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зведена'!$B$3:$AC$581</definedName>
    <definedName name="_xlnm._FilterDatabase" localSheetId="2" hidden="1">'Погодинка зведена'!$B$6:$N$35</definedName>
    <definedName name="_xlnm.Print_Titles" localSheetId="0">'Оренда зведена'!$3:$3</definedName>
    <definedName name="_xlnm.Print_Titles" localSheetId="2">'Погодинка зведена'!$6:$6</definedName>
  </definedNames>
  <calcPr calcId="125725"/>
</workbook>
</file>

<file path=xl/calcChain.xml><?xml version="1.0" encoding="utf-8"?>
<calcChain xmlns="http://schemas.openxmlformats.org/spreadsheetml/2006/main">
  <c r="M84" i="19"/>
  <c r="N84" s="1"/>
  <c r="M83"/>
  <c r="N83" s="1"/>
  <c r="M82"/>
  <c r="N82" s="1"/>
  <c r="M81"/>
  <c r="N81" s="1"/>
  <c r="M80"/>
  <c r="N80" s="1"/>
  <c r="M79"/>
  <c r="N79" s="1"/>
  <c r="N77"/>
  <c r="N74"/>
  <c r="M74"/>
  <c r="N73"/>
  <c r="M73"/>
  <c r="N70"/>
  <c r="M70"/>
  <c r="N63"/>
  <c r="M63"/>
  <c r="M60"/>
  <c r="M59"/>
  <c r="M58"/>
  <c r="M57"/>
  <c r="N57" s="1"/>
  <c r="M56"/>
  <c r="M55"/>
  <c r="M54"/>
  <c r="M53"/>
  <c r="M52"/>
  <c r="M50"/>
  <c r="M49"/>
  <c r="M48"/>
  <c r="M47"/>
  <c r="N47" s="1"/>
  <c r="M46"/>
  <c r="N46" s="1"/>
  <c r="M45"/>
  <c r="M44"/>
  <c r="M43"/>
  <c r="N42"/>
  <c r="M42"/>
  <c r="M41"/>
  <c r="M40"/>
  <c r="M39"/>
  <c r="M38"/>
  <c r="M37"/>
  <c r="M36"/>
  <c r="N36" s="1"/>
  <c r="Y550" i="4"/>
  <c r="Y426"/>
  <c r="M15" i="19" l="1"/>
  <c r="N15" s="1"/>
  <c r="M29"/>
  <c r="N29" s="1"/>
  <c r="M28"/>
  <c r="N28" s="1"/>
  <c r="M27"/>
  <c r="N27" s="1"/>
  <c r="M26"/>
  <c r="N26" s="1"/>
  <c r="M13"/>
  <c r="N13" s="1"/>
  <c r="M14"/>
  <c r="N14" s="1"/>
</calcChain>
</file>

<file path=xl/sharedStrings.xml><?xml version="1.0" encoding="utf-8"?>
<sst xmlns="http://schemas.openxmlformats.org/spreadsheetml/2006/main" count="10463" uniqueCount="2594">
  <si>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</si>
  <si>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</si>
  <si>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</si>
  <si>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</si>
  <si>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</si>
  <si>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</si>
  <si>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</si>
  <si>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</si>
  <si>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</si>
  <si>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</si>
  <si>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</si>
  <si>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</si>
  <si>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</si>
  <si>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</si>
  <si>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</si>
  <si>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</si>
  <si>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</si>
  <si>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</si>
  <si>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</si>
  <si>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</si>
  <si>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</si>
  <si>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</si>
  <si>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</si>
  <si>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</si>
  <si>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</si>
  <si>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</si>
  <si>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</si>
  <si>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</si>
  <si>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</si>
  <si>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</si>
  <si>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</si>
  <si>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</si>
  <si>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</si>
  <si>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</si>
  <si>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</si>
  <si>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</si>
  <si>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</si>
  <si>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</si>
  <si>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</si>
  <si>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</si>
  <si>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</si>
  <si>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</si>
  <si>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</si>
  <si>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</si>
  <si>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</si>
  <si>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</si>
  <si>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</si>
  <si>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</si>
  <si>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</si>
  <si>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</si>
  <si>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</si>
  <si>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</si>
  <si>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</si>
  <si>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</si>
  <si>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</si>
  <si>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</si>
  <si>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</si>
  <si>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</si>
  <si>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</si>
  <si>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6</t>
  </si>
  <si>
    <t>3</t>
  </si>
  <si>
    <t>н/з</t>
  </si>
  <si>
    <t>Подільська РДА</t>
  </si>
  <si>
    <t>КНП "ЦПМСД №1" Подільського району</t>
  </si>
  <si>
    <t xml:space="preserve">ФОП  КЛИМОВА ВІКТОРІЯ ГРИГОРІВНА </t>
  </si>
  <si>
    <t>Волоська вул., 47</t>
  </si>
  <si>
    <t>М</t>
  </si>
  <si>
    <t>2 роки 364 дні</t>
  </si>
  <si>
    <t>Член Національної спілки художників України  Блінов Віктор Олександрович</t>
  </si>
  <si>
    <t>Сагайдачного П. вул. 16 літ Б</t>
  </si>
  <si>
    <t>Майстерня художника</t>
  </si>
  <si>
    <t xml:space="preserve">20,00-1%,   4,40-4% </t>
  </si>
  <si>
    <t>Член Національної спілки художників України  Марчук Анатолій Петрович</t>
  </si>
  <si>
    <t>Контрактова площа/Андріївський узвіз/ Боричів Тік,11/2-28 літ.А</t>
  </si>
  <si>
    <t xml:space="preserve">20,00-1%,   24,80-4% </t>
  </si>
  <si>
    <t>Спілка дизайнерів України</t>
  </si>
  <si>
    <t>Член Національної Спілки  Фотохудожників України Бродський Давид Шикович</t>
  </si>
  <si>
    <t>Хорива вул., 23/9 літ. А</t>
  </si>
  <si>
    <t>немає</t>
  </si>
  <si>
    <t xml:space="preserve">20,00-1%,   32,20-4% </t>
  </si>
  <si>
    <t xml:space="preserve">20,00-1%,   53,80-4% </t>
  </si>
  <si>
    <t>№106/2978 від 13.05.2016</t>
  </si>
  <si>
    <t xml:space="preserve"> 106-106/ОП/Б-956-1427                        від 12.05.2016</t>
  </si>
  <si>
    <t>№106-106/ОП/Б-857-1426                          від 12.05.2016</t>
  </si>
  <si>
    <t>№106-106/ОП/Б-62-1424                          від 12.05.2016</t>
  </si>
  <si>
    <t>№106-106/ОП/Б-80-1425                      від 12.05.2016</t>
  </si>
  <si>
    <t>№08/8289</t>
  </si>
  <si>
    <t xml:space="preserve">№08/8289 </t>
  </si>
  <si>
    <t xml:space="preserve">№08/8235 </t>
  </si>
  <si>
    <t>№08/8232</t>
  </si>
  <si>
    <t xml:space="preserve">№08/8233 </t>
  </si>
  <si>
    <t>Первинний</t>
  </si>
  <si>
    <t>107-2709/30</t>
  </si>
  <si>
    <t>08/8227</t>
  </si>
  <si>
    <t>Єдиний претендент</t>
  </si>
  <si>
    <t>Святошинська РДА</t>
  </si>
  <si>
    <t>ГО "Правильний шлях", (39269880)</t>
  </si>
  <si>
    <t>Нежилий</t>
  </si>
  <si>
    <t>Будівля</t>
  </si>
  <si>
    <t>Громадська організація</t>
  </si>
  <si>
    <t>1
4</t>
  </si>
  <si>
    <t>+</t>
  </si>
  <si>
    <t>Складна ставка: 1% до 20 кв.м (294,39 грн в місяць) і 4% до  надлишку (3520,90 грн в місяць)</t>
  </si>
  <si>
    <t>107-2631/30</t>
  </si>
  <si>
    <t>08/7934</t>
  </si>
  <si>
    <t>Продовження</t>
  </si>
  <si>
    <t>Управління державної пенітенціарної служби України в м. Києві та Київській області, (08563659)</t>
  </si>
  <si>
    <t>Приміщення</t>
  </si>
  <si>
    <t>24.6.</t>
  </si>
  <si>
    <t>Державна бюджетна установа</t>
  </si>
  <si>
    <t>107-2817/30</t>
  </si>
  <si>
    <t>08/8536</t>
  </si>
  <si>
    <t>Релігійна громада Української Православної Церкви Парафії Трьох Святителів у Святошинському районі м. Києва, (24722198)</t>
  </si>
  <si>
    <t>Складна ставка: 1% до 20 кв.м (313,66 грн в місяць), 4% до  надлишку (1003,70 грн в місяць), МЗК - 249,67 грн</t>
  </si>
  <si>
    <t>107-2436/30</t>
  </si>
  <si>
    <t>08/7446</t>
  </si>
  <si>
    <t>ТОВ "Промлегсервіс, (24596635)</t>
  </si>
  <si>
    <t>Перемоги проспект, 71/2</t>
  </si>
  <si>
    <t>21.6.</t>
  </si>
  <si>
    <t>Побутове обслуговування населення</t>
  </si>
  <si>
    <t>з урахуванням коефіціенту 0,7 (розміщення швейного виробництва)</t>
  </si>
  <si>
    <t>107-2562/30</t>
  </si>
  <si>
    <t>08/8037</t>
  </si>
  <si>
    <t>УО Святошинської РДА</t>
  </si>
  <si>
    <t>ПП "Фаворит-СП", (35223177)</t>
  </si>
  <si>
    <t>Школа №304</t>
  </si>
  <si>
    <t>Інше (освіта)</t>
  </si>
  <si>
    <t>П</t>
  </si>
  <si>
    <t>Див. докладно у окремій таблиці
проведення занять з атлетичної гімнастики
2986,28
ставка 0,01% на час літніх канікул (01.06.2016-31.08.2016)</t>
  </si>
  <si>
    <t>107-2816/30</t>
  </si>
  <si>
    <t>08/8535</t>
  </si>
  <si>
    <t>ФОП Чмирук Т.Г., (2194908080)</t>
  </si>
  <si>
    <t>розміщення перукарні</t>
  </si>
  <si>
    <t>107-2435/30</t>
  </si>
  <si>
    <t>08/7443</t>
  </si>
  <si>
    <t>Зміна ІУ (Зміна цільового призначення)</t>
  </si>
  <si>
    <t>ФОП Сенько Н.В., (2579501381)</t>
  </si>
  <si>
    <t>Чорнобильська вул., 17</t>
  </si>
  <si>
    <t>9.3.</t>
  </si>
  <si>
    <t>діючий договір щодо розміщенн без магазину з продажу товарів підакцизної групи (2887,98 грн в місяць)</t>
  </si>
  <si>
    <t>107-107/К-568-2286</t>
  </si>
  <si>
    <t>08/283-343 вих 1</t>
  </si>
  <si>
    <t>Зміна ІУ (Зменшення плати: знижка)</t>
  </si>
  <si>
    <t>ФОП Канчуковський Р.М., (2881406711)</t>
  </si>
  <si>
    <t>Коласа Я. вул., 6 Г</t>
  </si>
  <si>
    <t>ДНЗ № 560</t>
  </si>
  <si>
    <t>Див. докладно у окремій таблиці
14844,30
заняття з дітьми гуртової роботи з хореографії, малювання та підготовки дітей до школи</t>
  </si>
  <si>
    <t>Жмеринська вул., 34</t>
  </si>
  <si>
    <t>Школа № 253</t>
  </si>
  <si>
    <t>Див. докладно у окремій таблиці
17364,05
проведення занять з хореографії</t>
  </si>
  <si>
    <t xml:space="preserve">107-2298/30 </t>
  </si>
  <si>
    <t xml:space="preserve">08/7098 </t>
  </si>
  <si>
    <t>ГО Клуб спортивного танцю "Міф", (24575685)</t>
  </si>
  <si>
    <t>Львівська вул., 25</t>
  </si>
  <si>
    <t>Гімназія східних мрв № 1</t>
  </si>
  <si>
    <t>24.1.</t>
  </si>
  <si>
    <t>Спортивний заклад</t>
  </si>
  <si>
    <t>Див. докладно у окремій таблиці
проведення занять спортивними бальними танцями з учнями гімназії</t>
  </si>
  <si>
    <t xml:space="preserve">Приміщення </t>
  </si>
  <si>
    <t>Якуба Коласа вул., 6-Г</t>
  </si>
  <si>
    <t xml:space="preserve">61,73 кв.м
ПН. 15:00-18:00
ВТ. 15:00-18:00     СР. 15:00-18:00    ЧТ. 15:00-18:00
</t>
  </si>
  <si>
    <t xml:space="preserve">73,10 кв.м
ПН. 15:00-19:30
ВТ. 16:30-19:30     СР. 15:00-19:30    ЧТ. 16:30-19:30
ПТ. 15:00-19:30
</t>
  </si>
  <si>
    <t xml:space="preserve">256,20 кв.м
ВТ. 16:00-21:30       ЧТ. 16:00-21:00
ПТ. 17:00-21:30
</t>
  </si>
  <si>
    <t>Школа № 304</t>
  </si>
  <si>
    <t>Академіка Єфремова вул., 21А</t>
  </si>
  <si>
    <t xml:space="preserve">137,38 кв.м
ПН. 18:30-20:30
ВТ. 18:30-20:30     СР. 18:30-20:30    ЧТ. 18:30-20:30
ПТ. 18:00-20:00
</t>
  </si>
  <si>
    <t>104-2861</t>
  </si>
  <si>
    <t>Оболонська РДА</t>
  </si>
  <si>
    <t>УО Оболонської РДА</t>
  </si>
  <si>
    <t>ФОП Гур'єва Т.Я. (2471210481)</t>
  </si>
  <si>
    <t>Зої Гайдай вул., 10 В</t>
  </si>
  <si>
    <t>Школа № 252</t>
  </si>
  <si>
    <t>Приіщення</t>
  </si>
  <si>
    <t>27.1.</t>
  </si>
  <si>
    <t>Приватний навчальний заклад (крім п.19 Методики)</t>
  </si>
  <si>
    <t>каб. 311 - 54 кв.м                  каб. 312 - 40 кв.м</t>
  </si>
  <si>
    <t>Озерна вул., 2 А</t>
  </si>
  <si>
    <t>Школа № 256</t>
  </si>
  <si>
    <t>каб. 23 - 54 кв.м                    каб. 39 А - 19 кв.м</t>
  </si>
  <si>
    <t>ФОП Бахмацький А.А (2269202256)</t>
  </si>
  <si>
    <t>Богатирська вул., 2 В</t>
  </si>
  <si>
    <t>Школа № 231</t>
  </si>
  <si>
    <t>14.6.</t>
  </si>
  <si>
    <t>Автошкола</t>
  </si>
  <si>
    <t xml:space="preserve">1 417 300,00 </t>
  </si>
  <si>
    <t>104/3194</t>
  </si>
  <si>
    <t>КК ОЖФ</t>
  </si>
  <si>
    <t>ФОП Ісмаілова Н.І. (2409902585)</t>
  </si>
  <si>
    <t>Героїв Дніпра вул., 59 А</t>
  </si>
  <si>
    <t>Промтовари + товари підакцизної групи - 20,0 кв.м (6 639,08 грн/міс)   Продтовари (крім товарів підакцізної групи) - 18,0 кв.м (2 655,63 грн/міс)</t>
  </si>
  <si>
    <t>ТОВ "Верас Плюс" (31361928)</t>
  </si>
  <si>
    <t>Промтовари + товари підакцизної групи - 20,0 кв.м (6 887,11 грн/міс)   Продтовари (крім товарів підакцізної групи) - 21,9 кв.м (3 351,73 грн/міс)</t>
  </si>
  <si>
    <t>ТОВ "Леон плюс"  (32453367)</t>
  </si>
  <si>
    <t>Тимошенка М. вул., 1 Ж</t>
  </si>
  <si>
    <t xml:space="preserve">Промтовари + товари підакцизної групи - 20,0 кв.м (6 887,03 грн/міс)   Продтовари (крім товарів підакцізної групи) - 35,0 кв.м (5356,58 грн/міс)  Склад - 21,3 кв.м (3259,86 грн/міс) </t>
  </si>
  <si>
    <t xml:space="preserve">Промтовари + товари підакцизної групи - 20,0 кв.м (6 887,09 грн/міс)   Продтовари (крім товарів підакцізної групи) - 20,0 кв.м (3060,93 грн/міс)  Склад - 17,6 кв.м (2770,14 грн/міс) </t>
  </si>
  <si>
    <t>ТОВ "Леон плюс" (32453367)</t>
  </si>
  <si>
    <t>Героїв Дніпра вул., 7 Б</t>
  </si>
  <si>
    <t xml:space="preserve">Промтовари + товари підакцизної групи - 20,0 кв.м (6 886,93 грн/міс)   Продтовари (крім товарів підакцізної групи) - 45,0 кв.м (6 886,92 грн/міс)  Склад - 17,6 кв.м (2693,55 грн/міс) </t>
  </si>
  <si>
    <t>104-3315</t>
  </si>
  <si>
    <t>ВНЗ "Університет економіки та права "Крок" (04635922)</t>
  </si>
  <si>
    <t>Вишгородська вул., 44-В</t>
  </si>
  <si>
    <t>Школа № 326</t>
  </si>
  <si>
    <t>1-й повторний</t>
  </si>
  <si>
    <t>104-3192</t>
  </si>
  <si>
    <t>Служба у справах дітей Оболонської РДА (26188656)</t>
  </si>
  <si>
    <t>Тимошенка М. вул., 2 Д</t>
  </si>
  <si>
    <t>Комунальна бюджетна установа</t>
  </si>
  <si>
    <t>1 грн. на рік</t>
  </si>
  <si>
    <t>Управління культури, туризму та охорони культурної спадщиниОболонської РДА (26063914)</t>
  </si>
  <si>
    <t>Червонофлотська вул., 10</t>
  </si>
  <si>
    <t>104-3193</t>
  </si>
  <si>
    <t>ТОВ "Навчально-виховний комплекс "Всезнайко" (37047306)</t>
  </si>
  <si>
    <t>ДНЗ № 606</t>
  </si>
  <si>
    <t>Приватний навчальний заклад загальної, дошкільної та позашкільної освіти</t>
  </si>
  <si>
    <t>104/3193</t>
  </si>
  <si>
    <t>ТОВ "Гімназія "Пріоритет" (32453642)</t>
  </si>
  <si>
    <t>Героїв Дніпра вул., 69</t>
  </si>
  <si>
    <t>ДНЗ № 663</t>
  </si>
  <si>
    <t>Ліцей туризму (24744225)</t>
  </si>
  <si>
    <t>Агрегатна вул., 9</t>
  </si>
  <si>
    <t>ПНЗ "ДОЕЦ"</t>
  </si>
  <si>
    <t>104-3355</t>
  </si>
  <si>
    <t>ФОП Лєвіна Інна Валентинівна 2392316182</t>
  </si>
  <si>
    <t>Героїв Дніпра вул., 36 Д</t>
  </si>
  <si>
    <t>Споруда</t>
  </si>
  <si>
    <t>104-3430</t>
  </si>
  <si>
    <t>ФОП Власюк Ліна Пертрівна 2819204080</t>
  </si>
  <si>
    <t>Північна вул., 26</t>
  </si>
  <si>
    <t>Школа № 245</t>
  </si>
  <si>
    <t>Інше (Розміщення суб'єкту господарювання,що здійснює освітню діяльність)</t>
  </si>
  <si>
    <t>з 01.06.2016 по 31.08.2016</t>
  </si>
  <si>
    <t>Зменшення графіку використання приміщенням на літній період з 01.06.2016 по 31.08.2016 (с 90 год/міс на 8 год/міс)</t>
  </si>
  <si>
    <t>104-3428</t>
  </si>
  <si>
    <t>ФОП Куцик Олексій Олександрович 3402401152</t>
  </si>
  <si>
    <t>Героїв Сталінграда просп., 39 Г</t>
  </si>
  <si>
    <t>Школа № 240</t>
  </si>
  <si>
    <t>104-3353</t>
  </si>
  <si>
    <t>ФОП Оводова Людмила Федорівна 2634814208</t>
  </si>
  <si>
    <t>Зменшення графіку використання приміщенням на літній період з 01.06.2016 по 31.08.2016 (с 70 год/міс на 8 год/міс)</t>
  </si>
  <si>
    <t>104-2051</t>
  </si>
  <si>
    <t>08/5686</t>
  </si>
  <si>
    <t>БО "Благодійний фонд "Захист" (39644004)</t>
  </si>
  <si>
    <t>Тимошенка М. вул., 2 В</t>
  </si>
  <si>
    <t>п. 19.11.</t>
  </si>
  <si>
    <t>Благодійна організація з реабілітації</t>
  </si>
  <si>
    <t>2 роки 
364 дні</t>
  </si>
  <si>
    <t>1-й Повторний</t>
  </si>
  <si>
    <t>Протокол №14 - доручено запросити орендаря</t>
  </si>
  <si>
    <t>104-1890</t>
  </si>
  <si>
    <t>08/5684</t>
  </si>
  <si>
    <t>ГО "Федерація внутрішніх бойових мистецтв" (33743363)</t>
  </si>
  <si>
    <t>Оболонський проспект, 9 Б</t>
  </si>
  <si>
    <t>Школа № 225</t>
  </si>
  <si>
    <t>104-2624</t>
  </si>
  <si>
    <t>08/6915</t>
  </si>
  <si>
    <t>КНП "КДЦ" Оболонського району</t>
  </si>
  <si>
    <t>ТОВ "АРТ МЕД" (19252129)</t>
  </si>
  <si>
    <t>Тимошенка М. вул., 14</t>
  </si>
  <si>
    <t>13.1.</t>
  </si>
  <si>
    <t>Аптека</t>
  </si>
  <si>
    <t>КНП "ЦПМСД № 2" Оболонського району</t>
  </si>
  <si>
    <t>КП "Фармація", (05415852)</t>
  </si>
  <si>
    <t>Мінський проспект, 6</t>
  </si>
  <si>
    <t>24.3.</t>
  </si>
  <si>
    <t>Протокол №14 - доручено депутату М.Буділову доопрацювати питання</t>
  </si>
  <si>
    <t>08/7255</t>
  </si>
  <si>
    <t>08/7968</t>
  </si>
  <si>
    <t>08/8229</t>
  </si>
  <si>
    <t>16.05.2016</t>
  </si>
  <si>
    <t>08/7966</t>
  </si>
  <si>
    <t>08/7967</t>
  </si>
  <si>
    <t>08/8303</t>
  </si>
  <si>
    <t>08/8481</t>
  </si>
  <si>
    <t>08/8480</t>
  </si>
  <si>
    <t>08/8302</t>
  </si>
  <si>
    <t>101-4029/01</t>
  </si>
  <si>
    <t>Інше</t>
  </si>
  <si>
    <t>Дарницька РДА</t>
  </si>
  <si>
    <t>Центр соціальних служб для сім'ї, дітей та молоді Дарницького району міста Києва, (26064256)</t>
  </si>
  <si>
    <t>м</t>
  </si>
  <si>
    <t>Привести у відповідність до вимог чинного законодавства у частині терміну дії договору оренди</t>
  </si>
  <si>
    <t>Житловий</t>
  </si>
  <si>
    <t>Поліська вул., 12</t>
  </si>
  <si>
    <t>Волго-Донська вул., 74</t>
  </si>
  <si>
    <t>Санаторна вул., 11</t>
  </si>
  <si>
    <t>101-4269/02</t>
  </si>
  <si>
    <t>УО Дарницької РДА</t>
  </si>
  <si>
    <t>ТОВ "Англійський Американсткий Центр"          (36516517)</t>
  </si>
  <si>
    <t>Княжий Затон вул., 17-В</t>
  </si>
  <si>
    <t xml:space="preserve">Школа № 62                         </t>
  </si>
  <si>
    <t>33</t>
  </si>
  <si>
    <t>Інше (курси з англійської мови)</t>
  </si>
  <si>
    <t xml:space="preserve"> +        </t>
  </si>
  <si>
    <t>ФОП Денисенко В.В. (2191514547)</t>
  </si>
  <si>
    <t>Вербицького вул., 7</t>
  </si>
  <si>
    <t xml:space="preserve">Школа (гімназія)   № 261                         </t>
  </si>
  <si>
    <t>14.6</t>
  </si>
  <si>
    <t>101-4265/02</t>
  </si>
  <si>
    <t>Інше (приведення у відповідність)</t>
  </si>
  <si>
    <t>МГО "Спортивно-оздоровчий клуб "Вікторія", (26387887)</t>
  </si>
  <si>
    <t>Харченка Євгенія вул., 59</t>
  </si>
  <si>
    <t>Приміщення, підвал</t>
  </si>
  <si>
    <t>3% - 6 851,93 грн.</t>
  </si>
  <si>
    <t>ФОП Вознюк М.І., (2760315304)</t>
  </si>
  <si>
    <t xml:space="preserve"> Зміна ІУ (зміна цільового призначення)</t>
  </si>
  <si>
    <t>Розміщення торговельного об'єкта з продажу продовольчих товарів, крім товарів підакцизної групи (58,10 кв. м) - 8% та розміщення перукарні (30,10 кв. м) - 5 %, 7 520,87 грн.</t>
  </si>
  <si>
    <t>ТДВ "Укрліфтсервіс", (05472637)</t>
  </si>
  <si>
    <t>101-4474/02</t>
  </si>
  <si>
    <t>ГО "Центр соціальних ініціатив "Розвиток суспільства", (39696639)</t>
  </si>
  <si>
    <t>Срібнокільська вул., 8 А</t>
  </si>
  <si>
    <t>101-4633/02</t>
  </si>
  <si>
    <t>29.02.2016</t>
  </si>
  <si>
    <t>ФОП Чернявська В.Є., (2606419500)</t>
  </si>
  <si>
    <t>31.03.2016</t>
  </si>
  <si>
    <t>КНП "ЦПМСД №3 Дарницького району м. Києва"</t>
  </si>
  <si>
    <t>ФОП Мазманян С.Х., (2358222029)</t>
  </si>
  <si>
    <t>17.2.</t>
  </si>
  <si>
    <t>Продтовари (крім товарів підакцизної групи)</t>
  </si>
  <si>
    <t>КНП "КДЦ дитячий Дарницького району м. Києва"</t>
  </si>
  <si>
    <t>Київська міська психоневрологічна лікарня № 2, (01993992)</t>
  </si>
  <si>
    <t>Комунальний заклад охорони здоров'я</t>
  </si>
  <si>
    <t>14,00</t>
  </si>
  <si>
    <t>101-4600/02</t>
  </si>
  <si>
    <t>Без конкурсу</t>
  </si>
  <si>
    <t>КНП "ЦПМСД №1 Дарницького району м. Києва"</t>
  </si>
  <si>
    <t>КНП "Консультативно-діагносичний центр №2 Дарницького району м. Києва", (26064374)</t>
  </si>
  <si>
    <t>101-4601/02</t>
  </si>
  <si>
    <t>Зміна ІУ (Зміна площі)</t>
  </si>
  <si>
    <t>Управління житлово-комунального господарства Дарницької РДА, (37448218)</t>
  </si>
  <si>
    <t>Адміністративний</t>
  </si>
  <si>
    <t>до 30.07.2018</t>
  </si>
  <si>
    <t xml:space="preserve">Збільшити орендовану площу 
з 146,60 кв. м 
на 
160,33 кв. м 
</t>
  </si>
  <si>
    <t>Управління культури Дарницької РДА, (37448129)</t>
  </si>
  <si>
    <t xml:space="preserve">Збільшити орендовану площу 
з 88,60 кв. м 
на 
108,33 кв. м 
</t>
  </si>
  <si>
    <t>Фінансове управління Дарницької РДА, (37448202)</t>
  </si>
  <si>
    <t xml:space="preserve">Зменшити орендовану площу 
з 279,60 кв. м 
на 
228,55 кв. м 
</t>
  </si>
  <si>
    <t>Управління у справах сім'ї, молоді та спорту Дарницької РДА, (37448032)</t>
  </si>
  <si>
    <t xml:space="preserve"> М </t>
  </si>
  <si>
    <t xml:space="preserve">Збільшити орендовану площу 
з 107,70 кв. м 
на 
130,64 кв. м 
</t>
  </si>
  <si>
    <t>Управління капітального будівництва Дарницької РДА, (39682379)</t>
  </si>
  <si>
    <t>Кошиця О. вул., 11</t>
  </si>
  <si>
    <t>Пасхаліна Ю. вул., 6/5</t>
  </si>
  <si>
    <t>Банки</t>
  </si>
  <si>
    <t>08/7332</t>
  </si>
  <si>
    <t>08/7825</t>
  </si>
  <si>
    <t>08/8144</t>
  </si>
  <si>
    <t>08/8419</t>
  </si>
  <si>
    <t>08/8321</t>
  </si>
  <si>
    <t>101-4613</t>
  </si>
  <si>
    <t>08/8353</t>
  </si>
  <si>
    <t>102/03/26-4150</t>
  </si>
  <si>
    <t>Деснянська РДА</t>
  </si>
  <si>
    <t>ЗНЗ № 275</t>
  </si>
  <si>
    <t>ПП "Центр розвитку Європи"             (32977463)</t>
  </si>
  <si>
    <t>Маяковського В. просп., 3 Г</t>
  </si>
  <si>
    <t>Приміщення, 3 поверх, підвал</t>
  </si>
  <si>
    <t>2-й Повторний</t>
  </si>
  <si>
    <t>Немає інформації в Smart City</t>
  </si>
  <si>
    <t>Інформацію внесено до Єдиної інформаційної системи. В зв’язку з технічним збоєм, розробником – ТОВ «Комп’ютерні інформаційні технології», здійснюються заходи щодо поновлення даних інформаційної системи</t>
  </si>
  <si>
    <t>102/03/26-3946</t>
  </si>
  <si>
    <t>ПП "Алма-А"  (35222519)</t>
  </si>
  <si>
    <t>Приміщення, 1 поверх, підвал</t>
  </si>
  <si>
    <t>Продтовари (крім товарів підакцизної групи), склад</t>
  </si>
  <si>
    <t>Інформацію не внесено до Єдиної інформаційної системи в зв’язку з технічними проблемами  у системі, про що балансоутримувач листом від 12.04.2016 № 46-1920 повідомив Департамент комунальної власності м. Києва</t>
  </si>
  <si>
    <t>102/03/26-4148</t>
  </si>
  <si>
    <t>ГО "Українська федерація натурального пауерліфтингу"      (38688061)</t>
  </si>
  <si>
    <t>Бальзака О. вул., 60</t>
  </si>
  <si>
    <t>Приміщення, 
2 поверх</t>
  </si>
  <si>
    <t>102/03/26-3945</t>
  </si>
  <si>
    <t>ПАТ "Укртелеком" КМФ  (21560766)</t>
  </si>
  <si>
    <t>Інше (Послуги з проводового радіомовлення)</t>
  </si>
  <si>
    <t>102/03/26-4523</t>
  </si>
  <si>
    <t>ФОП Набок Р. І.      (2769211653)</t>
  </si>
  <si>
    <t>14.1.</t>
  </si>
  <si>
    <t>102/03/26-4521</t>
  </si>
  <si>
    <t>БФ "Народні Скарби"  (37053971)</t>
  </si>
  <si>
    <t>Будищанська вул., 3</t>
  </si>
  <si>
    <t>Благодійна організація</t>
  </si>
  <si>
    <t>102/03/26-4409</t>
  </si>
  <si>
    <t>ЗНЗ № 212</t>
  </si>
  <si>
    <t>ТОВ "Центр іноземних мов "Ефект"  (38130625)</t>
  </si>
  <si>
    <t>Курчатова вул., 18/2</t>
  </si>
  <si>
    <t>Приміщення, 
2, 3 поверхи</t>
  </si>
  <si>
    <t>Інше (Курси іноземних мов)</t>
  </si>
  <si>
    <t>102/03/26-4524</t>
  </si>
  <si>
    <t>КНП КДЦ</t>
  </si>
  <si>
    <t>ФОП Сафарова Н. Г.   (2217412688)</t>
  </si>
  <si>
    <t>Закревського М. вул., 81/1</t>
  </si>
  <si>
    <t>Непродовольчі товари,  Торгівля (ортопедичні вироби)</t>
  </si>
  <si>
    <t>КНП ЦПМСД № 2</t>
  </si>
  <si>
    <t>Драйзера Т. вул., 19</t>
  </si>
  <si>
    <t>102/03/26-4531</t>
  </si>
  <si>
    <t>ПП "Інрайс-Сервіс"  (31065094)</t>
  </si>
  <si>
    <t>Направлено лист на Комісію з проханням скасування пункту 4 Протоколу № 13 щодо оголошення конкурсу у зв`язку із зверненням балансоутримувача</t>
  </si>
  <si>
    <t>102/03/26-4548</t>
  </si>
  <si>
    <t>Оголошення конкурсу</t>
  </si>
  <si>
    <t>102/03/26-4437</t>
  </si>
  <si>
    <t>Організація ветеранів Деснянського району м. Києва</t>
  </si>
  <si>
    <t>Радунська вул., 18</t>
  </si>
  <si>
    <t>1 грн на рік</t>
  </si>
  <si>
    <t>102/03/26-3584</t>
  </si>
  <si>
    <t>08/7099</t>
  </si>
  <si>
    <t>ГО "Інвалідів-Чорнобильців "Земляки"</t>
  </si>
  <si>
    <t>Бальзака О. вул., 22</t>
  </si>
  <si>
    <t>Громадська організація інвалідів</t>
  </si>
  <si>
    <t>1, 
7</t>
  </si>
  <si>
    <t>17.06.2018 09.02.2019 (два договори)</t>
  </si>
  <si>
    <t>Встановлення ставки орендної плати 1 % на всю площу (2 373,83 грн на місяць)</t>
  </si>
  <si>
    <t>102/03/26-3262</t>
  </si>
  <si>
    <t>08/6636</t>
  </si>
  <si>
    <t>Адвокатське обєднання "Юридична консультація Деснянського району м. Києва"     (21598846)</t>
  </si>
  <si>
    <t>Маяковського В. проспект, 26</t>
  </si>
  <si>
    <t>8.7.</t>
  </si>
  <si>
    <t>Юриспруденція</t>
  </si>
  <si>
    <t>102/03/26-3833</t>
  </si>
  <si>
    <t>08/7707</t>
  </si>
  <si>
    <t>КНП ЦПМСД-1 Деснянського району</t>
  </si>
  <si>
    <t>КП "Фармація (05415852)</t>
  </si>
  <si>
    <t>Маяковського В. проспект, 32 Б</t>
  </si>
  <si>
    <t>102/03/26-3749</t>
  </si>
  <si>
    <t>08/7448</t>
  </si>
  <si>
    <t>КНП ЦПМСД-2 Деснянського району</t>
  </si>
  <si>
    <t>102/03/26-4658</t>
  </si>
  <si>
    <t xml:space="preserve"> Дочірнє підприємство "Техком" товариства з обмеженою відповідальністю "Техком"   (30978030)</t>
  </si>
  <si>
    <t>Закревського М. вул., 29</t>
  </si>
  <si>
    <t>17.1.</t>
  </si>
  <si>
    <t>ГО "Федерація внутрішніх бойових мистецтв"</t>
  </si>
  <si>
    <t>Оболонський просп., 9 Б</t>
  </si>
  <si>
    <t>ПН. 16:00-19:00
ВТ. 16:00-21:00
СР. 16:00-19:00
ЧТ. 19:00-21:00
ПТ. 12:00-17:00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</si>
  <si>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</si>
  <si>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</si>
  <si>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ПН. 19:00-21:00
ВТ. 19:00-21:00
СР. 19:00-21:00
ЧТ. 19:00-21:00
СБ. 10:00-13:00</t>
  </si>
  <si>
    <t xml:space="preserve">ПН. 14:00-15:00
ВТ. 13:30-14:30
СР. 13:30-14:30
ЧТ. 14:00-15:00
</t>
  </si>
  <si>
    <t xml:space="preserve">
ВТ. 14:00-15:00
ЧТ. 14:00-15:00
</t>
  </si>
  <si>
    <t>ПН. 20:15-22:15
ВТ. 15:15-17:15
СР. 20:15-22:15          ЧТ. 15:00-17:00
ПТ. 15:15-20:15     СБ. 16:00-18:00       ВС. 12:00-14:00</t>
  </si>
  <si>
    <t xml:space="preserve">  ПН. 16:00-21:00
ВТ. 16:00-21:00
СР. 16:00-21:00
ЧТ. 16:00-21:00
Нд. 13:00-18:00
</t>
  </si>
  <si>
    <t xml:space="preserve">Школа (гімназія) № 261                         </t>
  </si>
  <si>
    <t xml:space="preserve">  ПН. 18:30-21:30
СР. 18:30-21:30
ПТ. 18:30-21:30
</t>
  </si>
  <si>
    <t>Приміщення,            3 поверх</t>
  </si>
  <si>
    <t xml:space="preserve">  
ПН. 14:00-18:00
ВТ. 16:00-20:00    СР. 14:00-18:00    ЧТ. 16:00-20:00
</t>
  </si>
  <si>
    <t>16 годин</t>
  </si>
  <si>
    <t>70,4 годин</t>
  </si>
  <si>
    <t>Приміщення,          2, 3 поверхів</t>
  </si>
  <si>
    <t>Курчатова вул.,      18/2</t>
  </si>
  <si>
    <t xml:space="preserve">  
ПН. 17:00-21:00
ВТ. 17:00-21:00    СР. 17:00-21:00    ЧТ. 17:00-21:00     ПТ. 17:00-21:00
</t>
  </si>
  <si>
    <t>20 годин</t>
  </si>
  <si>
    <t xml:space="preserve">88 годин </t>
  </si>
  <si>
    <t>№ 3636/26/4/103 від 11.05.2016</t>
  </si>
  <si>
    <t>08/8159 від 13.05.2016</t>
  </si>
  <si>
    <t>Стандартизована</t>
  </si>
  <si>
    <t>Дніпровська РДА</t>
  </si>
  <si>
    <t>Орган самоорганізації населення "Комітет мікрорайону "Ленінградська площа"</t>
  </si>
  <si>
    <t>Управління освіти Дніпровської РДА</t>
  </si>
  <si>
    <t>ФОП Гузовська О. І.</t>
  </si>
  <si>
    <t>ШДС "Софія"</t>
  </si>
  <si>
    <t>Освітня діяльність</t>
  </si>
  <si>
    <t>змінити орендну ставку з 3% на 1 грн. нарік</t>
  </si>
  <si>
    <t>2824/26/4/103</t>
  </si>
  <si>
    <t>08/6292</t>
  </si>
  <si>
    <t>Зміна ІУ (Інше)</t>
  </si>
  <si>
    <t>УО Дніпровської РДА</t>
  </si>
  <si>
    <t>ПП "Розвиток-авто" (38576185)</t>
  </si>
  <si>
    <t>Каунаська вул., 2</t>
  </si>
  <si>
    <t>ЗНЗ № 66</t>
  </si>
  <si>
    <t>81,76 (66,58 - погодинно, 15,18 - постійно)</t>
  </si>
  <si>
    <t>П, 
М</t>
  </si>
  <si>
    <t>змінити графік використання з Пн, Ср:17.00-21.00 год., Вт, Чт, Пт: 16.00-21.00 год. та Сб.
 на Пн-Пт:17.00-21.00 год.
 та ставки орендної плати 
з 15 % на 10%
Тижнева орендна плата - 292,00 (Пн-Пт: 17.00-21.00 год.) 
Місячна орендна плата - 1597,44</t>
  </si>
  <si>
    <t xml:space="preserve">2491/26/4/103 </t>
  </si>
  <si>
    <t>08/5597</t>
  </si>
  <si>
    <t>Вищий навчальний заклад "Університет економіки та права "Крок"</t>
  </si>
  <si>
    <t>Райдужна вул., 12</t>
  </si>
  <si>
    <t>ЗНЗ № 234</t>
  </si>
  <si>
    <t>Приватний навчальний заклад (крім п. 19 Методики)</t>
  </si>
  <si>
    <t>Прот. №13 - доопрацьовує  депутат С.Артеменко</t>
  </si>
  <si>
    <t>тижнева орендна плата - 8,44 (Пн, Вт, Чт, Пт:14.30-15.30 год)</t>
  </si>
  <si>
    <t>Празька вул., 14</t>
  </si>
  <si>
    <t>ЗНЗ № 126</t>
  </si>
  <si>
    <t>Прот. №13 - доопрацьовує  депутат С.Артеменку</t>
  </si>
  <si>
    <t>тижнева орендна плата - 1,46 (Вт, Чт:14.30-15.30 год)</t>
  </si>
  <si>
    <t>Алма-Атинська вул., 113</t>
  </si>
  <si>
    <t>ЗНЗ № 11</t>
  </si>
  <si>
    <t>Прот. №13 - знято на доопрацювання  депутату С.Артеменко</t>
  </si>
  <si>
    <t>тижнева орендна плата - 3,24 (Пн, Вт, Чт, Пт:15.00-16.00 год)</t>
  </si>
  <si>
    <t>Червоноткацька вул., 12</t>
  </si>
  <si>
    <t>ЗНЗ № 99</t>
  </si>
  <si>
    <t>Прот. №13 - доопрацьовує депутат С.Артеменко</t>
  </si>
  <si>
    <t>тижнева орендна плата - 8,24 (Пн, Вт, Ср, Пт:14.00-15.00 год)</t>
  </si>
  <si>
    <t xml:space="preserve">№2761/26/4/103   від 08.04.2016 </t>
  </si>
  <si>
    <t>№08/6296 від 13.04.2016</t>
  </si>
  <si>
    <t>ФОП Антонішина В. Л. (2426815383)</t>
  </si>
  <si>
    <t xml:space="preserve">Гагаріна Ю. проспект, 5/2 </t>
  </si>
  <si>
    <t xml:space="preserve"> №2760/26/4/103   від 08.04.2016</t>
  </si>
  <si>
    <t xml:space="preserve"> №08/6300 </t>
  </si>
  <si>
    <t xml:space="preserve"> 13.04.2016 </t>
  </si>
  <si>
    <t>ФОП Сапун В. М. (2818411614)</t>
  </si>
  <si>
    <t>Давидова О. бульвар, 2/7</t>
  </si>
  <si>
    <t>Внести зміни до істотних умов договору оренди в частині зміни цільового призначення приміщення (з 8% - розміщення торговельного об`єкту з продажу продовольчих товарів, крім товарів підакцизної групи на розміщення перукарні 5%)</t>
  </si>
  <si>
    <t>08/М-5478</t>
  </si>
  <si>
    <t>ФОП Музиченка В. М. (2565621090)</t>
  </si>
  <si>
    <t>2376,67 (до 14.07.2016)</t>
  </si>
  <si>
    <t>Орендар просить внести зміни та зменшити орендну ставку на 2-3% (лист на постійну комісію від 27.04.2016 №08/М-5478)</t>
  </si>
  <si>
    <t xml:space="preserve">№1078/26/4/103   від 15.02.2016 </t>
  </si>
  <si>
    <t>ПАТ "Дніпрянка" (01565276)</t>
  </si>
  <si>
    <t>Тренажерний зал, склад</t>
  </si>
  <si>
    <t>17623,67     22263,96</t>
  </si>
  <si>
    <t>3-й Повторний</t>
  </si>
  <si>
    <t>Подовжити договір оренди</t>
  </si>
  <si>
    <t xml:space="preserve">Внести зміни до істотних умов договору оренди в частині зміни цільового призначення приміщення (з 8% - розміщення складу, площа 530,90 кв.м  на розміщення тренажерного залу 25%. Площа 107,30 кв.м та склад 8%, площа 423,60 кв м) </t>
  </si>
  <si>
    <t>108-7381</t>
  </si>
  <si>
    <t>08/8246</t>
  </si>
  <si>
    <t>Солом'янська РДА</t>
  </si>
  <si>
    <t>УО Солом'янської РДА</t>
  </si>
  <si>
    <t>Приватний позашкільний навчальний заклад "Центр Шанс"                     Код 30301428</t>
  </si>
  <si>
    <t>Комарова Космонавта проспект, 32</t>
  </si>
  <si>
    <t>Школа №26</t>
  </si>
  <si>
    <t xml:space="preserve">2 роки 364 дні </t>
  </si>
  <si>
    <t>Див.докладно у окремій таблиці</t>
  </si>
  <si>
    <t>Преображенська вул., 17</t>
  </si>
  <si>
    <t>Школа №43</t>
  </si>
  <si>
    <t>Див. докладно у окремій таблиці</t>
  </si>
  <si>
    <t>Героїв Севастополя вул., 9 А</t>
  </si>
  <si>
    <t>Школа №67</t>
  </si>
  <si>
    <t>Героїв Севастополя вул., 43</t>
  </si>
  <si>
    <t>Школа №174</t>
  </si>
  <si>
    <t>108-7382</t>
  </si>
  <si>
    <t>08/8247</t>
  </si>
  <si>
    <t>Головне управління юстиції у місті Києві                    Код 34691374</t>
  </si>
  <si>
    <t>Повторний</t>
  </si>
  <si>
    <t>СРДА просить скасувати п. 8 та п. 12 додатку до п. 1.1.4. протоколу засідання постійної комісії КМР з питань власності від 28.07.2015 №41</t>
  </si>
  <si>
    <t>108-1772</t>
  </si>
  <si>
    <t>08/231-20155/пр</t>
  </si>
  <si>
    <t>ПАТ "Вищий навчальний заклад "Національна академія управління"(16476880)</t>
  </si>
  <si>
    <t>Ушинського вул. 15</t>
  </si>
  <si>
    <t>Школа № 3</t>
  </si>
  <si>
    <t>Приміщення, 
2 поверх, 
3 поверх, 
підвал</t>
  </si>
  <si>
    <t>Поект рішення</t>
  </si>
  <si>
    <t>108-7912</t>
  </si>
  <si>
    <t>08/8824</t>
  </si>
  <si>
    <t>ФОП Данилець Л. Я.                                Код 1925206626</t>
  </si>
  <si>
    <t>споруда</t>
  </si>
  <si>
    <t>Приватний позашкільний навчальний заклад "Центр Шанс"  (30301428)</t>
  </si>
  <si>
    <t>Школа № 26</t>
  </si>
  <si>
    <t>52,8 кв.м                  ПН. 15:00-16:00   ВТ. 15:30-16:15     СР.16:15-17:00   ЧТ.15:00- 16:45 ПТ.16:15-17:00   38,4 кв.м  ПН.16:00-16:45  ВТ. 15:45-17:30 СР.16:00-16:45 ЧТ.17:00-18:00 ПТ.16:00-16:45            Під час загальнощкільних та літнніх канікул (з 01.06 по 31.08 приміщення не орендується)</t>
  </si>
  <si>
    <t>Школа № 43</t>
  </si>
  <si>
    <t>41,8 кв.м                  ПН. 17:30-18:30   ВТ. 16:30-18:00     СР.17:30-18:30   ЧТ.16:30- 18:00 ПТ.17:00-18:00   200,7 кв.м             ПН. 17:30-18:30   ВТ. 16:30-18:30     СР.17:00-18:00   ЧТ.16:30- 18:00 ПТ.16:30-17:00            Під час загальнощкільних та літнніх канікул (з 01.06 по 31.08 приміщення не орендується)</t>
  </si>
  <si>
    <t>Школа № 67</t>
  </si>
  <si>
    <t>0,48   6,21</t>
  </si>
  <si>
    <t>14,5 кв.м                  ПН. 18:00-18:45   ВТ. 17:15-18:00     СР.18:00-18:45   ЧТ.17:15- 18:00   188,2 кв.м              ВТ. 18:00-18:30   ЧТ.18:00- 18:30            Під час загальнощкільних та літнніх канікул (з 01.06 по 31.08 приміщення не орендується)</t>
  </si>
  <si>
    <t>3                              1</t>
  </si>
  <si>
    <t>13,2                       4,4</t>
  </si>
  <si>
    <t>33.66</t>
  </si>
  <si>
    <t>61 кв.м                             ВТ. 16:00-16:45     СР.17:00-17:45   ЧТ.16:00- 16:45 ПТ.17:00-17:45   59,60 кв.м             ПН. 17:40-18:25   ВТ. 16:25-17:10     СР.17:40-18:25   ЧТ.17:25- 18:10            Під час загальнощкільних та літнніх канікул (з 01.06 по 31.08 приміщення не орендується)</t>
  </si>
  <si>
    <t>Школа № 174</t>
  </si>
  <si>
    <t>61,0 кв.м                  ПН. 17:00-17:30   ВТ. 17:30-18:15     СР.17:30-18:00   ЧТ.18:00- 18:45 ПТ.17:00-17:30   117,3 кв.м  ПН.17:30-18:00  ВТ. 19:15-20:00 СР.16:30-17:00 ЧТ.18:00-18:45 ПТ.17:00-17:30            Під час загальнощкільних та літнніх канікул (з 01.06 по 31.08 приміщення не орендується)</t>
  </si>
  <si>
    <t>108-7242</t>
  </si>
  <si>
    <t>08/8103</t>
  </si>
  <si>
    <t>ТОВ "Талісман"</t>
  </si>
  <si>
    <t>Ушинського вул. 17</t>
  </si>
  <si>
    <t>Приміщення, 
підвал</t>
  </si>
  <si>
    <t>Зміна загальної площі орендованого приміщення з 74.4 кв.м на 91.7 кв.м відповідно до технічного паспорту БТІ</t>
  </si>
  <si>
    <t>062/05/11-4566</t>
  </si>
  <si>
    <t>ДКВ</t>
  </si>
  <si>
    <t>КМКЛ № 1</t>
  </si>
  <si>
    <t>ТОВ "Клініка "Медгарант", код 35832360</t>
  </si>
  <si>
    <t>повторний</t>
  </si>
  <si>
    <t>10%:13911,66</t>
  </si>
  <si>
    <t>062/05/18-4946</t>
  </si>
  <si>
    <t>КМКЛ № 6</t>
  </si>
  <si>
    <t>ТОВ "Доктор Філін", Код 36448040</t>
  </si>
  <si>
    <t>Приватний заклад охорони здоров'я</t>
  </si>
  <si>
    <t xml:space="preserve"> +</t>
  </si>
  <si>
    <t>062/05/16-4943</t>
  </si>
  <si>
    <t>ТМО "Психіатрія" у місті Києві</t>
  </si>
  <si>
    <t>ТОВ "Локал Фуд", Код 40163047                     ТОВ Компанія "СТС ГРУП", Код 36352698</t>
  </si>
  <si>
    <t>062/05/19-4944</t>
  </si>
  <si>
    <t>Київський університет імені Бориса Грінченка</t>
  </si>
  <si>
    <t>ТОВ "ВК "Міраж", Код 33602283</t>
  </si>
  <si>
    <t>062/05/18-4832</t>
  </si>
  <si>
    <t>ФОП Іскускова О.О., Код 2984402580</t>
  </si>
  <si>
    <t>18.1.</t>
  </si>
  <si>
    <t>Торгівля (ортопедичні товари)</t>
  </si>
  <si>
    <t>Внесено до ЄІС</t>
  </si>
  <si>
    <t>062/05/18-4831</t>
  </si>
  <si>
    <t>КП "Фармація", Код 05415852</t>
  </si>
  <si>
    <t>062/05/13-4833</t>
  </si>
  <si>
    <t>стандартизована  31.03.2016</t>
  </si>
  <si>
    <t>Дніпровська РДА, Код 37203257</t>
  </si>
  <si>
    <t>Пожарського вул., 15</t>
  </si>
  <si>
    <t>п. 19.1.</t>
  </si>
  <si>
    <t>062/15/19-4945</t>
  </si>
  <si>
    <t>ККПНЗ "Київський міський будинок учителя"</t>
  </si>
  <si>
    <t>ГО "Клуб спортивного бального танцю "Ювента"</t>
  </si>
  <si>
    <t>79,32              0,08</t>
  </si>
  <si>
    <t>3%, 23796,00 грн.</t>
  </si>
  <si>
    <t>062/05/19-4829</t>
  </si>
  <si>
    <t>РС СКП "Спеціалізований комбінат підприємств комунально-побутового господарства"</t>
  </si>
  <si>
    <t>Головне територіальне управління юстиції у місті Києві, код 34691374</t>
  </si>
  <si>
    <t>3%:10629,93</t>
  </si>
  <si>
    <t>062/05/104830</t>
  </si>
  <si>
    <t>ТВЗК "Київський національний академічний театр оперети"</t>
  </si>
  <si>
    <t>приватна виробничо-комерційна фірма "Святослав", код 33643859</t>
  </si>
  <si>
    <t>частина приміщення ліве фойє, частина приміщення праве фойє на 1 поверсі, приміщення на 2 поверсі</t>
  </si>
  <si>
    <t>062/05/10-4828</t>
  </si>
  <si>
    <t>КМКЛ № 10</t>
  </si>
  <si>
    <t>ТОВ "Естетична хірургія", код 16473442</t>
  </si>
  <si>
    <t>062/05/19-4942</t>
  </si>
  <si>
    <t>стандартизована 31.10.2015</t>
  </si>
  <si>
    <t>ДП "Київський хореографічний коледж"</t>
  </si>
  <si>
    <t>п. 19.14.</t>
  </si>
  <si>
    <t>КЖСЕ</t>
  </si>
  <si>
    <t>ГО "Федерація бейсболу та софтболу України" (21602660), БО "Шлях до майбутнього" (38682422), БО "Міжнародний благодійгий фонд допомоги "Шлях до відродження" (39424911), БО "Благодійний фонд "Народні скарби" (37053971), ГО "Сінтагма" (40455534)</t>
  </si>
  <si>
    <t>Фролівська, 1/6, літ. А'</t>
  </si>
  <si>
    <t>Громадська організація, благодійна органіазція</t>
  </si>
  <si>
    <t>ГО "Асоціація спортивної боротьби України" (21585539), БО "Шлях до майбутнього" (38682422), БО "Міжнародний благодійгий фонд допомоги "Шлях до відродження" (39424911), БО "Благодійний фонд "Народні скарби" (37053971), ГО "Сінтагма" (40455534)</t>
  </si>
  <si>
    <t>062/05/14-4303</t>
  </si>
  <si>
    <t>Київська міська дитяча клінічна лікарня №1</t>
  </si>
  <si>
    <t>ТОВ "Ревмофарм"
код 21548446</t>
  </si>
  <si>
    <t>062/05/12-4747</t>
  </si>
  <si>
    <t>Київська міська психоневрологічна лікарня № 2 Територіального медичного обєднання "ПСИХІАТРІЯ " у місті Києві</t>
  </si>
  <si>
    <t>ФО-П Блохіна Г. О., код 27338109385</t>
  </si>
  <si>
    <t>Збільщення розміру орендованої площі з 5,0 до 7,0</t>
  </si>
  <si>
    <t>ПАТ "Державний ощадний банк України", (09322277)</t>
  </si>
  <si>
    <t>Ірпінська вул., 78, літ. А</t>
  </si>
  <si>
    <t>приміщення, підвал</t>
  </si>
  <si>
    <t>5.1.</t>
  </si>
  <si>
    <t>Симиренка вул., 1/2, літ. А</t>
  </si>
  <si>
    <t>Спілка наукових та інженерних об'єднань України, (00034690)</t>
  </si>
  <si>
    <t>Січових стрільців/Обсерваторна вул., 21/27, літ.А</t>
  </si>
  <si>
    <t>29</t>
  </si>
  <si>
    <t>внесено до ЄІС</t>
  </si>
  <si>
    <t>ФОП Васільченко О.І., (3155716578)</t>
  </si>
  <si>
    <t>ПП "Фірма В.М.С.", (31172145)</t>
  </si>
  <si>
    <t>20.6.</t>
  </si>
  <si>
    <t>торгівля канцтоварами для навчальних закладів</t>
  </si>
  <si>
    <t>062/05/17-5061</t>
  </si>
  <si>
    <t>Стандартизована 31.03.2016</t>
  </si>
  <si>
    <t>Київська міська клінічна лікарня № 7</t>
  </si>
  <si>
    <t>Київська міська наркологічна лікарня "Соціотерапія" ,         Код 05496862</t>
  </si>
  <si>
    <t>Котельникова Михайла, вул., 95, К 3</t>
  </si>
  <si>
    <t>52,45</t>
  </si>
  <si>
    <t>0,08</t>
  </si>
  <si>
    <t>0,00004</t>
  </si>
  <si>
    <t xml:space="preserve"> немає</t>
  </si>
  <si>
    <t>062/05/17-5063</t>
  </si>
  <si>
    <t>Київський міський психоневрологічний диспансер № 5 ,         Код 01993828</t>
  </si>
  <si>
    <t>13,17</t>
  </si>
  <si>
    <t>0,00001</t>
  </si>
  <si>
    <t>062/05/12-4949</t>
  </si>
  <si>
    <t>Спеціалізована школа І-ІІІ ступенів № 207 з поглибленим вивченням англійської мови Деснянського району м. Києва</t>
  </si>
  <si>
    <t>ТОВ "Навчально-виробничий центр "НАТАЛКА", код 372088256</t>
  </si>
  <si>
    <t>Школа № 207</t>
  </si>
  <si>
    <t>27</t>
  </si>
  <si>
    <t>до 30.12.2017</t>
  </si>
  <si>
    <t>Спеціалізована школа Деснянського району № 320</t>
  </si>
  <si>
    <t>062/05/12-4950</t>
  </si>
  <si>
    <t>Школа № 320</t>
  </si>
  <si>
    <t>до 30.01.2018</t>
  </si>
  <si>
    <t>062/05/12-4912</t>
  </si>
  <si>
    <t>24</t>
  </si>
  <si>
    <t>062/05/12-4941</t>
  </si>
  <si>
    <t>Центр дитячої та юнацької творчості Деснянського району
код 01489351</t>
  </si>
  <si>
    <t>062/05/20-5029</t>
  </si>
  <si>
    <t>єдиний претендент</t>
  </si>
  <si>
    <t>Київський міський центр репродуктивної та перинатальної медицини</t>
  </si>
  <si>
    <t>ПАТ "Укрсиббанк"</t>
  </si>
  <si>
    <t>2,00</t>
  </si>
  <si>
    <t>2362,13</t>
  </si>
  <si>
    <t>35432,00</t>
  </si>
  <si>
    <t>062/05/20-5064</t>
  </si>
  <si>
    <t>КП "Київпастранс"</t>
  </si>
  <si>
    <t>ФОП Польчина І. О.    Код  2997821424</t>
  </si>
  <si>
    <t>Перукарня</t>
  </si>
  <si>
    <t>КП ШЕУ Голосіївського району м. києва</t>
  </si>
  <si>
    <t>ФОП Криворот М. Д. Код 2519016370</t>
  </si>
  <si>
    <t>ТОВ "Медичний центр "Добробут-Стаціонар", Код 38806904</t>
  </si>
  <si>
    <t>062/07/20-4299</t>
  </si>
  <si>
    <t>08/7203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</si>
  <si>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</si>
  <si>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</si>
  <si>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</si>
  <si>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</si>
  <si>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>062/07/19-4118</t>
  </si>
  <si>
    <t>08/6969</t>
  </si>
  <si>
    <t>КП "Київська міська стоматологічна поліклініка"</t>
  </si>
  <si>
    <t>ПП "Ледіа ЦНТ", код 25267951</t>
  </si>
  <si>
    <t>Пимоненка М. вул., 10 А</t>
  </si>
  <si>
    <t>062/07/19-3910</t>
  </si>
  <si>
    <t xml:space="preserve">08/6635 </t>
  </si>
  <si>
    <t>КП "Київський метрополітен"</t>
  </si>
  <si>
    <t>ФОП Макеєв Ю.Г. Код 2210503191</t>
  </si>
  <si>
    <t xml:space="preserve"> Станція метро "Театральна"</t>
  </si>
  <si>
    <t>Торгівля в метро</t>
  </si>
  <si>
    <t>50 % 10014.61</t>
  </si>
  <si>
    <t>062/07/17-4169</t>
  </si>
  <si>
    <t xml:space="preserve">08/7069 </t>
  </si>
  <si>
    <t>ТОВ "Фенікс"  (13690012)</t>
  </si>
  <si>
    <t xml:space="preserve">Юри Г. вул., 9, літ. А </t>
  </si>
  <si>
    <t>25</t>
  </si>
  <si>
    <t>Виставки української образотворчої/книжкової продукції</t>
  </si>
  <si>
    <t xml:space="preserve"> підстави зниження: ремонт      внесено до ЄІС</t>
  </si>
  <si>
    <t>062/07/19-3908</t>
  </si>
  <si>
    <t>08/6633</t>
  </si>
  <si>
    <t>ФОП Стриженок М.Г. Код 2351805855</t>
  </si>
  <si>
    <t xml:space="preserve">Станція метро "Дорогожичі" </t>
  </si>
  <si>
    <t>50 % 2650.00</t>
  </si>
  <si>
    <t>062/07/10-3834</t>
  </si>
  <si>
    <t>08/6455</t>
  </si>
  <si>
    <t>Українська Всесвітня Координаційна Рада, (19357222)</t>
  </si>
  <si>
    <t>Антоновича В. вул., 3, літ. Б</t>
  </si>
  <si>
    <t>Протокол № 14 - доручено депутату Л.Антоненку доопрацювати питання</t>
  </si>
  <si>
    <t>26485,05; внесено до ЄІС</t>
  </si>
  <si>
    <t>062/07/14-4462</t>
  </si>
  <si>
    <t>08/7770</t>
  </si>
  <si>
    <t xml:space="preserve">СТ "Діамед", Код 30176704 </t>
  </si>
  <si>
    <t>Торговий автомат</t>
  </si>
  <si>
    <t xml:space="preserve">062/07/20-42242 </t>
  </si>
  <si>
    <t xml:space="preserve">08/7068 від </t>
  </si>
  <si>
    <t>СВ КП "Київводфонд"</t>
  </si>
  <si>
    <t>ТОВ "Феномен - Ю.М." Код 36025119</t>
  </si>
  <si>
    <t>Героїв Бреста площа, б/н</t>
  </si>
  <si>
    <t xml:space="preserve">Споруда </t>
  </si>
  <si>
    <t>23.2.</t>
  </si>
  <si>
    <t>Громадська вбиральня</t>
  </si>
  <si>
    <t>Призупинення нарахування орендної плати з 13.01.2016 у зв'язку з захопленням споруди сторонніми особами</t>
  </si>
  <si>
    <t>062/07/15-4270</t>
  </si>
  <si>
    <t>08/7205</t>
  </si>
  <si>
    <t>Олександрівська клінічна лікарня м. Києва</t>
  </si>
  <si>
    <t>ТОВ "КЛІНІКА "МЕДГАРАНТ", Код 35832360</t>
  </si>
  <si>
    <t>Шовковична вул., 39/1 К.6</t>
  </si>
  <si>
    <t>189,00</t>
  </si>
  <si>
    <t xml:space="preserve"> підстави зниження: ремонт</t>
  </si>
  <si>
    <t>062/05/10-5052</t>
  </si>
  <si>
    <t>08/8689</t>
  </si>
  <si>
    <t>ТОВ "Людмила-Фарм Ко" Код 25271289</t>
  </si>
  <si>
    <t>062/05/20-5188</t>
  </si>
  <si>
    <t>25.04.2016  17.05.2016</t>
  </si>
  <si>
    <t>ТОВ "Віра-Конті Прем'р", Код 35254300</t>
  </si>
  <si>
    <t xml:space="preserve">4%, 63849,50 грн.       </t>
  </si>
  <si>
    <t>Гагаріна Ю. проспект, 16. К.1</t>
  </si>
  <si>
    <t xml:space="preserve">4%, 6836,50 грн.             </t>
  </si>
  <si>
    <t>Тичини П. проспект, 17</t>
  </si>
  <si>
    <t xml:space="preserve">4%, 12460,07 грн.         </t>
  </si>
  <si>
    <t xml:space="preserve">4%, 12783,00 грн.            </t>
  </si>
  <si>
    <t>062/07/20-4332</t>
  </si>
  <si>
    <t xml:space="preserve">08/7294 </t>
  </si>
  <si>
    <t>ТОВ "Знахідка", (19120586)</t>
  </si>
  <si>
    <t>08/7818</t>
  </si>
  <si>
    <t>062/05/20-4731</t>
  </si>
  <si>
    <t>08/8104</t>
  </si>
  <si>
    <t>Проект рішення</t>
  </si>
  <si>
    <t>109/01/25-3891</t>
  </si>
  <si>
    <t>Шевченківська РДА</t>
  </si>
  <si>
    <t>ТОВ "Ем Ай Ай Ті"
Код 34189502</t>
  </si>
  <si>
    <t>Телекомунікації</t>
  </si>
  <si>
    <t>109/01/25-3726</t>
  </si>
  <si>
    <t>Головне управління урядового фельд’єгерського зв’язку Державної служби спеціального зв’язку та захисту інформації України
Код 14292513</t>
  </si>
  <si>
    <t>Мала Житомирська 
вул.,17</t>
  </si>
  <si>
    <t>109/01/25-3913</t>
  </si>
  <si>
    <t>УО Шевченківсь-
кої РДА</t>
  </si>
  <si>
    <t>Товариство з обмеженою відповідальністю «Політико-правовий коледж «АЛСКО»
Код 1903361</t>
  </si>
  <si>
    <t>СЗШ
№ 61</t>
  </si>
  <si>
    <t>21.1.</t>
  </si>
  <si>
    <t>109/01/25-3922</t>
  </si>
  <si>
    <t xml:space="preserve">КНП "Центр первинної медико-санітарної допомоги №2"
Шевченківсько району 
</t>
  </si>
  <si>
    <t xml:space="preserve">КНП "Консультативно-діагностичний центр"
Шевченківсько району 
Код 38947811
</t>
  </si>
  <si>
    <t>109/01/25-3925</t>
  </si>
  <si>
    <t>ФОП Каралоп М.А.
Код 2879811369</t>
  </si>
  <si>
    <t>21.8.</t>
  </si>
  <si>
    <t>Прийом вторсировини</t>
  </si>
  <si>
    <t>Діючий договір оренди з 22.06.2015 по 20.06.2018</t>
  </si>
  <si>
    <t>ФОП Каралоп А.В.
Код 2562913439</t>
  </si>
  <si>
    <t>109/01/25-4239</t>
  </si>
  <si>
    <t>КНП "Консультативно-діагностичний центр" Шевченківського району</t>
  </si>
  <si>
    <t>ФОП Савченко П.М.
Код 1551308058</t>
  </si>
  <si>
    <t>Саксаганського вул., 100</t>
  </si>
  <si>
    <t>14.2.</t>
  </si>
  <si>
    <t>Приватна медична практика</t>
  </si>
  <si>
    <t>109/01/25-3576</t>
  </si>
  <si>
    <t xml:space="preserve"> 08/3963/1 </t>
  </si>
  <si>
    <t>ФОП Сало А.О.
(2602414641)</t>
  </si>
  <si>
    <t>109/01/25-3646</t>
  </si>
  <si>
    <t>08/7662</t>
  </si>
  <si>
    <t>УО Шевченківської РДА</t>
  </si>
  <si>
    <t>БО "Благодійний фонд "Дорогожичі"
( 25904866)</t>
  </si>
  <si>
    <t xml:space="preserve">Шамрила Т. вул., 7 А </t>
  </si>
  <si>
    <t>НВК "Кияночка"</t>
  </si>
  <si>
    <t>947 000,00</t>
  </si>
  <si>
    <t>109/01/25-3324</t>
  </si>
  <si>
    <t>08/7039</t>
  </si>
  <si>
    <t>ПП "Приватний 
загальноосвітній
навчальний заклад
гімназія "Престиж"
Код 32212162</t>
  </si>
  <si>
    <t>ДНЗ 
№ 366</t>
  </si>
  <si>
    <t>БО "Благодійний фонд "Дорогожичі"
(25904866)</t>
  </si>
  <si>
    <t xml:space="preserve">25,17 кв.м
ПН. 15:00 -19:00 
ВТ. 15:00 -19:00 
СР. 15:00 -19:00 
ЧТ. 15:00 -19:00 
ПТ. 15:00 -19:00 
19,04 кв.м. 
ПН. 15:00 -19:00 
ВТ. 15:00 -19:00 
СР. 15:00 -19:00 
ЧТ. 15:00 -19:00 
ПТ. 15:00 -19:00
</t>
  </si>
  <si>
    <t>4 599,40</t>
  </si>
  <si>
    <t>Школа № 234</t>
  </si>
  <si>
    <t>освітні послуги</t>
  </si>
  <si>
    <t>Пн:14.30-15.30 год.
 Вт:14.30-15.30 год.
 Чт:14.30-15.30 год. Пт:14.30-15.30 год.</t>
  </si>
  <si>
    <t>Школа № 126</t>
  </si>
  <si>
    <t>Вт:14.30-15.30 год, Чт:14.30-15.30 год.</t>
  </si>
  <si>
    <t>Школа № 11</t>
  </si>
  <si>
    <t>Алма-Атинська, вул., 113</t>
  </si>
  <si>
    <t>Пн:15.00-16.00 год.
Вт:15.00-16.00 год.
 Чт:15.00-16.00 год. Пт:15.00-16.00 год.</t>
  </si>
  <si>
    <t>Школа № 99</t>
  </si>
  <si>
    <t>Чевоноткацька вул., 12</t>
  </si>
  <si>
    <t>Пн:14.00-15.00 год. 
Вт:14.00-15.00 год. Ср:14.00-15.00 год.
Пт:14.00-15.00 год.</t>
  </si>
  <si>
    <t>ПП "Розвиток-авто"</t>
  </si>
  <si>
    <t>Школа № 66</t>
  </si>
  <si>
    <t>курси з навчання водіїв автомобілів</t>
  </si>
  <si>
    <t>81,76 
(66,58 - огодинно, 
15,18 - постійно)</t>
  </si>
  <si>
    <t xml:space="preserve">Пн:17.00-21.00 год.
Вт:17.00-21.00 год.
Ср:17.00-21.00 год.
Чт:17.00-21.00 год. Пт:17.00-21.00 год.
</t>
  </si>
  <si>
    <t>інше</t>
  </si>
  <si>
    <t>Печерська РДА</t>
  </si>
  <si>
    <t>КП "Керуюча компанія з обслуговування житлового фонду Пеечерського району м. Києва"</t>
  </si>
  <si>
    <t>Головне управління статистики у м. Києві</t>
  </si>
  <si>
    <t>Московська, вул., 36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</si>
  <si>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</si>
  <si>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ПОГ "Редакція газети "Наша Земля 2.0" ФОП Базовой А. Л.</t>
  </si>
  <si>
    <t>БО "Київ - 3000"                              ФОП Очеретяний Е.В.</t>
  </si>
  <si>
    <t>Печерський узвіз, 19</t>
  </si>
  <si>
    <t xml:space="preserve">БО "Благодійний фонд допомоги військовослужбовцям та сприяння у патріотичному вихованні молоді"  ФОП Очеретяний Е.В.          </t>
  </si>
  <si>
    <t>ПОГ "Редакція газети "Громадської приймальні народного депутата Дмирта Голубова в місті Києві" ГО "Українська студентська свобода" ФОП Базовой А. Л.</t>
  </si>
  <si>
    <t>Предславинська вул., 12</t>
  </si>
  <si>
    <t>1 %  не більш як 20,0 кв.м та 4%  на частину площі, що перевищує 20,0 кв.м.</t>
  </si>
  <si>
    <t>105/01-1018/В-04</t>
  </si>
  <si>
    <t>08/6474</t>
  </si>
  <si>
    <t>ФОП "Троян"</t>
  </si>
  <si>
    <t>Шовковична вул., 13/2</t>
  </si>
  <si>
    <t>інше (студія дизайну)</t>
  </si>
  <si>
    <t>орендар звернувся з проханням змінити цільове використання об"єкту оренди на побутове обслуговування ( пошиття штор)- 5%</t>
  </si>
  <si>
    <t>105/01-1270/В-04</t>
  </si>
  <si>
    <t>08/8171</t>
  </si>
  <si>
    <t>100-3557</t>
  </si>
  <si>
    <t>08/4461</t>
  </si>
  <si>
    <t>УО Голосіївської РДА</t>
  </si>
  <si>
    <t>ПП "Спойлер"</t>
  </si>
  <si>
    <t>Якубовського М. вул., 7 Б</t>
  </si>
  <si>
    <t>Школа № 260</t>
  </si>
  <si>
    <t>Немає</t>
  </si>
  <si>
    <t>проведення занять з правил дорожнього руху(погодинно)</t>
  </si>
  <si>
    <t>100-6580</t>
  </si>
  <si>
    <t>08/7837</t>
  </si>
  <si>
    <t>Голосіївська РДА</t>
  </si>
  <si>
    <t xml:space="preserve">КНП "Центр первинної медико-санітарної допомоги №1"
Голосіївського району 
</t>
  </si>
  <si>
    <t>ТОВ "Фірма "Зір"</t>
  </si>
  <si>
    <t>100-6935</t>
  </si>
  <si>
    <t>08/8048</t>
  </si>
  <si>
    <t>ФОП Подолян П.В.</t>
  </si>
  <si>
    <t>Тарасівська, вул. 20</t>
  </si>
  <si>
    <t>Приміщення, щоколь</t>
  </si>
  <si>
    <t xml:space="preserve">14.1. </t>
  </si>
  <si>
    <t>ФОП Малай О.П. (2518509512)</t>
  </si>
  <si>
    <t>20.2</t>
  </si>
  <si>
    <t>Вітчизняні товаровиробники (крім товарів підакцизної групи)</t>
  </si>
  <si>
    <t>Зміна ІУ (Зменшення плати: приведення у відповідність)</t>
  </si>
  <si>
    <t>Зміна ІУ (Тимчасове зменшення орендної плати)</t>
  </si>
  <si>
    <t>Повітрофлотський проспект, 40 А</t>
  </si>
  <si>
    <t>Донецька вул., 35</t>
  </si>
  <si>
    <t>Харківське шосе вул., 121, К. 26</t>
  </si>
  <si>
    <t>Кирилівська вул., 103 А, К.1</t>
  </si>
  <si>
    <t>Володимирська вул., 57, літ. А</t>
  </si>
  <si>
    <t>Бульварно-Кудрявська вул., 47/14</t>
  </si>
  <si>
    <t>Велика Васильківська вул., 53/3</t>
  </si>
  <si>
    <t xml:space="preserve">Голосіївський проспект, 59 Б, К.2 </t>
  </si>
  <si>
    <t>Богатирська вул., 30, К. 1, літ. А</t>
  </si>
  <si>
    <t>Миропільська вул., 8, К.1</t>
  </si>
  <si>
    <t>Героїв Дніпра вул., 53, літ.А</t>
  </si>
  <si>
    <t>Правди проспект, 66 А, літ.А</t>
  </si>
  <si>
    <t>Лісовий проспект, 33 А</t>
  </si>
  <si>
    <t>Будищанська вул., 8</t>
  </si>
  <si>
    <t>Мілютенка вул., 19</t>
  </si>
  <si>
    <t>Героїв Сталінграда проспект, 16, К.1</t>
  </si>
  <si>
    <t>Московська площа- Науки проспект, 4 (автовокзал)</t>
  </si>
  <si>
    <t>Нижній Вал вул. 23 літ. Д</t>
  </si>
  <si>
    <t>Львівська вул., 12 Б</t>
  </si>
  <si>
    <t>Стуса В. вул., 25</t>
  </si>
  <si>
    <t>Єфремова А. вул., 21 А</t>
  </si>
  <si>
    <t>Вернадського А. бульвар, 61</t>
  </si>
  <si>
    <t>Гайдай З. вул., 10 В</t>
  </si>
  <si>
    <t>Героїв Сталінграда проспект, 42 Г</t>
  </si>
  <si>
    <t>Гайдай З. вул., 7 В</t>
  </si>
  <si>
    <t>Вишгородська вул., 44 В</t>
  </si>
  <si>
    <t>Оболонський проспект, 39 В</t>
  </si>
  <si>
    <t>Героїв Сталінграда проспект, 39 Г</t>
  </si>
  <si>
    <t>Ревуцького вул., 13 Б</t>
  </si>
  <si>
    <t>Пасхаліна Ю. вул., 12</t>
  </si>
  <si>
    <t>Ахматової Г. вул., 2 А</t>
  </si>
  <si>
    <t>Княжий Затон вул., 17 В</t>
  </si>
  <si>
    <t>Вишняківська вул., 7 Б</t>
  </si>
  <si>
    <t>Руденко Л. вул., 7</t>
  </si>
  <si>
    <t>Руденко Л. вул., 10 Г</t>
  </si>
  <si>
    <t>Вишняківська вул., 6 А</t>
  </si>
  <si>
    <t>Бажана М. проспект, 3 А</t>
  </si>
  <si>
    <t>Харківське шосе вул., 121</t>
  </si>
  <si>
    <t>Тростянецька вул., 8 Д</t>
  </si>
  <si>
    <t>Бориспільська вул., 30 А</t>
  </si>
  <si>
    <t>Маяковського В. проспект, 3 Г</t>
  </si>
  <si>
    <t>Жукова М. вул., 29</t>
  </si>
  <si>
    <t>Маяковського В. проспект., 64 А</t>
  </si>
  <si>
    <t>Жукова вул., 19 А</t>
  </si>
  <si>
    <t>Курчатова вул., 21 А</t>
  </si>
  <si>
    <t>Чупринки Григорія вул., 1/10</t>
  </si>
  <si>
    <t>Миру проспект, 10</t>
  </si>
  <si>
    <t>Миколайчука І. вул., 15 А</t>
  </si>
  <si>
    <t>Навої А. вул., 76</t>
  </si>
  <si>
    <t>Тимошенка М. вул., 13 Б</t>
  </si>
  <si>
    <t>Станція метро " Либідська"</t>
  </si>
  <si>
    <t>Шамо І. (Давидова О.) бульвар, 18/2</t>
  </si>
  <si>
    <t>Шолом-Алейхема вул., 3, літ. А</t>
  </si>
  <si>
    <t>Софіївська вул., 12</t>
  </si>
  <si>
    <t>Мельникова вул., 39</t>
  </si>
  <si>
    <t>Пимоненка М. вул., 10</t>
  </si>
  <si>
    <t>Білоруська вул., 11 Б</t>
  </si>
  <si>
    <t>Щербакова вул., 49 А</t>
  </si>
  <si>
    <t>Кравченка вул., 8, літ. Б</t>
  </si>
  <si>
    <t>Якіра вул., 20 А, літ. Б</t>
  </si>
  <si>
    <t>Перемоги проспект, 88/2</t>
  </si>
  <si>
    <t>Туполєва А. вул., 24, літ. В</t>
  </si>
  <si>
    <t>Щербакова вул., 61 Г</t>
  </si>
  <si>
    <t xml:space="preserve"> Ахматової Г. вул., 11</t>
  </si>
  <si>
    <t>Коласа Я. вул., 10</t>
  </si>
  <si>
    <t>Перова бульвар, 3</t>
  </si>
  <si>
    <t>Комарова К. проспект, 32</t>
  </si>
  <si>
    <t>Комарова К. проспект, 3, К.5</t>
  </si>
  <si>
    <t>Бульварно-Кудрявська вул., 18/2</t>
  </si>
  <si>
    <t>Комарова К. проспект, 3, К.4</t>
  </si>
  <si>
    <t>Маяковського В. проспект, 15, літ. А</t>
  </si>
  <si>
    <t>Стальського С. вул., 13, К.36</t>
  </si>
  <si>
    <t xml:space="preserve">Василевської В. вул., 14 </t>
  </si>
  <si>
    <t>Якубовського М. вул., 6</t>
  </si>
  <si>
    <t>Приміщення, 1 поверх</t>
  </si>
  <si>
    <t>9.3., 
17.2.</t>
  </si>
  <si>
    <t>9.3., 
17.2., 
17.3.</t>
  </si>
  <si>
    <t xml:space="preserve">17.2., 
21.6.       </t>
  </si>
  <si>
    <t xml:space="preserve">17.2., 
21.6., 
9.3.     </t>
  </si>
  <si>
    <t>17.2., 
17.3.</t>
  </si>
  <si>
    <t xml:space="preserve">18.1., 
9.3.  </t>
  </si>
  <si>
    <t>8.5.</t>
  </si>
  <si>
    <t>п. 19.6., 
29.1., 
29.2.</t>
  </si>
  <si>
    <t>п. 19.10.</t>
  </si>
  <si>
    <t>п. 19.3.</t>
  </si>
  <si>
    <t>Періодичні видання засновані об'єднаннями громадян</t>
  </si>
  <si>
    <t>8, 
17</t>
  </si>
  <si>
    <t>Їдальня в навчальному закладі (крім товарів підакцизної групи)</t>
  </si>
  <si>
    <t>Кафе (продаж товарів підакцизної групи)</t>
  </si>
  <si>
    <t>Кафе (крім товарів підакцизної групи)</t>
  </si>
  <si>
    <t>Майстерня художника (член спілки Діброва Ірина Володимирівна)</t>
  </si>
  <si>
    <t xml:space="preserve"> (ремонт одягу)</t>
  </si>
  <si>
    <t xml:space="preserve"> "Розміщення перукарні"</t>
  </si>
  <si>
    <t>кабінет контактної корекції зору</t>
  </si>
  <si>
    <t>Продтовари (крім товарів підакцизної групи), 
Побутове обслуговування наслення</t>
  </si>
  <si>
    <t>Продтовари (крім товарів підакцизної групи), 
Побутове обслуговування населення, 
Промтовари-товари підакцизної групи</t>
  </si>
  <si>
    <t>Промтовари + товари підакцизної групи</t>
  </si>
  <si>
    <t>Промтовари + товари підакцизної групи, 
Продтовари (крім товарів підакцизної групи)</t>
  </si>
  <si>
    <t>Промтовари + товари підакцизної групи, 
Продтовари (крім товарів підакцизної групи),
Склад</t>
  </si>
  <si>
    <t>Благодійна організація реабілітації</t>
  </si>
  <si>
    <t>Приватний навчальний заклад</t>
  </si>
  <si>
    <t>107,30, 
423,60</t>
  </si>
  <si>
    <t>10</t>
  </si>
  <si>
    <t>5</t>
  </si>
  <si>
    <t>0,01</t>
  </si>
  <si>
    <t>18</t>
  </si>
  <si>
    <t>0,01, 
1 грн. на рік</t>
  </si>
  <si>
    <t>1, 
4</t>
  </si>
  <si>
    <t>10, 
20</t>
  </si>
  <si>
    <t>18, 
8</t>
  </si>
  <si>
    <t>18, 
8, 
8</t>
  </si>
  <si>
    <t>25, 
8</t>
  </si>
  <si>
    <t>7, 
18</t>
  </si>
  <si>
    <t>8, 
5</t>
  </si>
  <si>
    <t>8, 
5, 
18</t>
  </si>
  <si>
    <t>Лікувальний</t>
  </si>
  <si>
    <t>2</t>
  </si>
  <si>
    <t>7</t>
  </si>
  <si>
    <t>12</t>
  </si>
  <si>
    <t>Зміна ІУ (зміна площі)</t>
  </si>
  <si>
    <t>Зміна ІУ (Зміна цільового використання)</t>
  </si>
  <si>
    <t>ПП "Спойлер" (32586821)</t>
  </si>
  <si>
    <t>Спеціалізована школа І-ІІІ ступенів з поглибленим вивченням української мови та літератури № 260 міста Києва</t>
  </si>
  <si>
    <t>Якубовського Маршала, 7-Б, вул.</t>
  </si>
  <si>
    <t xml:space="preserve">  
ПН. 18:00-20:00    ВТ. 18:00-20:00
СР. 18:00-20:00
ЧТ. 18:00-20:00
</t>
  </si>
  <si>
    <t>102/03/26-2448</t>
  </si>
  <si>
    <t>08/5072</t>
  </si>
  <si>
    <t>18.01.2016., 
09.03.2016., 
10.03.2016</t>
  </si>
  <si>
    <t>КНП "Центр первинної медико-санітарної допомоги № 2" Деснянського району м. Києва</t>
  </si>
  <si>
    <t>ФОП Піщикова М.Р., (322010305),ФОП Тихончук В.Ю., ФОП Лаврик Р.В., Київська міська спілка ветеранів Афганістану "Підприємство ритуальних послуг Київської міської спілки ветеранів Афганістану"</t>
  </si>
  <si>
    <t xml:space="preserve">Драйзера Т. вул., 19 </t>
  </si>
  <si>
    <t>Дитячі товари</t>
  </si>
  <si>
    <t>Приймальня депутата Київради Паладія С. В.</t>
  </si>
  <si>
    <t>63.1.</t>
  </si>
  <si>
    <t>41.1.</t>
  </si>
  <si>
    <t>Станція метро "Нивки"</t>
  </si>
  <si>
    <t>Станція метро "Золоті ворота"</t>
  </si>
  <si>
    <t>Станція метро "Театральна"</t>
  </si>
  <si>
    <t>8.1.</t>
  </si>
  <si>
    <t>О. Гончара вул., 17-19, літ. Б</t>
  </si>
  <si>
    <t>ПК власності</t>
  </si>
  <si>
    <t xml:space="preserve"> Єдиний претендент</t>
  </si>
  <si>
    <t>ГО "Товариство інвалідів Голосіївського району м. Києва"</t>
  </si>
  <si>
    <t>Заболотного вул., 20 А</t>
  </si>
  <si>
    <t>Приміщення, 2 поверх</t>
  </si>
  <si>
    <t>Приймальня депутата Київради Іванченка В.</t>
  </si>
  <si>
    <t>ОСН "Комітет мікрорайону "Лісовий-4"</t>
  </si>
  <si>
    <t>63.2.</t>
  </si>
  <si>
    <t>Департамент з питань реєстрації виконавчого органу КМР, 
код 40452947</t>
  </si>
  <si>
    <t>Хмельницького Б. вул., 51, літ. Б.</t>
  </si>
  <si>
    <t>Приміщення, 
1 поверх, 
2 поверх, 
3 поверх, 
4 поверх</t>
  </si>
  <si>
    <t>Зміна ІУ (зменшення плати: знижка)</t>
  </si>
  <si>
    <t>ТОВ "Наталка ЛТД</t>
  </si>
  <si>
    <t>ТОВ фірма "Ф.К. ІМПЕКС"</t>
  </si>
  <si>
    <t>ФОП Ромашкін С. Ф.</t>
  </si>
  <si>
    <t>Зміна ІУ (тимчасове звільнення від плати)</t>
  </si>
  <si>
    <t>ВГО "Всеукраїнський рух "Я Є"</t>
  </si>
  <si>
    <t>Закревського вул., 21</t>
  </si>
  <si>
    <t>Звільнити від орендної плати з лютого 2016 року у зв'язкуз неможливістю використовувати приміщення за призначенням через відсутність електропостачання</t>
  </si>
  <si>
    <t>168.1.</t>
  </si>
  <si>
    <t>Кіквідзе вул., 12 А</t>
  </si>
  <si>
    <t>Погоджено</t>
  </si>
  <si>
    <t>Відмовлено</t>
  </si>
  <si>
    <t>Редакція періодичного видання, заснована об’єднанням громадян, 
Приймальня народного депутата Голубова Д., 
Громадська організація</t>
  </si>
  <si>
    <t>Не набрало необхідної кількості голосів</t>
  </si>
  <si>
    <t>Перенесено</t>
  </si>
  <si>
    <t>Встановити орендну ставку у розмірі - 3%</t>
  </si>
  <si>
    <t>Знято на доопрацювання депутатами Буділовим М., Артеменко С.</t>
  </si>
  <si>
    <t>Знято на доопрацювання депутатом Діденко Я.</t>
  </si>
  <si>
    <t>Знято на доопрацювання депутатами Антонєнко Л., Артеменко С.</t>
  </si>
  <si>
    <t>Знято на доопрацювання депутатами Калініченко Д., Артеменко С.</t>
  </si>
  <si>
    <t>Знято на доопрацювання депутатами Конобасом М., Антонєнко Л.</t>
  </si>
  <si>
    <t>Запросити орендаря</t>
  </si>
  <si>
    <t>Знято на доопрацювання депутатами Буділовим М., Іщенко М.</t>
  </si>
  <si>
    <t>Знято на доопрацювання депутатом Антонєнко Л.</t>
  </si>
  <si>
    <t>Запросити представника Департаменту охорони здоров'я</t>
  </si>
  <si>
    <t>Банкомат</t>
  </si>
  <si>
    <t>Знято на доопрацювання депутатами Артеменко С., Буділовим М.</t>
  </si>
  <si>
    <t>Зробити нову оцінку</t>
  </si>
  <si>
    <t>77.1.</t>
  </si>
  <si>
    <t>Доручено орендодавцю представити судові рішення по даному приміщенню</t>
  </si>
  <si>
    <t>Знято на доопрацювання депутатом Буділовим М.</t>
  </si>
  <si>
    <t>Аптека, що виготовляє ліки</t>
  </si>
  <si>
    <t>Знято на доопрацювання депутатом Конобасом М.</t>
  </si>
  <si>
    <t>Знято з розгляду</t>
  </si>
  <si>
    <t>Доручити ДКВ підготувати проект рішення щодо включення приміщення  у перелік об'єктів, які підлягають приватизації, шляхом викупу на аукціоні</t>
  </si>
  <si>
    <t>Печерській РДА надати інформацію щодо цільового використання приміщення ФОП Базовою А.Л.</t>
  </si>
  <si>
    <t>ТОВ "АТФ Україна"   (39170810), 
ТОВ "Компанія "Фарм-Союз",                                                                     ТОВ "Аптека №1 Трансфарм"</t>
  </si>
  <si>
    <t>Знято на доопрацювання депутатом Артеменком С.</t>
  </si>
  <si>
    <t>Знято на доопрацювання депутатом Антонєнком Л.</t>
  </si>
  <si>
    <t>Укласти договір строком на 1 рік, за умови надання відповідного пакету документів в установленому порядку</t>
  </si>
  <si>
    <t>Знято на доопрацювання депутатами Антонєнко Л., Вахелем Ю</t>
  </si>
  <si>
    <t>Знято на доопрацювання депутатами М.Буділовим, С.Артеменком. Доручено орендодавцю провести перевірку розподілення площі</t>
  </si>
  <si>
    <t>Знято на доопрацювання депутатами Артеменком С., Калініченком Д.</t>
  </si>
  <si>
    <t>Знято на доопрацювання депутатом Калініченком Д.</t>
  </si>
  <si>
    <t>Доручити Оболонській РДА доопрацювати питання</t>
  </si>
  <si>
    <t>Орендодавцю доручити вилучити приміщення з переліку вакакнтних. Балансоутримувачу привести територію в належний вигляд, шляхом демонтажу МАФу</t>
  </si>
  <si>
    <t>Погоджено із зауваженнями</t>
  </si>
  <si>
    <t>Разом з тим скасування п. 51 частини ІІ протколу № 11 від 22.03.2016 уз в'язку з надання орендарем заяви про зміну цільового використання орендованого майна (з аптеки на продаж непродовольчих товарів)</t>
  </si>
  <si>
    <t>Доручено орендодавцю здійснити організаційно-правові заходи щодо проведення  незалежної оцінки та провести повторне вивчення попиту  із зазначенням альтернативного варіанту цільового використання нежитлових приміщень із ставкою 15% та відповідним розрахунком орендної плати.</t>
  </si>
  <si>
    <t>105/01-960/В-04</t>
  </si>
  <si>
    <t xml:space="preserve">08/6197 </t>
  </si>
  <si>
    <t>Кіквідзе вул., 3</t>
  </si>
  <si>
    <t>18.3., 
17.1.</t>
  </si>
  <si>
    <t>Дитячі товари 
або 
Кафе (крім товарів підакцизної групи)</t>
  </si>
  <si>
    <t>7 
або 
8</t>
  </si>
  <si>
    <t>Надати дозвіл провести конкурс  на право отримання в орендне користування  нежитловго приміщення підвальнго поверху площею 120,0 кв.м по вул. Кіквідзе, 3 для розміщення  торговельногооб"єкта з продажу товарів дитячого асортименту     або розміщення кафе, яке не здійснює продаж товарів підакцизної групи  із застосуванням стартової орендної плати 11751,33 грн. без ПДВ (ставка орендної плати - 8% від вартості оцінки нежитлових приміщень)</t>
  </si>
  <si>
    <t xml:space="preserve">062/07/20-4463 </t>
  </si>
  <si>
    <t>08/7775</t>
  </si>
  <si>
    <t>Сирецька вул., 25 літ. В, К1</t>
  </si>
  <si>
    <t>11.1., 
33</t>
  </si>
  <si>
    <t>Офіс, 
Інше</t>
  </si>
  <si>
    <t xml:space="preserve">Складна ставка: 15% 36.6 кв.м (6 807.37грн. в місяць) і 10.5% (з урахуванням коефіцієнту о.7) до надлишку (4 620.46 грн. в місяць) </t>
  </si>
  <si>
    <t>062/07/19-4447</t>
  </si>
  <si>
    <t>08/7783</t>
  </si>
  <si>
    <t>КП "Бессарабський ринок"</t>
  </si>
  <si>
    <t>Бессарабська площа, 2</t>
  </si>
  <si>
    <t>нежилий</t>
  </si>
  <si>
    <t>приміщення</t>
  </si>
  <si>
    <t>062/07/19-4465</t>
  </si>
  <si>
    <t>08/7778</t>
  </si>
  <si>
    <t>Станція метро "Академмістечко"</t>
  </si>
  <si>
    <t>105/01-1151/В-12</t>
  </si>
  <si>
    <t xml:space="preserve">08/7554 </t>
  </si>
  <si>
    <t>Управління освіти та інноваційного розвитку Печерської РДА</t>
  </si>
  <si>
    <t>ГО "Центр інформаційно-правового захисту населення", код 38271328</t>
  </si>
  <si>
    <t>Ольгинська вул., 2/4</t>
  </si>
  <si>
    <t>Школа № 94</t>
  </si>
  <si>
    <t>Інше (заняття в сфері інформ.-правового захисту учнів та молоді)</t>
  </si>
  <si>
    <t xml:space="preserve">  Інформація внесена в ЄІС, але не відображається на Smart City</t>
  </si>
  <si>
    <t>Зміна ІУ (Збільшення плати: приведення у відповідність)</t>
  </si>
  <si>
    <t>Діюча ставка - 3%, місячна плата - 321,2</t>
  </si>
  <si>
    <t>062/07/19-2417</t>
  </si>
  <si>
    <t>08/4013</t>
  </si>
  <si>
    <t xml:space="preserve"> Зміна ІУ (Зменшення плати: знижка)</t>
  </si>
  <si>
    <t>БО "Благодійний фонд "Даруй добро"</t>
  </si>
  <si>
    <t>Прот. №11 від 22.03.2016 - Направити на розгляд до постійної комісії Київради з питань охорони здоров'я та соціального захисту та тимчасової контрольної комісії Київради з питань забезпечення киян, які беруть участь в антитерористичній операції.</t>
  </si>
  <si>
    <t>Визначення ставки в розмірі 1 грн. на рік або іншої ставки передбаченої Методикою</t>
  </si>
  <si>
    <t>100-4993</t>
  </si>
  <si>
    <t>08/5830</t>
  </si>
  <si>
    <t>ГО Київське міське Товариство інвалідів "АЛІСА"</t>
  </si>
  <si>
    <t>Антоновича В. вул., 169</t>
  </si>
  <si>
    <t xml:space="preserve">1
7 </t>
  </si>
  <si>
    <t>08/8225</t>
  </si>
  <si>
    <t>Управління Державної казначейської служби в Печерському районі</t>
  </si>
  <si>
    <t>Первомайського Л. вул., 9 А</t>
  </si>
  <si>
    <t>062/07/19-4446</t>
  </si>
  <si>
    <t>08/7782</t>
  </si>
  <si>
    <t>ІНСТИТУТ ГЕОГРАФІЇ НАЦІОНАЛЬНОЇ АКАДЕМІЇ НАУК УКРАЇНИ</t>
  </si>
  <si>
    <t>Володимирська вул., 44, літ. А</t>
  </si>
  <si>
    <t>орендної ставки 3% становить – 74752,0 грн (станом на 01.07.2015) без ПДВ, орендна ставка у розмірі 0,1 % - 2491,73 грн (станом на 01.07.2015) без ПДВ.</t>
  </si>
  <si>
    <t>062/07/17-3333</t>
  </si>
  <si>
    <t>08/5789</t>
  </si>
  <si>
    <t>ТОВ "Піксель А2Г"  (39035161)</t>
  </si>
  <si>
    <t xml:space="preserve">Оболонська вул., 21, літ. А </t>
  </si>
  <si>
    <t>Прот. 13, прот. 14 - депутату М.Буділову доопрацювати питання</t>
  </si>
  <si>
    <t>108-5340</t>
  </si>
  <si>
    <t>08/5968</t>
  </si>
  <si>
    <t>ПАТ "Державний ощадний банк України"</t>
  </si>
  <si>
    <t>Героїв Севастополя вул., 33</t>
  </si>
  <si>
    <t>Приміщення, 
1 поверх</t>
  </si>
  <si>
    <t>5.1.                                                                         21.5.</t>
  </si>
  <si>
    <t xml:space="preserve">Банки, банкомати, платіжні термінали, 
Банки, що здійснюють платежі ЖКП   </t>
  </si>
  <si>
    <t>11</t>
  </si>
  <si>
    <t>Єреванська вул., 32</t>
  </si>
  <si>
    <t>Преображенська вул., 27</t>
  </si>
  <si>
    <t>13</t>
  </si>
  <si>
    <t>Лепсе І. бульвар, 51/16</t>
  </si>
  <si>
    <t>Соціалістична вул., 2/4</t>
  </si>
  <si>
    <t>15</t>
  </si>
  <si>
    <t>Стадіонна вул., 13</t>
  </si>
  <si>
    <t>Липківського вул., 23</t>
  </si>
  <si>
    <t>14</t>
  </si>
  <si>
    <t>Повітрофлотський проспект, 23</t>
  </si>
  <si>
    <t>Янгеля Академіка вул., 4</t>
  </si>
  <si>
    <t>Виборзька вул., 81/83</t>
  </si>
  <si>
    <t>Мартиросяна вул., 6</t>
  </si>
  <si>
    <t>16</t>
  </si>
  <si>
    <t>Донця М. вул., 28</t>
  </si>
  <si>
    <t>062/07/14-2340</t>
  </si>
  <si>
    <t>08/3882</t>
  </si>
  <si>
    <t>КП Київський метрополітен</t>
  </si>
  <si>
    <t>ФОП Гашимов Ф.Г.</t>
  </si>
  <si>
    <t>Станція метро "Петрівка"</t>
  </si>
  <si>
    <t>Встановити орендну ставку у розмірі - 7%</t>
  </si>
  <si>
    <t xml:space="preserve">Прот. 13 - перенести розгляд та запросити орендаря  </t>
  </si>
  <si>
    <t>062/07/20-4333</t>
  </si>
  <si>
    <t>08/7295</t>
  </si>
  <si>
    <t>КП"Фармація"</t>
  </si>
  <si>
    <t>ТОВ "Медікор",ЛТД",            Код 34832841</t>
  </si>
  <si>
    <t>Пшенична вул., 16</t>
  </si>
  <si>
    <t>17.3.</t>
  </si>
  <si>
    <t>Склад</t>
  </si>
  <si>
    <t>1000,00</t>
  </si>
  <si>
    <t>до 30.03.2017</t>
  </si>
  <si>
    <t>приведення у відповідність до Методики - було 12% 116587,43</t>
  </si>
  <si>
    <t>08/231-2056/ПР</t>
  </si>
  <si>
    <t>Благодійна організація "Благодійний фонд Віри Прокопів"</t>
  </si>
  <si>
    <t>Велика Китаївська вул., 83</t>
  </si>
  <si>
    <t xml:space="preserve">Благодійна організація </t>
  </si>
  <si>
    <t xml:space="preserve">1, 
4 </t>
  </si>
  <si>
    <t xml:space="preserve">Проект рішення Київської міської ради, в зв'язку з тим, що орендована площа становить понад 200 кв. м  </t>
  </si>
  <si>
    <t>101-3979/01</t>
  </si>
  <si>
    <t>08/7259</t>
  </si>
  <si>
    <t>ГО "Україна понад усе", (39561833)</t>
  </si>
  <si>
    <t>Олійника вул., 7 (7 А)</t>
  </si>
  <si>
    <t>Громадська організація з реабілітації</t>
  </si>
  <si>
    <t>ВГО "Європейський шлях", (33344396)</t>
  </si>
  <si>
    <t xml:space="preserve">Приймальня депутата (Стрижов Д.С.) </t>
  </si>
  <si>
    <t>2 роки 364 дні, але не перевищуючи строку дії депутат-ських повно-важень</t>
  </si>
  <si>
    <t>102/03/26-3727</t>
  </si>
  <si>
    <t>08/7321</t>
  </si>
  <si>
    <t>ГО "Деснянська районна організація товариства Червоного хреста України"  (24938455)</t>
  </si>
  <si>
    <t>Матеюка М. вул., 15</t>
  </si>
  <si>
    <t>п. 19.7.</t>
  </si>
  <si>
    <t>Товариство Червоного Хреста</t>
  </si>
  <si>
    <t>90.50</t>
  </si>
  <si>
    <t>108-6491</t>
  </si>
  <si>
    <t>08/7458</t>
  </si>
  <si>
    <t>ГО "Спільна країна"</t>
  </si>
  <si>
    <t>Народного Ополчення, вул., 2</t>
  </si>
  <si>
    <t>108-4977</t>
  </si>
  <si>
    <t>08/5620</t>
  </si>
  <si>
    <t>ГО "Господарська спілка інвалідів та осіб-учасників АТО"</t>
  </si>
  <si>
    <t>Козицького П. вул., 5</t>
  </si>
  <si>
    <t>Прот. №13 - перенести на доопрацювання С.Артеменку</t>
  </si>
  <si>
    <t>100-1868</t>
  </si>
  <si>
    <t>08/2539</t>
  </si>
  <si>
    <t>Управління освіти Голосіївської РДА</t>
  </si>
  <si>
    <t>ТОВ "Дошкільний навчльний заклад "Маленька Європа"</t>
  </si>
  <si>
    <t>Сєченова вул., 8</t>
  </si>
  <si>
    <t>Школа № 186</t>
  </si>
  <si>
    <t xml:space="preserve">Приватний навчальний заклад загальної, дошкільної та позашкільної освіти </t>
  </si>
  <si>
    <t>Розглядалось у протоколі №11 від 22.03.2016 -направити на розгляд до постійної комісії Київради з питань освіти і науки, сім'ї, молоді та спорту. Є витяг з ПК освіти, науки, сім"ї, молоді та спорту щодо погодження данного питання).</t>
  </si>
  <si>
    <t>062/07/20-4398</t>
  </si>
  <si>
    <t>08/7539</t>
  </si>
  <si>
    <t>ГО "Безмежний простір" (40210496)</t>
  </si>
  <si>
    <t>Свободи проспект, 26, літ. Б</t>
  </si>
  <si>
    <t>Приймальня депутата</t>
  </si>
  <si>
    <t>1 грн. на рік, 
4</t>
  </si>
  <si>
    <t>на строк дії депутатських повноважень, але не більше ніж 2 роки 364 дні</t>
  </si>
  <si>
    <t>Приймальня депутата Сторожука В.</t>
  </si>
  <si>
    <t>32.1.</t>
  </si>
  <si>
    <t>08/8248</t>
  </si>
  <si>
    <t>БО Благодійний фонд "Дніпровська сила"</t>
  </si>
  <si>
    <t>Ватутіна вул., 4 А</t>
  </si>
  <si>
    <t>Приймальня депутата Артеменко С.</t>
  </si>
  <si>
    <t>107-1965/30</t>
  </si>
  <si>
    <t>08/6118</t>
  </si>
  <si>
    <t>Cвятошинська РДА</t>
  </si>
  <si>
    <t>ГО "Нові зміни", (39355419)</t>
  </si>
  <si>
    <t>Перемоги проспект, 128/2</t>
  </si>
  <si>
    <t>Прот. №14 від 27.04.2016 - запросити орендаря</t>
  </si>
  <si>
    <t>Складна ставка: 1% до 20 кв.м (267,84 грн в місяць) і 4% до  надлишку (1216,01 грн в місяць)</t>
  </si>
  <si>
    <t>ПП "Матусина школа" (32108086)</t>
  </si>
  <si>
    <t>Гавро Л. вул., 9 Є</t>
  </si>
  <si>
    <t>ДНЗ № 603</t>
  </si>
  <si>
    <t>Встановити орендну ставку у розмірі - 1 грн. в рік</t>
  </si>
  <si>
    <t>Героїв Сталінграда проспект, 4 Б</t>
  </si>
  <si>
    <t>ДНЗ № 30</t>
  </si>
  <si>
    <t>104-2347</t>
  </si>
  <si>
    <t>08/6220</t>
  </si>
  <si>
    <t>ФОП Хартман Олена Юріївна (2970406401)</t>
  </si>
  <si>
    <t>Рокосовського М. проспект, 5</t>
  </si>
  <si>
    <t>Школа № 9</t>
  </si>
  <si>
    <t>08/2347</t>
  </si>
  <si>
    <t>ПНЗ "Центр сучасної освіти "Нове покоління" (36790102)</t>
  </si>
  <si>
    <t>Оболонський проспект, 12 Б</t>
  </si>
  <si>
    <t>ДНЗ № 260</t>
  </si>
  <si>
    <t>Асоціація спортивного танцю України (20771886)</t>
  </si>
  <si>
    <t>Героїв Сталінграда проспект, 58 Б</t>
  </si>
  <si>
    <t>Школа № 298</t>
  </si>
  <si>
    <t>ГО "Федерація кіокушинкай та шинкіокушинкай карате міста Києва" (33948370)</t>
  </si>
  <si>
    <t>Героїв Сталінграда проспект, 13 Б</t>
  </si>
  <si>
    <t>Школа № 211</t>
  </si>
  <si>
    <t>105/01-736/В-04</t>
  </si>
  <si>
    <t xml:space="preserve">08/5003 </t>
  </si>
  <si>
    <t>УО Печерської РДА</t>
  </si>
  <si>
    <t>ФОП Д. Побережний, код 3157413110</t>
  </si>
  <si>
    <t>Лумумби П. вул., 14/21</t>
  </si>
  <si>
    <t>Школа № 47</t>
  </si>
  <si>
    <t>Зняти до отримання від орендаря інвестиційних пропозицій</t>
  </si>
  <si>
    <t>08/231-1880/ПР</t>
  </si>
  <si>
    <t>ТОВ "ВАРТАН" (39035224)</t>
  </si>
  <si>
    <t>Залки М. вул, 6, літ. А</t>
  </si>
  <si>
    <t>Проект рішення  Київради</t>
  </si>
  <si>
    <t>08/231-1569/ПР</t>
  </si>
  <si>
    <t>Дитяча ГО "Футбольний клуб імені Льва Яшина" (35758476)</t>
  </si>
  <si>
    <t>Вакуленчука вул., 1</t>
  </si>
  <si>
    <t>100-6245</t>
  </si>
  <si>
    <t>08/7386</t>
  </si>
  <si>
    <t>ГО «Федерація Внутрішніх Бойових Мистецтв»  (33743363)</t>
  </si>
  <si>
    <t>Жилянська вул., 75</t>
  </si>
  <si>
    <t>Школа № 165</t>
  </si>
  <si>
    <t>Знято на доопрацювання депутатами Антонєнко Л., Конобасом М.</t>
  </si>
  <si>
    <t>проведення занять зі східних єдиноборств (погодинно)</t>
  </si>
  <si>
    <t>108-6485</t>
  </si>
  <si>
    <t>08/7371</t>
  </si>
  <si>
    <t>ПП "Валюшино"</t>
  </si>
  <si>
    <t>Лепсе І. бульвар, 21</t>
  </si>
  <si>
    <t>108-6484</t>
  </si>
  <si>
    <t>08/7370</t>
  </si>
  <si>
    <t>Лепсе І. бульвар, 13</t>
  </si>
  <si>
    <t>062/05/18-4523</t>
  </si>
  <si>
    <t>08/7747</t>
  </si>
  <si>
    <t>ТОВ "КІТЧЕН ЮА", код 40269014</t>
  </si>
  <si>
    <t>109/01/25-3320</t>
  </si>
  <si>
    <t>08/7038</t>
  </si>
  <si>
    <t>КНП "Центр 
первинної 
медико-санітарної 
допомоги № 3" Шевченківського району</t>
  </si>
  <si>
    <t>ТОВ "Нова 
 діагностика"
(33221953)</t>
  </si>
  <si>
    <t>Щербакова 
вул., 70</t>
  </si>
  <si>
    <t xml:space="preserve">Приватний заклад охорони здоров'я </t>
  </si>
  <si>
    <t>062/07/20-3776</t>
  </si>
  <si>
    <t>08/6493</t>
  </si>
  <si>
    <t>Дитяча клінічна лікарня № 9 Подільського району</t>
  </si>
  <si>
    <t>ФОП Лантух Ю.В., Код 259517807</t>
  </si>
  <si>
    <t>Правди проспект, 64 А</t>
  </si>
  <si>
    <t>14,80</t>
  </si>
  <si>
    <t>109/01/25-3577</t>
  </si>
  <si>
    <t xml:space="preserve">08/7402 </t>
  </si>
  <si>
    <t>ФОП Власенко Євгенія Володимирівна
(2907000287)</t>
  </si>
  <si>
    <t>Перемоги проспект, 86</t>
  </si>
  <si>
    <t>Школа № 73</t>
  </si>
  <si>
    <t xml:space="preserve">2340/26/4/103; №3230/26/4/103 </t>
  </si>
  <si>
    <t xml:space="preserve">08/5233 №08/7261 </t>
  </si>
  <si>
    <t>29.03.2016; 26.04.2016</t>
  </si>
  <si>
    <t>ФОП Корнієнко Ф.Я</t>
  </si>
  <si>
    <t>Навої А. проспект, 78 А</t>
  </si>
  <si>
    <t>ДНЗ № 461</t>
  </si>
  <si>
    <t>Знято на доопрацювання депутатом Артеменко С.</t>
  </si>
  <si>
    <t>Тижнева орендна плата - 55,70 (Пн-Пт: 15.00-17.00 год.)</t>
  </si>
  <si>
    <t xml:space="preserve">№3202/26/4/103 </t>
  </si>
  <si>
    <t xml:space="preserve">№08/7140 </t>
  </si>
  <si>
    <t>ФОП Галас В.І.</t>
  </si>
  <si>
    <t>Ентузіастів вул., 7/4</t>
  </si>
  <si>
    <t>ЗНЗ № 137</t>
  </si>
  <si>
    <t>Інше (проведення розвиваючих занять з дітьми шкільного віку)</t>
  </si>
  <si>
    <t>100-6273</t>
  </si>
  <si>
    <t>08/7722</t>
  </si>
  <si>
    <t>ТОВ "ТАНДЕМ СКУЛ" (40003063)</t>
  </si>
  <si>
    <t>Велика Васильківська (Червоноармійська) вул., 36</t>
  </si>
  <si>
    <t>НВК "Славута"</t>
  </si>
  <si>
    <t>надання додаткових освітніх послуг</t>
  </si>
  <si>
    <t>100-6235</t>
  </si>
  <si>
    <t>08/7384</t>
  </si>
  <si>
    <t>Ліснича вул., 3</t>
  </si>
  <si>
    <t>Школа № 151</t>
  </si>
  <si>
    <t>100-6274</t>
  </si>
  <si>
    <t>08/7435</t>
  </si>
  <si>
    <t>Голосіївський проспект, 120 В</t>
  </si>
  <si>
    <t>Гімназія № 179</t>
  </si>
  <si>
    <t>231-1954/ПР</t>
  </si>
  <si>
    <t>серпень 2013        (газета "Дарницька панорама")</t>
  </si>
  <si>
    <t>ФОП Кривошеєв О.І. (2543120456)</t>
  </si>
  <si>
    <t>Гмирі Б. вул., 3 Б</t>
  </si>
  <si>
    <t>Школа (Скандинавська гімназія)</t>
  </si>
  <si>
    <t>062/07//20-3777</t>
  </si>
  <si>
    <t>08/6492</t>
  </si>
  <si>
    <t>КМКЛ № 7</t>
  </si>
  <si>
    <t>ФОП Артамонов Д.В.              Код 05494840</t>
  </si>
  <si>
    <t>Котельникова вул. 95, К.1</t>
  </si>
  <si>
    <t>Платіжний термінал</t>
  </si>
  <si>
    <t>1,00</t>
  </si>
  <si>
    <t xml:space="preserve"> + </t>
  </si>
  <si>
    <t>100-5361</t>
  </si>
  <si>
    <t>08/6281</t>
  </si>
  <si>
    <t>КНП "Центр первинної медико-санітарної допомоги №1" Голосіївського району м. Києва</t>
  </si>
  <si>
    <t>ПАТ "Комерційний банк "Приватбанк"</t>
  </si>
  <si>
    <t>102/03/26-3550</t>
  </si>
  <si>
    <t>08/7095</t>
  </si>
  <si>
    <t>ОСН КМ "Милославський"  (26477136)</t>
  </si>
  <si>
    <t>Маяковського В. проспект, 93 Е</t>
  </si>
  <si>
    <t>Орган самоорганізації населення</t>
  </si>
  <si>
    <t>Розглядався правовий висновок до проекту рішення КМР про надання в оренду</t>
  </si>
  <si>
    <t>ОСН КМ "Новодеснянський"  (26477389)</t>
  </si>
  <si>
    <t xml:space="preserve">107-2509/30 </t>
  </si>
  <si>
    <t xml:space="preserve">08/7737 </t>
  </si>
  <si>
    <t>КНП "ЦПМСД № 3", (26199418)</t>
  </si>
  <si>
    <t>Корольова вул., 11/1</t>
  </si>
  <si>
    <t>розміщення амбулаторії загальної практики сіймейної медицини</t>
  </si>
  <si>
    <t>08/231-2060/ПР</t>
  </si>
  <si>
    <t>РГ церкви християн віри євангельської "Християнська церква "Торжествуючі на Сіоні" у Деснянському районі м. Києва</t>
  </si>
  <si>
    <t>Милославська вул., 33 А</t>
  </si>
  <si>
    <t>29.</t>
  </si>
  <si>
    <t>Релігійна організація</t>
  </si>
  <si>
    <t>231-2041/ПР</t>
  </si>
  <si>
    <t>ГО Дарницького району в місті Києві "Спілка ветеранів локальних конфліктів", (38193135)</t>
  </si>
  <si>
    <t>Харківське шосе вул., 172 Б</t>
  </si>
  <si>
    <t>Громадська організація ветеранів</t>
  </si>
  <si>
    <t>104-2349</t>
  </si>
  <si>
    <t>08/6218</t>
  </si>
  <si>
    <t>Управління державної пенітенціарної служби України в м. Києві та київський області (08563659)</t>
  </si>
  <si>
    <t xml:space="preserve">062/07/16-4464 </t>
  </si>
  <si>
    <t>08/7776</t>
  </si>
  <si>
    <t>КП "Спеціалізоване управління протизсувних підземних робіт"</t>
  </si>
  <si>
    <t xml:space="preserve"> Головне управління Національної поліції у м.Києві</t>
  </si>
  <si>
    <t>Богуславський узвіз, 9</t>
  </si>
  <si>
    <t>64.1.</t>
  </si>
  <si>
    <t>Забіли В. вул., 3</t>
  </si>
  <si>
    <t>104-2576</t>
  </si>
  <si>
    <t>08/6814</t>
  </si>
  <si>
    <t>ПП "Діамед-Експрес" (30184081)</t>
  </si>
  <si>
    <t>Внести зміни до договору в частині орендованої площі (змінити 99,0 кв.м на 100,6 кв.м, у зв'язку із виготовленням технічної документації БТІ)</t>
  </si>
  <si>
    <t>062/07/10-4091</t>
  </si>
  <si>
    <t>08/7087</t>
  </si>
  <si>
    <t>ФО-П Повстяна В. А.</t>
  </si>
  <si>
    <t>Голосіївський проспект, 59 Б, К. 2</t>
  </si>
  <si>
    <t>062/07/10-4091/1</t>
  </si>
  <si>
    <t>Виставити вільне приміщення на сайт протягом тижня після звільнення</t>
  </si>
  <si>
    <t>зміна розміру  площ  приміщень з «42,7» на «20,0»</t>
  </si>
  <si>
    <t>062/07/18-3894</t>
  </si>
  <si>
    <t>08/6666</t>
  </si>
  <si>
    <t>ДКЛ №4 Солом'янського району</t>
  </si>
  <si>
    <t>ФОП Панасевич-Свірський Р.О., Код 2113517895</t>
  </si>
  <si>
    <t>Стражеска А. вул., 6 А, К.1</t>
  </si>
  <si>
    <t>Інше (надання медичних консультацій та торгівля харчовими домішками)</t>
  </si>
  <si>
    <t>Прот. №14 -рішення не прийнято</t>
  </si>
  <si>
    <t>Орендована площа 65.60 кв.м (19203.94 грн. в місяць)</t>
  </si>
  <si>
    <t>102/03/26-3282</t>
  </si>
  <si>
    <t>08/6831</t>
  </si>
  <si>
    <t>КП Ватутінськінвестбуд</t>
  </si>
  <si>
    <t>ТОВ "Віолта" (19133146)</t>
  </si>
  <si>
    <t>Маяковського В. проспект, 60/10</t>
  </si>
  <si>
    <t>17.2., 
8.5.</t>
  </si>
  <si>
    <t>Продтовари (крім товарів підакцизної групи), 
Кафе (продаж товарів підакцизної групи)</t>
  </si>
  <si>
    <t>8, 
20</t>
  </si>
  <si>
    <t xml:space="preserve">Відмова від частини площі зі зменшенням до 225,90 кв.м з 31.03.2016 </t>
  </si>
  <si>
    <t>102/03/26-3735</t>
  </si>
  <si>
    <t>08/7355</t>
  </si>
  <si>
    <t>КНП ЦПМСД-4 Деснянського району</t>
  </si>
  <si>
    <t>ФОП Ржонцова Л.М. (2240800201)</t>
  </si>
  <si>
    <t>Маяковського В. проспект, 18 А</t>
  </si>
  <si>
    <t>18.3.</t>
  </si>
  <si>
    <t>Часткове використання (4 кв.м) для розміщення торгівельного об`єкту з продажу продовольчих товатів, крім товарів підакцизної групи</t>
  </si>
  <si>
    <t>107-2336/30</t>
  </si>
  <si>
    <t xml:space="preserve">08/7122 </t>
  </si>
  <si>
    <t>Зміна ІУ (зміна цільового призначення)</t>
  </si>
  <si>
    <t>КНП "ЦПМСД №3" Святошинського району</t>
  </si>
  <si>
    <t>ФОП Сарнов О.І., (3154420592)</t>
  </si>
  <si>
    <t>Рикова вул., 2</t>
  </si>
  <si>
    <t>18.1., 
18.2.</t>
  </si>
  <si>
    <t>Торгівля (ортопедичні засоби), 
Послуги ксерокопіювання</t>
  </si>
  <si>
    <t>7
7</t>
  </si>
  <si>
    <t>Склад приміщення: 23,17 кв. м - торгівля ортопедичними засобами, 2 кв. м - послуги ксерокопіювання</t>
  </si>
  <si>
    <t>062/07/19-3223</t>
  </si>
  <si>
    <t>08/5516</t>
  </si>
  <si>
    <t>ТОВ "ЕЛІ АМІ", код 36799293</t>
  </si>
  <si>
    <t>Прот. №13 - перенести розгляд. Запросити орендаря</t>
  </si>
  <si>
    <t>72.1.</t>
  </si>
  <si>
    <t>ТОВ "Ей Бі Сі лімітед", код 39897573</t>
  </si>
  <si>
    <t>104-1699</t>
  </si>
  <si>
    <t>08/4073</t>
  </si>
  <si>
    <t xml:space="preserve"> Діючий договір від 01.10.2014                      Внесення зміни щодо графіку погодинної оренди        3% відповідно до Положення від 22.09.2011 № 34/6250 </t>
  </si>
  <si>
    <t>104-2952</t>
  </si>
  <si>
    <t>08/7479</t>
  </si>
  <si>
    <t>КП "Дитячий кінотеатр "Кадр"</t>
  </si>
  <si>
    <t>КП "Шкільне харчування Оболонського району м. Кєва" (19475243)</t>
  </si>
  <si>
    <t>Вишгородська вул., 4</t>
  </si>
  <si>
    <t>20.1.</t>
  </si>
  <si>
    <t>Їдальня (крім товарів підакцизної групи)</t>
  </si>
  <si>
    <t>Зміна графіка використання орендованого приміщення (по договору оренди використовується 40 годин на тиждень)</t>
  </si>
  <si>
    <t>104-1866</t>
  </si>
  <si>
    <t>08/5716</t>
  </si>
  <si>
    <t>ЗОШ  "Екологія і культура" (25196056)</t>
  </si>
  <si>
    <t xml:space="preserve">Північна вул., 42 </t>
  </si>
  <si>
    <t>ДНЗ № 144</t>
  </si>
  <si>
    <t>102/03/26-3726</t>
  </si>
  <si>
    <t xml:space="preserve">08/7320 </t>
  </si>
  <si>
    <t>КНП ЦПМСД № 3 Деснянського району (38960413)</t>
  </si>
  <si>
    <t>Волкова вул., 16</t>
  </si>
  <si>
    <t>102/03/26-3724</t>
  </si>
  <si>
    <t>08/7307</t>
  </si>
  <si>
    <t>ОСН КМ "Радосинь-2"  (26388349)</t>
  </si>
  <si>
    <t>Закревського M. вул., 27/2</t>
  </si>
  <si>
    <t>2494/26/4/103</t>
  </si>
  <si>
    <t>08/5600</t>
  </si>
  <si>
    <t>ЗНЗ "Гуманітарна гімназія "Гармонія" (21617070)</t>
  </si>
  <si>
    <t>Жмаченка вул., 14</t>
  </si>
  <si>
    <t>ДНЗ № 557</t>
  </si>
  <si>
    <t>062/07/15-4334</t>
  </si>
  <si>
    <t>08/7300</t>
  </si>
  <si>
    <t>КП "КЖСЕ"</t>
  </si>
  <si>
    <t>Апарат виконавчого органу КМР (КМДА)</t>
  </si>
  <si>
    <t>Басейна вул., 1/2, літ. А</t>
  </si>
  <si>
    <t>062/07/17-3290</t>
  </si>
  <si>
    <t>08/5614</t>
  </si>
  <si>
    <t>Київський міський інформаційно-обчислювальний центр</t>
  </si>
  <si>
    <t>Київська міська клінічна лікарня № 5</t>
  </si>
  <si>
    <t>Крамського І. вул., 21 А</t>
  </si>
  <si>
    <t>Прот. 13, 14 - перенесене</t>
  </si>
  <si>
    <t>062/07/19-4448</t>
  </si>
  <si>
    <t>08/7781</t>
  </si>
  <si>
    <t>Міський науковий інформаційно-аналітичний центр медичної статистики</t>
  </si>
  <si>
    <t>База спеціального медичного постачання</t>
  </si>
  <si>
    <t>Георгіївський провулок, 9, літ. А, А2, К.1</t>
  </si>
  <si>
    <t>102/03/26-3034</t>
  </si>
  <si>
    <t>08/6114</t>
  </si>
  <si>
    <t>ГО «ДРЦ «З людьми і для людей»  (36656745)</t>
  </si>
  <si>
    <t>Братиславська вул., 16</t>
  </si>
  <si>
    <t>1 рік</t>
  </si>
  <si>
    <t>Змінено строк на 1 рік. Продовжено за умови проведення нової оцінки.</t>
  </si>
  <si>
    <t>102/03/26-3835</t>
  </si>
  <si>
    <t>08/7710</t>
  </si>
  <si>
    <t>РГ церква християн євангельської віри "Тіло христа" у Деснянському районі м. Києва</t>
  </si>
  <si>
    <t>Закревського M. вул., 3</t>
  </si>
  <si>
    <t>108-5530</t>
  </si>
  <si>
    <t>08/6141</t>
  </si>
  <si>
    <t>БО "Фонд Шулявка-поступ У    XXI сторіччя"</t>
  </si>
  <si>
    <t>Ковальський провулок, 20/2</t>
  </si>
  <si>
    <t>062/07/19-3533</t>
  </si>
  <si>
    <t>08/5936</t>
  </si>
  <si>
    <t>Департамент житлово-комунальної інфраструктури</t>
  </si>
  <si>
    <t>Київська міська профспілкова організація працівників малого та середнього бізнесу "Єднання"</t>
  </si>
  <si>
    <t>Велика Житомирська вул., 15 літ.А</t>
  </si>
  <si>
    <t>29.1., 
29.2.</t>
  </si>
  <si>
    <t>Складна ставка: 1% до 20 кв.м (362.99 грн. в місяць) і 4% до надлишку (1 147.04 грн. в місяць)    Документи на нотаріальне посвідчення договору не надані.</t>
  </si>
  <si>
    <t>062/07/20-2713</t>
  </si>
  <si>
    <t>ГО "Київський центр розвитку молодого покоління" (38003558)</t>
  </si>
  <si>
    <t>Гоголівська вул., 39 літ. А</t>
  </si>
  <si>
    <t xml:space="preserve">Знято з розгляду у звязку із приватизацією приміщення </t>
  </si>
  <si>
    <t>Складна ставка: 1% до 20 км.в. (361.84 грн. в місяць) і 4% до надлишку (44939,34 грн. в місяць)</t>
  </si>
  <si>
    <t>106-2117</t>
  </si>
  <si>
    <t>08/5941</t>
  </si>
  <si>
    <t>УО Подільської РДА</t>
  </si>
  <si>
    <t xml:space="preserve">Міжнародний освітній благодійний фонд Брайта </t>
  </si>
  <si>
    <t>Світлицького вул., 31/7</t>
  </si>
  <si>
    <t>Школа №6</t>
  </si>
  <si>
    <t>(позашкільна освіта за гуманітарним напрямом) встановити пільгову орендну ставку 1%</t>
  </si>
  <si>
    <t>108-4639</t>
  </si>
  <si>
    <t>08/5180</t>
  </si>
  <si>
    <t xml:space="preserve">Управління пенсійного фонду України в Солом'янському районі міста Києва        ( 026063727 ) </t>
  </si>
  <si>
    <t>Західний провулок, 4 А</t>
  </si>
  <si>
    <t>ДНЗ № 410</t>
  </si>
  <si>
    <t xml:space="preserve"> 24.6.</t>
  </si>
  <si>
    <t>На виконання рішення постійної комісії від 11.03.2016 № 10 встановити ставку орендної плати 1% .  Скасувати рішення постійної комісії від 23.02.2016 №9 (п.22 ) щодо встановлення орендної ставки 3% (орендна ставка 30400.00 грн)</t>
  </si>
  <si>
    <t>102/03/26-3837</t>
  </si>
  <si>
    <t>08/7712</t>
  </si>
  <si>
    <t>ГТУ юстиції у місті Києві  (34691374)</t>
  </si>
  <si>
    <t>Бальзака О. вул., 64</t>
  </si>
  <si>
    <t>91.1.</t>
  </si>
  <si>
    <t>МГО "Клуб "Каннагара", (26547931)</t>
  </si>
  <si>
    <t>Єреванська вул., 20</t>
  </si>
  <si>
    <t>Школа № 166</t>
  </si>
  <si>
    <t>062/07/20-3909</t>
  </si>
  <si>
    <t>08/6634</t>
  </si>
  <si>
    <t>ТОВ "Атлетіко", (36411344)</t>
  </si>
  <si>
    <t xml:space="preserve">Маяковського В. проспект, 47, літ. А </t>
  </si>
  <si>
    <t xml:space="preserve">17.2.,
24.1.                       </t>
  </si>
  <si>
    <t>Продтовари (крім товарів підакцизної групи), 
Спортивний заклад</t>
  </si>
  <si>
    <t>3,
8</t>
  </si>
  <si>
    <t>Протокол № 14 - доручено депутату С.Артеменку доопрацювати питання</t>
  </si>
  <si>
    <t>Склад приміщень: 3  кв.м., 291,9 кв.м.
Орендна плата: 332,10 грн.      і  12117,44 грн.</t>
  </si>
  <si>
    <t>108-5341</t>
  </si>
  <si>
    <t>08/5969</t>
  </si>
  <si>
    <t>ПГО "Українська спілка інвалідів -усі "ІНРЕС"</t>
  </si>
  <si>
    <t>Машинобудівна, вул., 36</t>
  </si>
  <si>
    <t>Приміщення, 
цоколь</t>
  </si>
  <si>
    <t>2492/26/4/103</t>
  </si>
  <si>
    <t>08/5601</t>
  </si>
  <si>
    <t>НВК "Домінанта"</t>
  </si>
  <si>
    <t>ТОВ "Дніпровська плодоовочева база"</t>
  </si>
  <si>
    <t>Юності вул., 1</t>
  </si>
  <si>
    <t>Школа</t>
  </si>
  <si>
    <t>23.1.</t>
  </si>
  <si>
    <t>Буфет в навчальному закладі</t>
  </si>
  <si>
    <t>Прот. 13 - перенесене</t>
  </si>
  <si>
    <t>94.1</t>
  </si>
  <si>
    <t>Юності вул., 3</t>
  </si>
  <si>
    <t>КП "Київводфонд"</t>
  </si>
  <si>
    <t>ОВ "Меоком"</t>
  </si>
  <si>
    <t>Попудренка вул., 50 літ. Б</t>
  </si>
  <si>
    <t>Знято на доопрацювання депутатом Калініченко Д.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</si>
  <si>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</si>
  <si>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</si>
  <si>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</si>
  <si>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</si>
  <si>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</si>
  <si>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>104-2622</t>
  </si>
  <si>
    <t>08/6912</t>
  </si>
  <si>
    <t>20.04.2016</t>
  </si>
  <si>
    <t>ФОП Кісєльов Х. А. (2074907932)</t>
  </si>
  <si>
    <t>Прирічна вул., 27 К</t>
  </si>
  <si>
    <t>9.3., 
17.2., 
21.6.</t>
  </si>
  <si>
    <t>Промтовари + товари підакцизної групи, 
Продтовари (крім товарів підакцізної групи), 
Побутове обслуговування населення</t>
  </si>
  <si>
    <t>5,
8,
18</t>
  </si>
  <si>
    <t>Перенесено        (Не набрало необхідної кількості голосів)</t>
  </si>
  <si>
    <t>Протокол №14 - доручено депутатам М.Конобасу та М.Буділову доопрацювати питання</t>
  </si>
  <si>
    <t>Промтовари + товари підакцизної групи - 20,0 кв.м (6 274,49 грн/міс)   Продтовари (крім товарів підакцізної групи) - 5,0 кв.м (697,17 грн/міс)  Побутові послуги - 4,4 кв.м (383,44 грн/міс)</t>
  </si>
  <si>
    <t>102/03/26-3725</t>
  </si>
  <si>
    <t>08/7319</t>
  </si>
  <si>
    <t>ТОВ "Майстерліфт" (33308688)</t>
  </si>
  <si>
    <t>Беретті В. вул., 18</t>
  </si>
  <si>
    <t>20.5.</t>
  </si>
  <si>
    <t>Обслуговування житлового фонду</t>
  </si>
  <si>
    <t>ФОП Опанасюк Р.Ф., (2234604119)</t>
  </si>
  <si>
    <t>Маяковського В. проспект, 47, літ.А</t>
  </si>
  <si>
    <t>Торгівля канцтоварами для навчальних закладів</t>
  </si>
  <si>
    <t>102/03/26-1665</t>
  </si>
  <si>
    <t>08/6330</t>
  </si>
  <si>
    <t>ПАТ "Державний ощадний банк України", (00032129)</t>
  </si>
  <si>
    <t>Маяковського В. проспект, 15</t>
  </si>
  <si>
    <t>5.1., 
21.5.</t>
  </si>
  <si>
    <t>Банки, що здійснюють платежі ЖКП</t>
  </si>
  <si>
    <t>6,
40</t>
  </si>
  <si>
    <t xml:space="preserve">Прот. №13 - доручити депутатам Київради М.Буділову, Ю.Вахелю доопрацювати питання </t>
  </si>
  <si>
    <t>Прот. 13 - не набрало голосів</t>
  </si>
  <si>
    <t xml:space="preserve">Бальзака О. вул., 42/20 </t>
  </si>
  <si>
    <t>Прот. 13 не набрало голосів</t>
  </si>
  <si>
    <t>ФОП Корченюк С.В., (2569015986)</t>
  </si>
  <si>
    <t xml:space="preserve">Гавро Л. вул., 6, літ. А </t>
  </si>
  <si>
    <t>102/03/26-3840</t>
  </si>
  <si>
    <t>08/7729</t>
  </si>
  <si>
    <t>ФОП Холбобаєв О.К. (2976914119)</t>
  </si>
  <si>
    <t>Жукова Маршала вул., 19</t>
  </si>
  <si>
    <t>102/03/26-3839</t>
  </si>
  <si>
    <t>08/7714</t>
  </si>
  <si>
    <t>ФОП ЛісовськаО.В. (2879416464)</t>
  </si>
  <si>
    <t>Мілютенка вул., 3</t>
  </si>
  <si>
    <t>10/01/25-1775</t>
  </si>
  <si>
    <t>08/3963</t>
  </si>
  <si>
    <t xml:space="preserve"> ТОВ "Сула"</t>
  </si>
  <si>
    <t xml:space="preserve">Мала Житомирська вул., 20, літ. А </t>
  </si>
  <si>
    <t>Прот. №12 - доручити депутатам Київради С.Артеменку та М.Іщенку доопрацювати питання</t>
  </si>
  <si>
    <t>108-285</t>
  </si>
  <si>
    <t>08/3714</t>
  </si>
  <si>
    <t>ТОВ "Торговий дім "Бондарев"</t>
  </si>
  <si>
    <t>Чоколівський бульвар, 6</t>
  </si>
  <si>
    <t>Знято на доопрацювання депутатом Андрєєвим А.</t>
  </si>
  <si>
    <t xml:space="preserve"> (Розглядалось у протоколі № 10 від 11.03.2016 - доручити депутату А.Андрєєву доопрацювати питання )  </t>
  </si>
  <si>
    <t xml:space="preserve">062/07/20-3224 </t>
  </si>
  <si>
    <t>08/5515</t>
  </si>
  <si>
    <t>ТОВ "Пуща-Водиця" (19118649)</t>
  </si>
  <si>
    <t>Червонофлотська вул., 4 А, літ.А</t>
  </si>
  <si>
    <t>8.5., 
17.1., 
5.1.</t>
  </si>
  <si>
    <t>Кафе (продаж товарів підакцизної групи), 
Кафе (крім товарів підакцизної групи), 
Платіжний термінал</t>
  </si>
  <si>
    <t>8,
20,
40</t>
  </si>
  <si>
    <t>Доручити КП "КЖСЕ" здійснити обстеження обєкта оренди</t>
  </si>
  <si>
    <t>Склад приміщень: 31,4  кв.м.,309,5 кв.м., 1 кв.м.
Орендна плата: 6222,45 грн.,       24533,09 грн., і  396,33 грн.</t>
  </si>
  <si>
    <t>ФОП Листопад В.М., код 2199015818</t>
  </si>
  <si>
    <t>102/03/26-3750</t>
  </si>
  <si>
    <t>08/7500</t>
  </si>
  <si>
    <t>ФОП Миронов Ю.М., (1734102291)</t>
  </si>
  <si>
    <t>107-1628/30</t>
  </si>
  <si>
    <t>08/5126</t>
  </si>
  <si>
    <t>ТОВ "Професійний навчальний заклад "Автошкола Колесо",     (35322479)</t>
  </si>
  <si>
    <t>Жмеринська вул., 20</t>
  </si>
  <si>
    <t>Школа № 215</t>
  </si>
  <si>
    <t>Прот. №13, 14  - доопрацьовує  депутат М.Буділов</t>
  </si>
  <si>
    <t xml:space="preserve">2728/26/4/103 </t>
  </si>
  <si>
    <t>08/5975</t>
  </si>
  <si>
    <t>Станція юних техніків-центр науково-технічної творчості молоді</t>
  </si>
  <si>
    <t>ТОВ фірма "Вінол" (22916596)</t>
  </si>
  <si>
    <t>Кибальчича М. вул., 12 А</t>
  </si>
  <si>
    <t>Знято на допрацювання депутатами Артеменко С. та Буділовим М.</t>
  </si>
  <si>
    <t>тижнева орендна плата - 934,80 (Пн, Ср: 9.00-13.00 год, Сб: 9.00-14.00 год.) 
Місячна орендна плата - 3952,21</t>
  </si>
  <si>
    <t>062/07/10-3774</t>
  </si>
  <si>
    <t>08/6488</t>
  </si>
  <si>
    <t>ТОВ "Естетична хірургія"</t>
  </si>
  <si>
    <t>Голосіївський проспект, 59 Б, К. 3</t>
  </si>
  <si>
    <t>пн: 08.00-13.00, Чт: 08.00-13.00, 10 годин на тиждень</t>
  </si>
  <si>
    <t>062/07/10-4089</t>
  </si>
  <si>
    <t>08/7084</t>
  </si>
  <si>
    <t>Н/З</t>
  </si>
  <si>
    <t>ТОВ "Клініка академіка Земскова"</t>
  </si>
  <si>
    <t xml:space="preserve">нежилий </t>
  </si>
  <si>
    <t>062/07/16-4087</t>
  </si>
  <si>
    <t>08/7082</t>
  </si>
  <si>
    <t>ФО-П Михайленко В. І.</t>
  </si>
  <si>
    <t>062/07/10-4088</t>
  </si>
  <si>
    <t>08/7091</t>
  </si>
  <si>
    <t>ПП "Пульпдент"</t>
  </si>
  <si>
    <t xml:space="preserve">062/07/15-3838 </t>
  </si>
  <si>
    <t>08/6494</t>
  </si>
  <si>
    <t>Київська міська клінічна лікарня № 12</t>
  </si>
  <si>
    <t>ТОВ "МЛ "ДІЛА", код 25587390</t>
  </si>
  <si>
    <t>Підвисоцького П. вул., 4 А</t>
  </si>
  <si>
    <t>Знято на доопрацювання депутатами Антонєнко Л., Буділовим М.</t>
  </si>
  <si>
    <t>Див. детально в додатковій таблиці</t>
  </si>
  <si>
    <t>062/07/15-3402</t>
  </si>
  <si>
    <t>08/5790</t>
  </si>
  <si>
    <t>Перинатальний центр м. Києва</t>
  </si>
  <si>
    <t>ТОВ "Топфер", Код 23524361</t>
  </si>
  <si>
    <t>Предславинська вул., 9, К.1</t>
  </si>
  <si>
    <t>47,25</t>
  </si>
  <si>
    <t>Прот. 13 - доопрацьовує депутат Я.Діденко</t>
  </si>
  <si>
    <t>ФОП Рой І.І., (2350204552)</t>
  </si>
  <si>
    <t xml:space="preserve">Райдужна вул., 6, літ. А </t>
  </si>
  <si>
    <t>Протокол №14 від 27.04.2016 - доручено доопрацювати депутату С.Артеменко.</t>
  </si>
  <si>
    <t xml:space="preserve"> стоматологія</t>
  </si>
  <si>
    <t xml:space="preserve">100-6125 </t>
  </si>
  <si>
    <t>08/7292</t>
  </si>
  <si>
    <t>ГолосіївськаРДА</t>
  </si>
  <si>
    <t xml:space="preserve">ТОВ "МАТРІКС 2008" (35982319) </t>
  </si>
  <si>
    <t>Антоновича В. вул., 4/6</t>
  </si>
  <si>
    <t>Школа № 87</t>
  </si>
  <si>
    <t>8,08 кв.м - постійно;                          71,40 кв. м - погодинно</t>
  </si>
  <si>
    <t>КНП КДЦ Деснянського району</t>
  </si>
  <si>
    <t>Закревського M. вул., 81/1</t>
  </si>
  <si>
    <t>062/07/15-3401</t>
  </si>
  <si>
    <t>08/5788</t>
  </si>
  <si>
    <t>ТОВ "Людмила - Фарм", 
Код 25271289</t>
  </si>
  <si>
    <t>29,23</t>
  </si>
  <si>
    <t>106-2196</t>
  </si>
  <si>
    <t>08/6285</t>
  </si>
  <si>
    <t xml:space="preserve">КК ОЖФ </t>
  </si>
  <si>
    <t>ПАТ "Укртелеком"</t>
  </si>
  <si>
    <t>Кирилівська вул., 127, літ. А</t>
  </si>
  <si>
    <t>Інше (розміщення обладнання проводового радіомовлення)</t>
  </si>
  <si>
    <t>продовження оренди</t>
  </si>
  <si>
    <t>123.1.</t>
  </si>
  <si>
    <t>Новомостицька вул., 2 Б, літ. А</t>
  </si>
  <si>
    <t>Приміщення, 9 поверх</t>
  </si>
  <si>
    <t>108-6479</t>
  </si>
  <si>
    <t>08/7369</t>
  </si>
  <si>
    <t>Пітерська вул., 7</t>
  </si>
  <si>
    <t>Приміщення, 
напівпідвал</t>
  </si>
  <si>
    <t xml:space="preserve"> №3179/26/4/103   .</t>
  </si>
  <si>
    <t xml:space="preserve">вх. №08/7127 </t>
  </si>
  <si>
    <t>ТОВ "Кий Авіа-Експрес"(30370439)</t>
  </si>
  <si>
    <t>Миропільська вул., 13 А</t>
  </si>
  <si>
    <t>Тижнева орендна плата - 78,64 (Вт, Чт: 15.00-17.00 год.)</t>
  </si>
  <si>
    <t>062/07/20-3532</t>
  </si>
  <si>
    <t>08/5935</t>
  </si>
  <si>
    <t>ВК "Контакт-90"</t>
  </si>
  <si>
    <t xml:space="preserve">Симиренка вул., 12 </t>
  </si>
  <si>
    <t>062/07/19-4244</t>
  </si>
  <si>
    <t>08/7067</t>
  </si>
  <si>
    <t>ТОА "Укрдент", код 31516816</t>
  </si>
  <si>
    <t>Офіс</t>
  </si>
  <si>
    <t xml:space="preserve"> ФОП Ромашкін С.Ф.</t>
  </si>
  <si>
    <t>ОВ "Волна трейд"</t>
  </si>
  <si>
    <t>ПП "Мегаполіс"</t>
  </si>
  <si>
    <t>Станція метро "Харківська"</t>
  </si>
  <si>
    <t>105/01-752/В-04</t>
  </si>
  <si>
    <t>08/5164</t>
  </si>
  <si>
    <t xml:space="preserve"> Громадське формування з охорони громадського порядку в Печерськомурайоні міста Києва "Захист"</t>
  </si>
  <si>
    <t>Московська вул., 17/19, літ. А</t>
  </si>
  <si>
    <t>Доручити орендодавцю розмістити приміщення на сайті у списку вільних</t>
  </si>
  <si>
    <t>Скасувати пункту 1.2.9 протоколу постійної комісії з питань власності від 02.06.2015 №35 у зв"язку з відмовою орендаря здійснии експертну оцінку (брак коштів)</t>
  </si>
  <si>
    <t>08/2774</t>
  </si>
  <si>
    <t>Артема вул., 93</t>
  </si>
  <si>
    <t>4-й Повторний</t>
  </si>
  <si>
    <t>Питання зняти з розгляду. Доручити КП "Київкінофільм" презентувати концепцію розвитку комунальних кінотеатрів м. Києва на наступному засіданні комісії Протокол №10 11.03.2016 - доручити ДКВ надати інформацію:
-  про загальну характеристику  об'єктів оренди; 
-  про претендентів, які мали намір брати  участь у конкурсі;
- за рахунок яких коштів була проведена  незалежна оцінка об'єкта оренди та публікація у ЗМІ про оголошення конкурсу; 
- про механізм компенсації коштів у разі, якщо незалежна оцінка об'єкта оренди та публікація у ЗМІ про оголошення конкурсу була здійснена за рахунок  претендентів на участь у конкурсі., №12 - Ю.Вахель, В..Сторожук доопрацьовують питаня</t>
  </si>
  <si>
    <t>Прохання скасувати рішення про проведення конкурсу</t>
  </si>
  <si>
    <t>100-7328</t>
  </si>
  <si>
    <t>Велика Китаївська вул., 6</t>
  </si>
  <si>
    <t>062/07/19-3831</t>
  </si>
  <si>
    <t>08/6491</t>
  </si>
  <si>
    <t>17.1., 17.2.,
 20.5.</t>
  </si>
  <si>
    <t>кафе, яке не здійснює продаж товарі підакцизної групи, 
торговельний об'єкт з продажу продовольчих товарів,
 кафе, що здійснює продаж товарів підакцизної групи</t>
  </si>
  <si>
    <t>12293,33 
30733,33</t>
  </si>
  <si>
    <t>первинний</t>
  </si>
  <si>
    <t>орендна ставка для кафе, яке не здіснює продаж товарів підакцизної групи та торговельного об'єкту без реалізації товарів підакцизної групи - 8%, розміщення кафе з реалізацією товарів підакцизної групи- 20%</t>
  </si>
  <si>
    <t>062/07/20-3727</t>
  </si>
  <si>
    <t>08/6245</t>
  </si>
  <si>
    <t>Заслонова вул., 16, літ. Б</t>
  </si>
  <si>
    <t>17.3.,
18.3.</t>
  </si>
  <si>
    <t>склад,
дитячі товари</t>
  </si>
  <si>
    <t>8
7</t>
  </si>
  <si>
    <t>062/07/20-3220</t>
  </si>
  <si>
    <t>КМКЛ № 3</t>
  </si>
  <si>
    <t>Запорожця П. вул., 26, К.2</t>
  </si>
  <si>
    <t>торгівля (ортопедичні вироби)</t>
  </si>
  <si>
    <t>32,6</t>
  </si>
  <si>
    <t>4160,33</t>
  </si>
  <si>
    <t>713200,00</t>
  </si>
  <si>
    <t>4.1.</t>
  </si>
  <si>
    <t>08/7306</t>
  </si>
  <si>
    <t>Департамент містобудування та архітектури</t>
  </si>
  <si>
    <t>Департамент з питань Державного архітектурно-будівельного контролю міста Києва виконавчого органу Київської міської ради (Київської міської державної адміністрації)</t>
  </si>
  <si>
    <t>Хрещатик вул., 32</t>
  </si>
  <si>
    <t>Приміщення, 3 поверх, 6 поверх</t>
  </si>
  <si>
    <t xml:space="preserve"> 101-3162/01</t>
  </si>
  <si>
    <t>08/6541</t>
  </si>
  <si>
    <t>Управління Державної казначейської служби України у Дарницькому районі м. Києва (38021179)</t>
  </si>
  <si>
    <t>Надати знижку у запитуваному розмірі (0,1%)</t>
  </si>
  <si>
    <t>3%- 8791,87 грн.</t>
  </si>
  <si>
    <t>062/07/12-3860</t>
  </si>
  <si>
    <t>08/6525</t>
  </si>
  <si>
    <t xml:space="preserve">Головне територіальне управління юстиції у м. Києві  (34691374) </t>
  </si>
  <si>
    <t>Є рішення комісії на продовження, прохання орендаря -1 грн на рік</t>
  </si>
  <si>
    <t>062/07/19-3923</t>
  </si>
  <si>
    <t>08/6662</t>
  </si>
  <si>
    <t>Ритуальнва служба СК ПКПО</t>
  </si>
  <si>
    <t>062/07/15-2772/1</t>
  </si>
  <si>
    <t>08/283-207вих/1</t>
  </si>
  <si>
    <t>ВБО "Український фонд культури" (00034884)</t>
  </si>
  <si>
    <t>Липська вул., 16 літ. А</t>
  </si>
  <si>
    <t>Встановити орендну ставку у розмірі - 0,01% на 1 рік</t>
  </si>
  <si>
    <t>062/07/12-3861</t>
  </si>
  <si>
    <t>08/6500</t>
  </si>
  <si>
    <t>Релігійна громада УПЦ парафії Св.Миколая пам'яті ІІ Світової війни (25393242)</t>
  </si>
  <si>
    <t>Мілютенка вул., 34, літ.А</t>
  </si>
  <si>
    <t>Антоновича вул., 3, літ.Б</t>
  </si>
  <si>
    <t>062/07/14-3979</t>
  </si>
  <si>
    <t>08/6807</t>
  </si>
  <si>
    <t>ТОВ "Юрінком Інтер", (21667576)</t>
  </si>
  <si>
    <t>Героїв Дніпра вул., 31 Б, літ. А</t>
  </si>
  <si>
    <t xml:space="preserve"> 101-3161/01</t>
  </si>
  <si>
    <t>08/6451</t>
  </si>
  <si>
    <t>ТОВ "ФІРМА "ВІКО НТ, ЛТД", (19130998)</t>
  </si>
  <si>
    <t>Вірменська вул., 3</t>
  </si>
  <si>
    <t>Встановити орендну ставку у розмірі - 8%</t>
  </si>
  <si>
    <t>12% - 1426,73 грн.</t>
  </si>
  <si>
    <t>1554/30</t>
  </si>
  <si>
    <t>08/283-239вих/1</t>
  </si>
  <si>
    <t>КПЗ  "Центр культури "Святошин"</t>
  </si>
  <si>
    <t>ФОП Лєскова Н.С.,       (2571716665)</t>
  </si>
  <si>
    <t>Перемоги проспект, 112</t>
  </si>
  <si>
    <t>2-й повторний</t>
  </si>
  <si>
    <t>Прот. 12, 13 - доопрацьовують депутати Ю.Вахель, В.Сторожук</t>
  </si>
  <si>
    <t>14111,25, 
організація позашкільної роботи з дітьми в напрямку розвитку естетичних, психологічних та фізичних здібностей дітей</t>
  </si>
  <si>
    <t>062/07/16-4010</t>
  </si>
  <si>
    <t>08/6806</t>
  </si>
  <si>
    <t>Гонгадзе Г. проспект, 20, літ. В'</t>
  </si>
  <si>
    <t>Зміна ІУ (зменшення пати: знижка)</t>
  </si>
  <si>
    <t>Свободи проспект, 26, літ. В</t>
  </si>
  <si>
    <t>2130/30</t>
  </si>
  <si>
    <t>08/6833</t>
  </si>
  <si>
    <t>ГО "Логос", (26008513)</t>
  </si>
  <si>
    <t>Стуса Василя вул., 25</t>
  </si>
  <si>
    <t>1 грн на рік,
7</t>
  </si>
  <si>
    <t>Складна ставка: 1 грн на рік до 100 кв.м. (0,08 грн в місяць) і 7% до надлишку ( 9114,50 в місяць)</t>
  </si>
  <si>
    <t>062/07/19-3486</t>
  </si>
  <si>
    <t>08/5937</t>
  </si>
  <si>
    <t>ГО "Недержавний аналітичний "Українські студії стратегічних досліджень" (39668533)</t>
  </si>
  <si>
    <t>Гончара Олеся вул., 33 літ. А</t>
  </si>
  <si>
    <t>приміщення, 1 поверх</t>
  </si>
  <si>
    <t>Приймальня депутата Київської міської ради Сиротюк Ю. М.</t>
  </si>
  <si>
    <t>2199/30</t>
  </si>
  <si>
    <t>08/6970</t>
  </si>
  <si>
    <t>БО БФ "Армія добра", (40008602)</t>
  </si>
  <si>
    <t>Верховинна вул., 39</t>
  </si>
  <si>
    <t>Встановити орендну ставку у розмірі - 1 грн. строком на 1 рік</t>
  </si>
  <si>
    <t>1965/30</t>
  </si>
  <si>
    <t>ГО "Київ - успішне місто", (40144108)</t>
  </si>
  <si>
    <t>Приймальня депутата Київської міської ради Харчука С. В.</t>
  </si>
  <si>
    <t>2820/26/4/103</t>
  </si>
  <si>
    <t>08/6293</t>
  </si>
  <si>
    <t>Громадська спілка "Асоціація органів самоорганізації населення міста Києва" (38808587)</t>
  </si>
  <si>
    <t>Шумського вул., 6 Б</t>
  </si>
  <si>
    <t>-</t>
  </si>
  <si>
    <t>Приймальня депутата Київської міської ради Гуманенко В.</t>
  </si>
  <si>
    <t>2814/26/4/103</t>
  </si>
  <si>
    <t>08/6295</t>
  </si>
  <si>
    <t>Луначарського вул., 3 Г</t>
  </si>
  <si>
    <t>Приймальня депутата Київської міської ради Шаповал А.</t>
  </si>
  <si>
    <t>ГО "Правозахист Оболоні"</t>
  </si>
  <si>
    <t>Залки М. вул., 6 А</t>
  </si>
  <si>
    <t xml:space="preserve">Приймальня депутата </t>
  </si>
  <si>
    <t>Приймальня депутата Київської міської ради Свириденко А.</t>
  </si>
  <si>
    <t>ГО "Богдана Колодія", (39276615)</t>
  </si>
  <si>
    <t>ФОП Козоріз Н.В. (3370010749)</t>
  </si>
  <si>
    <t>Оболонський проспект, 9 А</t>
  </si>
  <si>
    <t>Школа № 214</t>
  </si>
  <si>
    <t>2740/26/4/103</t>
  </si>
  <si>
    <t>08/5973</t>
  </si>
  <si>
    <t>Представництво "УОРЛД ОРТ"/WORLD ORT/в Україні (26580905)</t>
  </si>
  <si>
    <t>Давидова О. бульвар, 5</t>
  </si>
  <si>
    <t>КНЗ "НВК № 141 "Освітні ресурси та технологічний тренінг"</t>
  </si>
  <si>
    <t>здійснення благодійної діяльності в сфері освіти, науки та культури</t>
  </si>
  <si>
    <t>2741/26/4/103</t>
  </si>
  <si>
    <t>08/5974</t>
  </si>
  <si>
    <t>БО "Благодійна установа "Освітні ресурси і технологічний тренінг" (25794314)</t>
  </si>
  <si>
    <t>08/6830</t>
  </si>
  <si>
    <t>ГО "Музикально-спортивний клуб "Дрім-Денс"
Код 37116180</t>
  </si>
  <si>
    <t>Некрасовська вул., 4</t>
  </si>
  <si>
    <t>Школа № 106</t>
  </si>
  <si>
    <t xml:space="preserve">Громадська організація </t>
  </si>
  <si>
    <t>Складна ставка: 1% - до 20 кв. м (61,43 грн/міс)
і 4% до надлишку                    1 354,73 грн/міс)</t>
  </si>
  <si>
    <t>102/03/26-2454</t>
  </si>
  <si>
    <t>08/5077</t>
  </si>
  <si>
    <t>ПАТ "Вторес", (01882568)</t>
  </si>
  <si>
    <t>Закревського M. вул., 9</t>
  </si>
  <si>
    <t>Прот. №13 - доопрацьовує депутат М.Буділов</t>
  </si>
  <si>
    <t>102/03/26-3041</t>
  </si>
  <si>
    <t>08/6116</t>
  </si>
  <si>
    <t>ФОП Назаренко О.Ю., (2934717374)</t>
  </si>
  <si>
    <t>Радистів вул., 47</t>
  </si>
  <si>
    <t>9.3., 
17.3.</t>
  </si>
  <si>
    <t>Промтовари + товари підакцизної групи, 
Склад</t>
  </si>
  <si>
    <t>Прот. 13 -  перенести розгляд у звязку із технічною помилкою</t>
  </si>
  <si>
    <t>КП "АТП Оболонського району"</t>
  </si>
  <si>
    <t>ФОП "Ковалівський Ю.А. (2829224877)</t>
  </si>
  <si>
    <t>062/07/20-3689</t>
  </si>
  <si>
    <t>08/6204</t>
  </si>
  <si>
    <t>ФОП Перепелицина І.М (1889513305)</t>
  </si>
  <si>
    <t>Ялтинська вул, 11 літ.В</t>
  </si>
  <si>
    <t>08/6829</t>
  </si>
  <si>
    <t>КНП "Центр 
первинної 
медико-санітарної 
допомоги № 1" Шевченківського району</t>
  </si>
  <si>
    <t>ТОВ "ЛАЯН ВІННЕР"
Код 35007886</t>
  </si>
  <si>
    <t>Хмельницького Б. вул., 37</t>
  </si>
  <si>
    <t>ФОП Костя Є.Д. (2496309374)</t>
  </si>
  <si>
    <t>Автозаводська вул., 83</t>
  </si>
  <si>
    <t>Основне приміщення - 38,4 кв.м (4 832,14 грн/міс) та МСК 8.4кв.м (211,41 грн/міс)</t>
  </si>
  <si>
    <t>108-3821</t>
  </si>
  <si>
    <t>08/4338</t>
  </si>
  <si>
    <t>ТОВ "Теремок 1" (40084259)</t>
  </si>
  <si>
    <t>Василенка Миколи вул., 23 А</t>
  </si>
  <si>
    <t>062/07/12-2773</t>
  </si>
  <si>
    <t>08/4548</t>
  </si>
  <si>
    <t>Шкірно-венерологічний диспансер Деснянського району №2</t>
  </si>
  <si>
    <t>КМКЛ № 5, Код 00185028</t>
  </si>
  <si>
    <t>Висоцького Володимира бульвар, 8</t>
  </si>
  <si>
    <t>11614/26/4/103</t>
  </si>
  <si>
    <t>08/231-1416/ПР</t>
  </si>
  <si>
    <t>ГО "Рада ветеранів АТО Дніпровського району м. Києва"(39902860)</t>
  </si>
  <si>
    <t>Малишка А. вул., 25/1</t>
  </si>
  <si>
    <t xml:space="preserve">Прот. №13 доопрацьовує депутат С. Артеменко </t>
  </si>
  <si>
    <t>Перова бульвар, 15 В</t>
  </si>
  <si>
    <t>Приміщення, Напівпідвал</t>
  </si>
  <si>
    <t xml:space="preserve">Прот. №13 - доопрацьовує депутат С. Артеменко </t>
  </si>
  <si>
    <t>08/230-621</t>
  </si>
  <si>
    <t>ОСН КМ "Милославський»  (26477136)</t>
  </si>
  <si>
    <t xml:space="preserve">2-й Повторний </t>
  </si>
  <si>
    <t>Прот. №13 - доопрацьовує депутат М.Іщенко</t>
  </si>
  <si>
    <t>102/03/26-3401</t>
  </si>
  <si>
    <t>КНП ЦПМСД № 4 Деснянського району (38960345)</t>
  </si>
  <si>
    <t xml:space="preserve">_ </t>
  </si>
  <si>
    <t>062/07/17-3687</t>
  </si>
  <si>
    <t>08/6201</t>
  </si>
  <si>
    <t xml:space="preserve">Київська міська наркологічна клінічна лікарня "Соціотерапія" </t>
  </si>
  <si>
    <t>ГУ Національної поліції у місті Києві (40108583)</t>
  </si>
  <si>
    <t>Чорнобильська вул., 13 Б</t>
  </si>
  <si>
    <t xml:space="preserve"> Зміна ІУ (зміна площі)</t>
  </si>
  <si>
    <t>Знято з розгляду орендодавцем</t>
  </si>
  <si>
    <t>Розміщення бюджетної установи, яка утримується за рахунок державного бюджету - 206,60 кв. м</t>
  </si>
  <si>
    <t>062/07/20-3841</t>
  </si>
  <si>
    <t>08/6496</t>
  </si>
  <si>
    <t>Київський інститут музики ім. Р.М. Глієра</t>
  </si>
  <si>
    <t>ФОП Слідрова Н.В., Код 2254300166</t>
  </si>
  <si>
    <t>Толстого Льва вул., 31 к.1</t>
  </si>
  <si>
    <t>їдальня в навчальному закладі (крім товарів підакцизної групи)</t>
  </si>
  <si>
    <t>Орендована площа 131.10 кв.м (10035.97 грн. в місяць)</t>
  </si>
  <si>
    <t>100-4991</t>
  </si>
  <si>
    <t>08/5831</t>
  </si>
  <si>
    <t>КП "Керуюча компанія з обслуговування житлового фонду Голосіївського району м. Києва"</t>
  </si>
  <si>
    <t>Козирський Володимир Вікторович (2028811731)</t>
  </si>
  <si>
    <t>Бубнова вул., 13</t>
  </si>
  <si>
    <t>28</t>
  </si>
  <si>
    <t>Побутова потреба</t>
  </si>
  <si>
    <t>1,
12</t>
  </si>
  <si>
    <t>108-5972</t>
  </si>
  <si>
    <t>08/6948</t>
  </si>
  <si>
    <t>ФОП Малушенко Валерій Володимирович (2345400010)</t>
  </si>
  <si>
    <t>Лепсе бул., 19</t>
  </si>
  <si>
    <t>21.6., 
18.2.</t>
  </si>
  <si>
    <t xml:space="preserve">Побутове обслуговування населення,
послуги ксерокопіювання </t>
  </si>
  <si>
    <t>5,
7</t>
  </si>
  <si>
    <t>З розміщення перукарні площею до 50 кв.м.  площею  47,40 кв.м-8%,    розміщення суб’єктів господарювання, що здійснюють побутове обслуговування населення -10,00  кв.м - 5% (згідно старого Положення)   на розміщення суб’єктів господарювання, що здійснюють побутове обслуговування населення 56,40 кв.м. – 5%, розміщення ксерокопію вальної техніки для надання населенню послуг із ксерокопіювання документів 1,00 кв.м. – 7%).</t>
  </si>
  <si>
    <t>ФОП Тіщенко О.Л. (2458008633)</t>
  </si>
  <si>
    <t>Озерна вул., 8 В</t>
  </si>
  <si>
    <t>Промтовари + товари підакцизної групи     Продтовари (крім товарів підакцізної групи)</t>
  </si>
  <si>
    <t>8,
18</t>
  </si>
  <si>
    <t>Промтовари + товари підакцизної групи - 20,0 кв.м (5 788,10 грн/міс)   Продтовари (крім товарів підакцізної групи) - 23,3 кв.м (2 996,94 грн/міс)</t>
  </si>
  <si>
    <t>17.2., 
9.3.1.</t>
  </si>
  <si>
    <t>Продтовари (крім товарів підакцизної групи), 
Промтовари + товари підакцизної групи</t>
  </si>
  <si>
    <t>Протокол №12 - депутат Київради М.Буділову доопрацьовує питання в частині відповідності розподілу площі за цільовим використанням.</t>
  </si>
  <si>
    <t>Зміна цільового призначення з продтовари + товари ПГ на Продтовари (крім товарів ПГ) (23,30 кв.м.) та Промтовари + товари ПГ (20,00 кв.м.)</t>
  </si>
  <si>
    <t>062/07/16-3925</t>
  </si>
  <si>
    <t>08/6660</t>
  </si>
  <si>
    <t>Департамент міського благоустрою та збереження природного середовища (34926981)</t>
  </si>
  <si>
    <t xml:space="preserve"> Турівська вул., 28 літ. А</t>
  </si>
  <si>
    <t>Приміщення, 1, 2, 3 поверхів</t>
  </si>
  <si>
    <t>062/07/15-3773</t>
  </si>
  <si>
    <t>08/6487</t>
  </si>
  <si>
    <t>Державна науково-технічна бібліотека (02736372</t>
  </si>
  <si>
    <t>Велика Васильківська вул., 38 літ. Б</t>
  </si>
  <si>
    <t>1761/30</t>
  </si>
  <si>
    <t>08/5713</t>
  </si>
  <si>
    <t>ЦПР</t>
  </si>
  <si>
    <t>Відділ культури та охорони культурної спадщини  Святошинської районної в місті Києві державної адміністрації, (37498578)</t>
  </si>
  <si>
    <t>Курбаса Л. проспект, 7 Г</t>
  </si>
  <si>
    <t>105/01-832/в-04</t>
  </si>
  <si>
    <t>08/5675</t>
  </si>
  <si>
    <t>КП "Керуюча компанія з обслуговування житлового фонду Печерського району м. Києва"</t>
  </si>
  <si>
    <t>Військове - медичне управління Служби безпеки України, (20000002)</t>
  </si>
  <si>
    <t>п. 19.2.</t>
  </si>
  <si>
    <t xml:space="preserve">Держаний заклад охорони здоров'я </t>
  </si>
  <si>
    <t>Театрально-видовищний заклад культури "Київський академічний театр юного глядача на Липках" 
(22910470)</t>
  </si>
  <si>
    <t xml:space="preserve"> Мар'яненка провулок, 13</t>
  </si>
  <si>
    <t>Приміщення, цоколь</t>
  </si>
  <si>
    <t>п. 19.13.</t>
  </si>
  <si>
    <t>Комунальний заклад культури</t>
  </si>
  <si>
    <t>062/07/15-3775</t>
  </si>
  <si>
    <t>08/6489</t>
  </si>
  <si>
    <t>КНЗ "Київський міський центр підготовки та підвищення кваліфікації працівників органів державної влади , органів місцевого самоврядування, державних підприємств, установ і організацій" (24587955)</t>
  </si>
  <si>
    <t>Лабораторна вул., 1/62 літ. А</t>
  </si>
  <si>
    <t>062/07/19-3842</t>
  </si>
  <si>
    <t>08/6497</t>
  </si>
  <si>
    <t>ДП "Київський хореографічний коледж", Код 32343784</t>
  </si>
  <si>
    <t>Володимирська вул., 57 літ.А</t>
  </si>
  <si>
    <t xml:space="preserve"> - </t>
  </si>
  <si>
    <t>109/01/25-3321</t>
  </si>
  <si>
    <t>Публічна біблітека
імені Лесі Українки
для дорослих
м. Києва
Код 05460172</t>
  </si>
  <si>
    <t>Майбороди П. 
вул., 23</t>
  </si>
  <si>
    <t xml:space="preserve">Житло
вий </t>
  </si>
  <si>
    <t>Щербакова, 
вул.,61 Г</t>
  </si>
  <si>
    <t xml:space="preserve">Приватний навчальний заклад загальної, дошкільної  та позашкільної освіти </t>
  </si>
  <si>
    <t>3-й повторний</t>
  </si>
  <si>
    <t>062/07/14-3835</t>
  </si>
  <si>
    <t>08/6499</t>
  </si>
  <si>
    <t>Центр соціально-психологічної реабілітації дітей</t>
  </si>
  <si>
    <t>Центр допомоги дітям "Місто щасливих дітей", Код 36632504</t>
  </si>
  <si>
    <t>Полярна вул., 7 А</t>
  </si>
  <si>
    <t>27.2.</t>
  </si>
  <si>
    <t>Заклад соціального захисту населення</t>
  </si>
  <si>
    <t>062/07/19-3840</t>
  </si>
  <si>
    <t>08/6498</t>
  </si>
  <si>
    <t>КМКЛ №18</t>
  </si>
  <si>
    <t xml:space="preserve">РГ УПЦ парафії храму на честь Рівноапостильного Великого Князя Володимира у Шевченківському районі м. Києва,     Код 25895630 </t>
  </si>
  <si>
    <t>Шевченка Т. бульвар, 17 К.2</t>
  </si>
  <si>
    <t>104-1986</t>
  </si>
  <si>
    <t>08/5687</t>
  </si>
  <si>
    <t>ФОП Доля О.А.(2446701920)</t>
  </si>
  <si>
    <t>Прирічна вул., 19 Б</t>
  </si>
  <si>
    <t>ДНЗ № 263</t>
  </si>
  <si>
    <t xml:space="preserve">101-3534/01 </t>
  </si>
  <si>
    <t>08/6819</t>
  </si>
  <si>
    <t>Сімейне підприємство "Імідж освіта"  (16279932)</t>
  </si>
  <si>
    <t>Тростянецька вул., 7 Г</t>
  </si>
  <si>
    <t>Школа № 284</t>
  </si>
  <si>
    <t>Громадянин Роль Василь Федорович (2308614579)</t>
  </si>
  <si>
    <t>Кіквідзе вул., 41</t>
  </si>
  <si>
    <t>2086/30</t>
  </si>
  <si>
    <t>08/6544</t>
  </si>
  <si>
    <t>БФ "Розвиток Святошина", (37674456)</t>
  </si>
  <si>
    <t>Перемоги проспект, 108/1</t>
  </si>
  <si>
    <t>Складна ставка: 1% до 20 кв.м (376,61 грн в місяць) і 4% до  надлишку (2621,22 грн в місяць)</t>
  </si>
  <si>
    <t>104-1888</t>
  </si>
  <si>
    <t>08/5715</t>
  </si>
  <si>
    <t>24.3., 
13.1.</t>
  </si>
  <si>
    <t>3,
12</t>
  </si>
  <si>
    <t xml:space="preserve">Виготовлення ліків - 114,40 кв.м (6 378,22 грн/міс)      реалізація готових ліків -283,30 кв.м (63 180,09 грн/міс)    </t>
  </si>
  <si>
    <t>Продтовари (крім товарів підакцизної групи);                       Спортивний заклад</t>
  </si>
  <si>
    <t>1963/30</t>
  </si>
  <si>
    <t>08/6558</t>
  </si>
  <si>
    <t>ФОП Мельник В. П., (2058603899)</t>
  </si>
  <si>
    <t>Корольова вул., 9 Б</t>
  </si>
  <si>
    <t>розміщення спортивного залу</t>
  </si>
  <si>
    <t>ДПІ у Печерському районі головного управління ДФС у м. Києві, (39669867)</t>
  </si>
  <si>
    <t>Кутузова  вул., 5</t>
  </si>
  <si>
    <t>Приміщення, Підвал</t>
  </si>
  <si>
    <t>108-4488</t>
  </si>
  <si>
    <t>08/5163</t>
  </si>
  <si>
    <t>МГО "Клуб "Каннагара" , (26547931)</t>
  </si>
  <si>
    <t>Промтовари + товари підакцизної групи     Продтовари (крім товарів підакцізної групи)                             Побутове обслуговування населення</t>
  </si>
  <si>
    <t>08/5445</t>
  </si>
  <si>
    <t>ФОП Богомолова О.М.,
Код 2812510866</t>
  </si>
  <si>
    <t>Лагерна вул., 42</t>
  </si>
  <si>
    <t xml:space="preserve">Житловий </t>
  </si>
  <si>
    <t xml:space="preserve">Приміщення, підвал </t>
  </si>
  <si>
    <t xml:space="preserve">Побутове обслуговування населення </t>
  </si>
  <si>
    <t xml:space="preserve">ТОВ "Діана",
Код 21629162
</t>
  </si>
  <si>
    <t>Салютна, 
вул.,10</t>
  </si>
  <si>
    <t>ФОП Науменко П.А.,
Код 1947111311</t>
  </si>
  <si>
    <t xml:space="preserve">Мала Житомирська вул., 3/4 </t>
  </si>
  <si>
    <t>ФОП Сарджвеладзе Т.Ш., (2072915499)</t>
  </si>
  <si>
    <t>Перемоги проспект, 104 А, літ. Б</t>
  </si>
  <si>
    <t>розміщення майстерні по ремонту взуття</t>
  </si>
  <si>
    <t>102/03/26-3285</t>
  </si>
  <si>
    <t>08/6832</t>
  </si>
  <si>
    <t>ФОП Сичевський А. Й., (2092722398)</t>
  </si>
  <si>
    <t>Шолом-Алейхема, вул., 6</t>
  </si>
  <si>
    <t>104-2623</t>
  </si>
  <si>
    <t>08/6914</t>
  </si>
  <si>
    <t>Озерна вул., 30 А</t>
  </si>
  <si>
    <t>2209/26/4/103</t>
  </si>
  <si>
    <t>08/5012</t>
  </si>
  <si>
    <t>ТОВ "МАГАЗИН № 836" (19026060)</t>
  </si>
  <si>
    <t>Ентузіастів вул., 37</t>
  </si>
  <si>
    <t>Прот. №13 -Доручено РДА надати довідку про цільове використання приміщення долучивши фотофіксацію</t>
  </si>
  <si>
    <t>1536/26/4/103</t>
  </si>
  <si>
    <t>08/4027</t>
  </si>
  <si>
    <t>Доручено РДА надати довідкупро цільове використання приміщення долучивши фотофіксацію</t>
  </si>
  <si>
    <t>УДППЗ «Укрпошта» (01189979)</t>
  </si>
  <si>
    <t>Суворова вул., 18/20</t>
  </si>
  <si>
    <t>20.3.</t>
  </si>
  <si>
    <t>Пошта</t>
  </si>
  <si>
    <t>062/07/12-3764</t>
  </si>
  <si>
    <t>08/6329</t>
  </si>
  <si>
    <t>школа Деснянського району № 263</t>
  </si>
  <si>
    <t>ТОВ "Наталка" (37208826)</t>
  </si>
  <si>
    <t>Сабурова вул. , 19 Б</t>
  </si>
  <si>
    <t>приватний заклад освіти</t>
  </si>
  <si>
    <t>062/07/14-3843</t>
  </si>
  <si>
    <t>08/6495</t>
  </si>
  <si>
    <t>КМКЛ №8</t>
  </si>
  <si>
    <t>ФОП Хуцишвілі Л.В., Код 2509704780</t>
  </si>
  <si>
    <t>Кондратюка Юрія вул., 8, к.1</t>
  </si>
  <si>
    <t>062/07/14-3895</t>
  </si>
  <si>
    <t>08/6664</t>
  </si>
  <si>
    <t>ФОП Кравченко В.К., Код 1997911880</t>
  </si>
  <si>
    <t>ФОП Ситник Т.О., (2769112858)</t>
  </si>
  <si>
    <t>Порика просп., 13 літ.В.</t>
  </si>
  <si>
    <t>склад</t>
  </si>
  <si>
    <t>837/26/4/103</t>
  </si>
  <si>
    <t>08/1924</t>
  </si>
  <si>
    <t>ТОВ "ФОРА" (82294897)</t>
  </si>
  <si>
    <t>Будівельників вул., 29</t>
  </si>
  <si>
    <t xml:space="preserve"> М</t>
  </si>
  <si>
    <t>Верховної Ради бульвар, 17</t>
  </si>
  <si>
    <t>Верховної Ради бульвар, 27</t>
  </si>
  <si>
    <t>Перова бульвар, 20</t>
  </si>
  <si>
    <t>Праці бульвар, 2/27</t>
  </si>
  <si>
    <t xml:space="preserve">2241/26/4/103 </t>
  </si>
  <si>
    <t>08/5139</t>
  </si>
  <si>
    <t>ТОВ "Аніта" (324101616)</t>
  </si>
  <si>
    <t>Микитенка Івана вул., 11</t>
  </si>
  <si>
    <t>кафе (продаж товарів підакцизної групи); кафе (крім товарів підакцизної групи); платіжний термінал</t>
  </si>
  <si>
    <t>1629/30</t>
  </si>
  <si>
    <t>08/5127</t>
  </si>
  <si>
    <t>ТОВ "Спецмонтажприлад", (32664270)</t>
  </si>
  <si>
    <t>Кольцова бульвар, 19</t>
  </si>
  <si>
    <t>11.1., 
17.3.</t>
  </si>
  <si>
    <t>Офіс, 
Склад</t>
  </si>
  <si>
    <t>8,
15</t>
  </si>
  <si>
    <t>Склад приміщень: 95  кв.м., 103,9 кв.м..
Орендна плата: 16779,36 грн.,        9787,37 грн..</t>
  </si>
  <si>
    <t xml:space="preserve">КНП "Центр первинної медико-санітарної доопомоги №1"
Шевченківсько району 
</t>
  </si>
  <si>
    <t>ФОП Очеретян О.В.
Код 2792516978</t>
  </si>
  <si>
    <t xml:space="preserve">Хмельницького Б. вул., 37 </t>
  </si>
  <si>
    <t xml:space="preserve">КНП "Центр первинної медико-санітарної допомоги №3"
Шевченківсько району 
</t>
  </si>
  <si>
    <t>Салютна,
 вул., 23</t>
  </si>
  <si>
    <t>062/07/15-3221</t>
  </si>
  <si>
    <t>08/5577</t>
  </si>
  <si>
    <t>ТОВ "ЛИС",           2291837</t>
  </si>
  <si>
    <t>Шовковична вул., 39/1</t>
  </si>
  <si>
    <t>062/07/20-3604</t>
  </si>
  <si>
    <t>08/6021</t>
  </si>
  <si>
    <t>Київський міський психоневрологічний диспансер № 3</t>
  </si>
  <si>
    <t>ФОП Левенко М.Ю., Код 2261813093</t>
  </si>
  <si>
    <t>Кирилівська вул., 51, літ. А</t>
  </si>
  <si>
    <t>Київська міська клінічна лікарня № 10</t>
  </si>
  <si>
    <t>ТОВ "Естетична хірургія" (16473442)</t>
  </si>
  <si>
    <t>просп. Голосіївський, 59 Б, К. 3</t>
  </si>
  <si>
    <t>Приміщення, 4 поверх</t>
  </si>
  <si>
    <t>062/07/10-3595</t>
  </si>
  <si>
    <t>08/6024</t>
  </si>
  <si>
    <t>просп. Голосіївський, 59 Б, К. 2</t>
  </si>
  <si>
    <t>приміщення, 2 поверх</t>
  </si>
  <si>
    <t>1628/30</t>
  </si>
  <si>
    <t>Прот. №13 - доопрацьовує  депутат М.Буділов</t>
  </si>
  <si>
    <t>109/01/25-2435</t>
  </si>
  <si>
    <t>ТОВ "ДІАМЕД",
Код 21526737</t>
  </si>
  <si>
    <t>Ризька, вул., 1</t>
  </si>
  <si>
    <t>2131/30</t>
  </si>
  <si>
    <t>08/6834</t>
  </si>
  <si>
    <t>КНП "ЦПМСД №1" Святошинського району</t>
  </si>
  <si>
    <t>Уборевича Командарма вул., 11</t>
  </si>
  <si>
    <t>13.11.</t>
  </si>
  <si>
    <t>Булаховського вул., 26</t>
  </si>
  <si>
    <t>062/07/14-3592</t>
  </si>
  <si>
    <t>08/6022</t>
  </si>
  <si>
    <t>08.04.2016</t>
  </si>
  <si>
    <t>КМДКЛ № 1</t>
  </si>
  <si>
    <t>Богатирська вул., 30, К.1, літ. А</t>
  </si>
  <si>
    <t>ТОВ "Інтелекс", Код 31392783</t>
  </si>
  <si>
    <t>15579,00</t>
  </si>
  <si>
    <t>062/07/11-3688</t>
  </si>
  <si>
    <t>08/6203</t>
  </si>
  <si>
    <t>КНП "Київський медичний центр  "Академія здоров'я людини"</t>
  </si>
  <si>
    <t>ТОВ "Фармацевтична фірма "Олімп" (38266229)</t>
  </si>
  <si>
    <t>Харківське шосе вул., 121, К. 1</t>
  </si>
  <si>
    <t xml:space="preserve"> 101-3164/01</t>
  </si>
  <si>
    <t>08/6545</t>
  </si>
  <si>
    <t>КНП №ЦПМСД№1 Дарницького району м. Києва"</t>
  </si>
  <si>
    <t>Бориспільська., 30 А</t>
  </si>
  <si>
    <t>1624/30</t>
  </si>
  <si>
    <t>08/5083</t>
  </si>
  <si>
    <t>ТОВ "Время+", (23519325)</t>
  </si>
  <si>
    <t>08/5276</t>
  </si>
  <si>
    <t>ПП "ЛІКОРД"
Код 21516305</t>
  </si>
  <si>
    <t xml:space="preserve">Щусєва вул., 20 </t>
  </si>
  <si>
    <t xml:space="preserve">
Технічний 
ліцей</t>
  </si>
  <si>
    <t>Див.докладно у окремій
таблиці</t>
  </si>
  <si>
    <t>08/5275</t>
  </si>
  <si>
    <t>ТОВ "Центр розвит-
ку дитини "Цікави-
нка" 
Код 37855932</t>
  </si>
  <si>
    <t>Софіївська,
вул.,23</t>
  </si>
  <si>
    <t>ДНЗ 
№ 54</t>
  </si>
  <si>
    <t>08/5361</t>
  </si>
  <si>
    <t>ТОВ "Гімназія 
"ПРІОРИТЕТ"
Код 32453642</t>
  </si>
  <si>
    <t>Теліги О. вул., 25/29</t>
  </si>
  <si>
    <t>ДНЗ 
№ 429</t>
  </si>
  <si>
    <t>КП "ШЕД Шевченкі-
вського району" 
Код 31868785</t>
  </si>
  <si>
    <t>Багговутівська вул., 30</t>
  </si>
  <si>
    <t xml:space="preserve">Володимирська вул., 48-48 А
</t>
  </si>
  <si>
    <t>Мельникова,
вул., 32</t>
  </si>
  <si>
    <t xml:space="preserve">101-3165/01 </t>
  </si>
  <si>
    <t>08/6546</t>
  </si>
  <si>
    <t>ФОП Гульченко Н.А. (2727709242)</t>
  </si>
  <si>
    <t>Ревуцького вул., 13 А</t>
  </si>
  <si>
    <r>
      <t xml:space="preserve">Школа </t>
    </r>
    <r>
      <rPr>
        <sz val="10"/>
        <rFont val="Calibri"/>
        <family val="2"/>
        <scheme val="minor"/>
      </rPr>
      <t>№ 290</t>
    </r>
  </si>
  <si>
    <t xml:space="preserve">Інше (освіта) </t>
  </si>
  <si>
    <t>100-5389</t>
  </si>
  <si>
    <t>08/6288</t>
  </si>
  <si>
    <t>ФОП Репеченко О.В. (2679205516)</t>
  </si>
  <si>
    <t>Жилянська вул., 46</t>
  </si>
  <si>
    <t>Школа № 44</t>
  </si>
  <si>
    <t>проведення освітньої діяльності; за виключенням червня, липня, серпня</t>
  </si>
  <si>
    <t>Грушевського вул., 28/2</t>
  </si>
  <si>
    <t>пошта</t>
  </si>
  <si>
    <t>108-5164</t>
  </si>
  <si>
    <t>08/5754</t>
  </si>
  <si>
    <t>ФОП Раковська Ірина Едуардівна (2259119180)</t>
  </si>
  <si>
    <t>Ніщинського вул., 3</t>
  </si>
  <si>
    <t>ДНЗ № 17</t>
  </si>
  <si>
    <t>КП «ШЕУ Шевченківського району м. Києва», (31868786)</t>
  </si>
  <si>
    <t xml:space="preserve">Лютеранська вул., 3 </t>
  </si>
  <si>
    <t>062/07/15-3414</t>
  </si>
  <si>
    <t>08/5792</t>
  </si>
  <si>
    <t>дкв</t>
  </si>
  <si>
    <t>ТОВ "Колумб", (32307699)</t>
  </si>
  <si>
    <t>Героїв Сталінграду проспект, 27, літ. А</t>
  </si>
  <si>
    <t>8.4.</t>
  </si>
  <si>
    <t>Ресторан</t>
  </si>
  <si>
    <t xml:space="preserve"> 101-3163/01</t>
  </si>
  <si>
    <t>08/6543</t>
  </si>
  <si>
    <t>31.12.2015</t>
  </si>
  <si>
    <t>ПАТ "АБ "Експерес Банк", (20053145)</t>
  </si>
  <si>
    <t>Привокзальна вул., 12</t>
  </si>
  <si>
    <t>Встановити орендну ставку у розмірі - 15%</t>
  </si>
  <si>
    <t xml:space="preserve"> 101-3569/01</t>
  </si>
  <si>
    <t>08/6820</t>
  </si>
  <si>
    <t>ПАТ "Державний ощадний банк України" (09322277)</t>
  </si>
  <si>
    <t>Сосюри вул., 4</t>
  </si>
  <si>
    <t>Відмовлено у зниженні орендної ставки до 6%</t>
  </si>
  <si>
    <t>08/5679</t>
  </si>
  <si>
    <t>ТОВ "Інверсія", (19116254)</t>
  </si>
  <si>
    <t>Ялтинська вул., 5 Б</t>
  </si>
  <si>
    <t>Скасувати</t>
  </si>
  <si>
    <t>Протокол №10 11.03.2016 - доручити ДКВ надати інформацію:
-  про загальну характеристику  об'єктів оренди; 
-  про претендентів, які мали намір брати  участь у конкурсі;
- за рахунок яких коштів була проведена  незалежна оцінка об'єкта оренди та публікація у ЗМІ про оголошення конкурсу; 
- про механізм компенсації коштів у разі, якщо незалежна оцінка об'єкта оренди та публікація у ЗМІ про оголошення конкурсу була здійснена за рахунок  претендентів на участь у конкурсі., №12 - Ю.Вахель, В..Сторожук доопрацьовують питаня</t>
  </si>
  <si>
    <t>Вишгородська вул., 49</t>
  </si>
  <si>
    <t>101-3162/01</t>
  </si>
  <si>
    <t>Скасувати пункт 2.30 протоколу від 29.12.2015           № 5</t>
  </si>
  <si>
    <t>КП "Дирекція з капітального будівництва та еконструкції "Київбудреконструкція"</t>
  </si>
  <si>
    <t>ТОВ "ЗН УА"</t>
  </si>
  <si>
    <t>Московська вул., 19/1, літ. А</t>
  </si>
  <si>
    <t>Приміщення, 1 поверх, 2 поверх, 3 поверх, підвал</t>
  </si>
  <si>
    <t>08/5002</t>
  </si>
  <si>
    <t>ТОВ "Вересень"</t>
  </si>
  <si>
    <t>Українки Л. бульвар, 21 В</t>
  </si>
  <si>
    <t>ДНЗ № 731</t>
  </si>
  <si>
    <t>137.1</t>
  </si>
  <si>
    <t>0.08</t>
  </si>
  <si>
    <t>ПП "Країна дитинства"</t>
  </si>
  <si>
    <t>Залки М. вул., 6 В</t>
  </si>
  <si>
    <t>ДНЗ № 579</t>
  </si>
  <si>
    <t>Пн: 16.00 - 17.00,
Ср: 16.00 - 17.00
4,29 грн за год</t>
  </si>
  <si>
    <t>ГО "Спілка учасників АТО Оболонського району м. Києва"</t>
  </si>
  <si>
    <t>Червонофлотська вул., 16</t>
  </si>
  <si>
    <t>Договір оренди продовжено</t>
  </si>
  <si>
    <t>08/6283</t>
  </si>
  <si>
    <t>ТОВ "УЦ "ВСД"</t>
  </si>
  <si>
    <t>Горького вул., 130/17</t>
  </si>
  <si>
    <t>АО "Голосіївська колегія адвокатів м. Києва"</t>
  </si>
  <si>
    <t>Голосіївський поспект, 15 А</t>
  </si>
  <si>
    <t>08/5939</t>
  </si>
  <si>
    <t>КП "Київський метроплітен"</t>
  </si>
  <si>
    <t>ФОП Ус Л.</t>
  </si>
  <si>
    <t>Станція метро "Дорогожичі"</t>
  </si>
  <si>
    <t>ФОП Ісаченко Р.</t>
  </si>
  <si>
    <t>Станція метро "Тараса Шевченка"</t>
  </si>
  <si>
    <t>08/4533</t>
  </si>
  <si>
    <t>1% 
4%</t>
  </si>
  <si>
    <t>Надане протокольне доручення</t>
  </si>
  <si>
    <t xml:space="preserve"> 100-5260</t>
  </si>
  <si>
    <t>08/6282</t>
  </si>
  <si>
    <t xml:space="preserve">КПН "ЦПМСД № 2" Голосіївського району м. Києва </t>
  </si>
  <si>
    <t xml:space="preserve">ФОП 
Січкар Ірина Анатоліївна
</t>
  </si>
  <si>
    <t>Голосіївська вул., 53</t>
  </si>
  <si>
    <t xml:space="preserve">Приватна медична практика </t>
  </si>
  <si>
    <t>один з претендентів запропонував цільове використання -13.1. (12%)</t>
  </si>
  <si>
    <t>102/03/26-2736</t>
  </si>
  <si>
    <t>08/5676</t>
  </si>
  <si>
    <t xml:space="preserve"> 28.10.2015, 
08.02.2016                        </t>
  </si>
  <si>
    <t>ТОВ "МОН"Л" Груп, ФОП Оржаховська С.Я. (2122006264)</t>
  </si>
  <si>
    <t>Маяковського В. проспект., 18</t>
  </si>
  <si>
    <t>21.6., 
18.3.</t>
  </si>
  <si>
    <t>Побутове обслуговування населення, Дитячі товари</t>
  </si>
  <si>
    <t xml:space="preserve">5% 
7 %               </t>
  </si>
  <si>
    <t>977,18 
1368,06</t>
  </si>
  <si>
    <t>Розміщення перукарні</t>
  </si>
  <si>
    <t>Надане протокольне доручення зазначати назву юридичної чи фізичної особи без скорочень та код ЄДРПОУ юридичної особи</t>
  </si>
  <si>
    <t>062/07/20-3222</t>
  </si>
  <si>
    <t>08/5574</t>
  </si>
  <si>
    <t>Київський міський клінічний шпиталь інвалідів Великої Витчизняної війни</t>
  </si>
  <si>
    <t>ТОВ "Трансмедцентр"-заявник</t>
  </si>
  <si>
    <t>Червонофлотська вул., 26</t>
  </si>
  <si>
    <t>54,5</t>
  </si>
  <si>
    <t>2486/26/4/103</t>
  </si>
  <si>
    <t>08/5599</t>
  </si>
  <si>
    <t>КНП "Центр первинної медико-санітарної допомоги № 1 Дніпровського району м. Києва"</t>
  </si>
  <si>
    <t>Запорожця П. вул., 26</t>
  </si>
  <si>
    <t>Ю.Вахель, В.Сторожук</t>
  </si>
  <si>
    <t>062/07/19-1151</t>
  </si>
  <si>
    <t>08/2063</t>
  </si>
  <si>
    <t>Національна Спілка композиторів України (0015776)</t>
  </si>
  <si>
    <t>Пушкінська вул., 32 літ. А, А</t>
  </si>
  <si>
    <t>Творча спілка</t>
  </si>
  <si>
    <t>062/07/19-1151/1</t>
  </si>
  <si>
    <t>Встановити орендну ставку у розмірі - 0,01%</t>
  </si>
  <si>
    <t>За умови внесення до договору оренди додаткових умов</t>
  </si>
  <si>
    <t>062/07/19-3114</t>
  </si>
  <si>
    <t>08/5277</t>
  </si>
  <si>
    <t>Національний музей історії України</t>
  </si>
  <si>
    <t>Бібліотека</t>
  </si>
  <si>
    <t>85,80</t>
  </si>
  <si>
    <t xml:space="preserve">2%, 6709,29 грн. </t>
  </si>
  <si>
    <t xml:space="preserve"> -</t>
  </si>
  <si>
    <t>Запросити орендаря, протокольне доручення</t>
  </si>
  <si>
    <t>08/Щ-2930</t>
  </si>
  <si>
    <t>ФОП Щербенюк С. Є</t>
  </si>
  <si>
    <t>Станція метро "Золоті Ворота"</t>
  </si>
  <si>
    <t>Встановити орендну ставку у розмірі - 5%</t>
  </si>
  <si>
    <t>ГО "Центр спеціальної тактичної підготовик "Білий вовк" (38994154)</t>
  </si>
  <si>
    <t>Драйзера Т., 22 літ. А</t>
  </si>
  <si>
    <t>Складна ставка: 1% до 20 км.в. (282,94 грн. в місяць) і 4% до надлишку (470,81 грн. в місяць)</t>
  </si>
  <si>
    <t>КК ОЖФ Солом'янської РДА</t>
  </si>
  <si>
    <t>Громадська організація "Господарська спілка інвалідів-та осіб-учасників АТО"</t>
  </si>
  <si>
    <t>Козицького,5</t>
  </si>
  <si>
    <t>Питання не розглядалось і перенесене</t>
  </si>
  <si>
    <t>102/03/26-3027</t>
  </si>
  <si>
    <t>ГО "Комітет сприяння захисту прав співвласників багатоквартирних будинків у м. Києві", (39605452)</t>
  </si>
  <si>
    <t>Приймальня депутата Київської міської ради Грушка В.В.</t>
  </si>
  <si>
    <t>1 тис. 31471</t>
  </si>
  <si>
    <t>до закінчення строку депутатських повноважень</t>
  </si>
  <si>
    <t xml:space="preserve">ФОП Д. Побережний </t>
  </si>
  <si>
    <t>Доручено депутату Діденку доопрацювати питання</t>
  </si>
  <si>
    <t>101-2716/01</t>
  </si>
  <si>
    <t xml:space="preserve">08/5273 </t>
  </si>
  <si>
    <t>ТОВ "Футбольна академія "Кідс енд болл" (38748015)</t>
  </si>
  <si>
    <t>Бориспільська вул., 51</t>
  </si>
  <si>
    <t>Школа-дитячий садок "Пролісок"</t>
  </si>
  <si>
    <t xml:space="preserve">24.1.
</t>
  </si>
  <si>
    <t>102/03/26-2452</t>
  </si>
  <si>
    <t>08/5074</t>
  </si>
  <si>
    <t>Маяковського В. проспект., 29</t>
  </si>
  <si>
    <t>102/03/26-2453</t>
  </si>
  <si>
    <t>08/5076</t>
  </si>
  <si>
    <t>ФОП Подчерняєв О.О., (2859503152)</t>
  </si>
  <si>
    <t>Курчатова вул., 21, літ. А</t>
  </si>
  <si>
    <t>Хімчистка</t>
  </si>
  <si>
    <t>1644/26/4/103</t>
  </si>
  <si>
    <t>08/3810</t>
  </si>
  <si>
    <t>ТОВ "Дом-Інком"(39846314)</t>
  </si>
  <si>
    <t>Райдужна вул., 13</t>
  </si>
  <si>
    <t>запрошений представник підприємства</t>
  </si>
  <si>
    <t>9% 
8 %</t>
  </si>
  <si>
    <t>102/03/26-1017</t>
  </si>
  <si>
    <t>08/2422</t>
  </si>
  <si>
    <t>ФОП Лушніков А.М., (2859503152)</t>
  </si>
  <si>
    <t xml:space="preserve">Курчатова вул., 5, літ. А </t>
  </si>
  <si>
    <t>питання надавалось на доопрацювання  депутатом Київської міської ради Буділову М.М.</t>
  </si>
  <si>
    <t>до початку будівництва стартового будинку на зазначеному місці у зв'язку з реконструкцією ЖБК за адресою: вул. Мілютенка,23-а</t>
  </si>
  <si>
    <t>2341/26/4/103</t>
  </si>
  <si>
    <t>08/5230</t>
  </si>
  <si>
    <t>КНП "Консультативно-діагностичний центр Дніпровського району м. Києва"</t>
  </si>
  <si>
    <t>Луначарського вул., 5</t>
  </si>
  <si>
    <t>Банкомати та платіжні термінали</t>
  </si>
  <si>
    <t>4050/26/2/103</t>
  </si>
  <si>
    <t xml:space="preserve">08/231-1128/ПР </t>
  </si>
  <si>
    <t>Дніпровське районне відділення Спілки ветеранів Афганістану м. Києва(16464842)</t>
  </si>
  <si>
    <t>Дарницький бульвар,  23</t>
  </si>
  <si>
    <t>п. 19.11.,
 31</t>
  </si>
  <si>
    <t>1 грн. на рік 
7%</t>
  </si>
  <si>
    <t xml:space="preserve"> доручено депутатам М. Буділову і С. Артеменку доопрацювати</t>
  </si>
  <si>
    <t>1 грн. на рік
1055,70</t>
  </si>
  <si>
    <t>доручено депутату С. Артеменку доопрацювати</t>
  </si>
  <si>
    <t>105/01-769/В-04</t>
  </si>
  <si>
    <t>08/5169</t>
  </si>
  <si>
    <t>Головне управління національної поліції у м. Києві</t>
  </si>
  <si>
    <t>Лютеранська /Банкова вул.  21А/12 літ. "А"</t>
  </si>
  <si>
    <t>105/01-920/-1</t>
  </si>
  <si>
    <t>08/5866</t>
  </si>
  <si>
    <t>Шовковична вул., 23</t>
  </si>
  <si>
    <t>ПР</t>
  </si>
  <si>
    <t>101-2573/01</t>
  </si>
  <si>
    <t>08/4936</t>
  </si>
  <si>
    <t>ФОП Ковбасюк Л.П., (2069603782)</t>
  </si>
  <si>
    <t>21.6.,
24.5.</t>
  </si>
  <si>
    <t>5% 
3%</t>
  </si>
  <si>
    <t>Продаж/очищення питної води</t>
  </si>
  <si>
    <t>ТОВ "ЕЛІ АМІ"</t>
  </si>
  <si>
    <t>Бессарабська площа 2</t>
  </si>
  <si>
    <t>2345/26/4/103</t>
  </si>
  <si>
    <t>08/5603</t>
  </si>
  <si>
    <t>ПП Фірма "Зоря-94"(21598148)</t>
  </si>
  <si>
    <t>Кибальчича М. вул., 13-Б</t>
  </si>
  <si>
    <t>Внесення зміни до діючого договору оренди в частині зміни цільового використання  (з перукарні на кафе, яке не здійснює продаж підакцизної групи товарів)</t>
  </si>
  <si>
    <t>108-4661</t>
  </si>
  <si>
    <t>08/5177</t>
  </si>
  <si>
    <t>ФОП Чумаченко А.П. (2366312284)</t>
  </si>
  <si>
    <t>Липківського В. вул., 40</t>
  </si>
  <si>
    <t>Відповідно до заяви орендаря повторно подано пропозицію щодо зміни цільвого використання</t>
  </si>
  <si>
    <t>062/07/20-3254</t>
  </si>
  <si>
    <t>08/5615</t>
  </si>
  <si>
    <t>КП Київпастранс</t>
  </si>
  <si>
    <t>ФОП Омельченко О. Д.</t>
  </si>
  <si>
    <t>ст. Індустріальна
ст. Кільцева дорога
ст. Ромена Ролана
ст. Сім'ї Сосніних
ст. Івана Лепсе
ст. Героїв Севастополя
ст. Гарматна
ст. Польова
ст. Політехнічна</t>
  </si>
  <si>
    <t>Книжний магазин,
 Платіжний термінал</t>
  </si>
  <si>
    <t>зміна цільового призначення: продаж непродовольчих товарів - 8.0 кв. м; торговий об'єкт з продажу книг, газет і журналів - 4.0 кв. м; платіжні термінали - 9.5 кв.м</t>
  </si>
  <si>
    <t>1623/30</t>
  </si>
  <si>
    <t>08/5082</t>
  </si>
  <si>
    <t>ФОП Канчуковський Р.М.,       (2881406711)</t>
  </si>
  <si>
    <t>Ушакова вул., 10 А</t>
  </si>
  <si>
    <t>ДНЗ № 532</t>
  </si>
  <si>
    <t>Див. докладно у окремій таблиці
проведення з дітьми гурткової роботи з хореографії, малюванння та підготовки дітей до школи</t>
  </si>
  <si>
    <t>1626/30</t>
  </si>
  <si>
    <t>08/5125</t>
  </si>
  <si>
    <t>ФОП Козак В.О. (2142516681)</t>
  </si>
  <si>
    <t>Уборевича К. вул., 21 А</t>
  </si>
  <si>
    <t>Див. докладно у окремій таблиці
проведення занять з дітьми з логіки та англійської мови, математики, хореографії</t>
  </si>
  <si>
    <t>1625/30</t>
  </si>
  <si>
    <t>08/5085</t>
  </si>
  <si>
    <t>ЗНЗ "Школа-дитсадок "Джерело", (31035955)</t>
  </si>
  <si>
    <t>Зодчих вул., 40-А</t>
  </si>
  <si>
    <t>ДНЗ № 156</t>
  </si>
  <si>
    <t>Див. докладно у окремій таблиці
проведення уроків з англійської мови і хореографії</t>
  </si>
  <si>
    <t>100-4058</t>
  </si>
  <si>
    <t>08/2689/2</t>
  </si>
  <si>
    <t>40-річчя Жовтня проспект, 36</t>
  </si>
  <si>
    <t>Школа № 85</t>
  </si>
  <si>
    <t>Братиславська, вул., 16</t>
  </si>
  <si>
    <t>108-4923</t>
  </si>
  <si>
    <t>08/5618</t>
  </si>
  <si>
    <t>стандартизована</t>
  </si>
  <si>
    <t>ГО "Товариство інвалідів Солом'янського району міста Києва"</t>
  </si>
  <si>
    <t>Волинська вул., 17/28</t>
  </si>
  <si>
    <t>102/03/26-3043</t>
  </si>
  <si>
    <t>08/6117</t>
  </si>
  <si>
    <t>РГ Святого Великомученика Георгія Побідоносця у Дарницькому районі міста Києва УПЦ  (33632386)</t>
  </si>
  <si>
    <t>Лісовий, проспект, 23 А</t>
  </si>
  <si>
    <t>101-2857/01</t>
  </si>
  <si>
    <t>08/5739</t>
  </si>
  <si>
    <t>ФОП Гончарук С.Ю., (2360913181)</t>
  </si>
  <si>
    <t>Княжий Затон вул., 7-А</t>
  </si>
  <si>
    <t>Школа № 314</t>
  </si>
  <si>
    <t>Інше (спорт)</t>
  </si>
  <si>
    <t xml:space="preserve"> 24.1.</t>
  </si>
  <si>
    <t>ТОВ "Елітна стоматологія" (31927060)</t>
  </si>
  <si>
    <t>Оболонський проспект, 14 літ.Б</t>
  </si>
  <si>
    <t>Приватна медична практика (стоматологія)</t>
  </si>
  <si>
    <t>ФОП Клименко І. Н., (2281915134)</t>
  </si>
  <si>
    <t>Кіквідзе вул., 17</t>
  </si>
  <si>
    <t>ТОВ "Топфер"</t>
  </si>
  <si>
    <t>Предславинська вул. , 9, К.1</t>
  </si>
  <si>
    <t>062/07/14-3344</t>
  </si>
  <si>
    <t>08/5786</t>
  </si>
  <si>
    <t>КМКЛ № 8</t>
  </si>
  <si>
    <t>ТОВ "МЛ "Діла"</t>
  </si>
  <si>
    <t>Кондратюка Ю. вул., 8, К1</t>
  </si>
  <si>
    <t>27,65</t>
  </si>
  <si>
    <t>062/07/16-3400</t>
  </si>
  <si>
    <t>08/5787</t>
  </si>
  <si>
    <t>Клнічна лікарня № 15 Подільського району м. Києва</t>
  </si>
  <si>
    <t>ТОВ "Медичний центр діагностики "МРТ"</t>
  </si>
  <si>
    <t>Іллінська вул., 3/7 літ.А, 3К</t>
  </si>
  <si>
    <t>94,90</t>
  </si>
  <si>
    <t>Маяковського В. проспект., 15</t>
  </si>
  <si>
    <t>40% 
6%</t>
  </si>
  <si>
    <t xml:space="preserve">Бальзака О., вул., 42/20 </t>
  </si>
  <si>
    <t>062/07/19-3342</t>
  </si>
  <si>
    <t>08/5783</t>
  </si>
  <si>
    <t>Київська муніципальна академія естрадного та циркового мистецтв</t>
  </si>
  <si>
    <t>ПАТ КБ "Хрещатик"</t>
  </si>
  <si>
    <t>Жилянська вул., 88 літ.А</t>
  </si>
  <si>
    <t>062/07/14-3343</t>
  </si>
  <si>
    <t>08/5784</t>
  </si>
  <si>
    <t>ПП "Фірма "Гудвіл"</t>
  </si>
  <si>
    <t>23,00</t>
  </si>
  <si>
    <t>2624/26/4/103</t>
  </si>
  <si>
    <t>08/5976</t>
  </si>
  <si>
    <t>КП "Керуюча компанія з обслуговування житлового фонду Дніпровського району м. Києва"</t>
  </si>
  <si>
    <t>ФОП Міркевич Ю.М</t>
  </si>
  <si>
    <t>Лазо С. вул., 5 А</t>
  </si>
  <si>
    <t>101-2572/01</t>
  </si>
  <si>
    <t>08/4935</t>
  </si>
  <si>
    <t>ПП "Карісол" (25394419)</t>
  </si>
  <si>
    <t>Пасхаліна Ю. вул., 16</t>
  </si>
  <si>
    <t>2319/26/4/103</t>
  </si>
  <si>
    <t>08/5232</t>
  </si>
  <si>
    <t>ПП "Побутрембуд" (16485057)</t>
  </si>
  <si>
    <t>Миропільська. вул., 25</t>
  </si>
  <si>
    <t>Доручено депутатам Київради М.Буділову, С.Артеменку більш детально вивчити питання</t>
  </si>
  <si>
    <t>108-4823</t>
  </si>
  <si>
    <t>08/5617</t>
  </si>
  <si>
    <t>ФОП Бондар О.П. (2457920296)</t>
  </si>
  <si>
    <t>Леваневського,4</t>
  </si>
  <si>
    <t>062/07/20-3414</t>
  </si>
  <si>
    <t>КП "Київбудреконструкція"</t>
  </si>
  <si>
    <t>Московська вул., 19/1, літ.А</t>
  </si>
  <si>
    <t>14.10.</t>
  </si>
  <si>
    <t>Друковані ЗМІ</t>
  </si>
  <si>
    <t>ТОВ "Людмила - Фарм"</t>
  </si>
  <si>
    <t>Героїв Сталінграду проспект, 27 літ. А</t>
  </si>
  <si>
    <t>11.1.,
17.3.</t>
  </si>
  <si>
    <t>15% 
8%</t>
  </si>
  <si>
    <t>Щербакова вул. 2Б</t>
  </si>
  <si>
    <t>Суворова,  вул., 18/20</t>
  </si>
  <si>
    <t>Грушевського,  вул., 28/2</t>
  </si>
  <si>
    <t>Бюджетна установа</t>
  </si>
  <si>
    <t>101-2929/01</t>
  </si>
  <si>
    <t>08/5678</t>
  </si>
  <si>
    <t>Управління освіти Дарницької РДА, (37448113)</t>
  </si>
  <si>
    <t>Харківське шосе., 168 К</t>
  </si>
  <si>
    <t xml:space="preserve"> Мар'яненка пров., 13</t>
  </si>
  <si>
    <t>08/4140</t>
  </si>
  <si>
    <t>КП "Киїпастранс"</t>
  </si>
  <si>
    <t>ТОВ "Експерт сервіс-консалтинг"</t>
  </si>
  <si>
    <t xml:space="preserve">Смілянська вул., 2 </t>
  </si>
  <si>
    <t>08/6653</t>
  </si>
  <si>
    <t>ГО фізкультурно-оздоровчий спортивний центр "Форма"</t>
  </si>
  <si>
    <t>Кибальчича вул., 11 В</t>
  </si>
  <si>
    <t>3%</t>
  </si>
  <si>
    <t>93.1.</t>
  </si>
  <si>
    <t>0,01%</t>
  </si>
  <si>
    <t xml:space="preserve">Малишка вул., 15/1 </t>
  </si>
  <si>
    <t>94.1.</t>
  </si>
  <si>
    <t>ПЗНЗ "Гімназія "Апогей"</t>
  </si>
  <si>
    <t xml:space="preserve">Чистяківська вул., 24, К.1 </t>
  </si>
  <si>
    <t>ШДС "Лісова казка"</t>
  </si>
  <si>
    <t>Приміщення, 1 поверх, 2 поверх</t>
  </si>
  <si>
    <t>2 роки 364 дні з моменту прийняття рішення комісією Київської міської ради</t>
  </si>
  <si>
    <t>ГО "Центр інформаційно-правового захисту населення" (38271328)</t>
  </si>
  <si>
    <r>
      <t xml:space="preserve">Інше </t>
    </r>
    <r>
      <rPr>
        <i/>
        <sz val="10"/>
        <rFont val="Calibri"/>
        <family val="2"/>
        <charset val="204"/>
        <scheme val="minor"/>
      </rPr>
      <t>(заняття в сфері інформ.-правового захисту учнів та молоді)</t>
    </r>
  </si>
  <si>
    <t>14,4 кв.м
ПН. 17:00-21:00
ВТ. 17:00-21:00
СР. 17:00-21:00
ЧТ. 17:00-21:00
ПТ. 17:00-21:00
СБ. 12:00-17:00</t>
  </si>
  <si>
    <t>ПП "Матусина школа"</t>
  </si>
  <si>
    <t>Героїв Сталінграда просп., 4 Б</t>
  </si>
  <si>
    <t>ПН. 15:30-17:00
ВТ. 15:30-17:00
СР. 15:30-17:00
ЧТ. 15:30-16:00
ПТ. 15:30-17:00</t>
  </si>
  <si>
    <t>ФОП Хартман Олена Юріївна</t>
  </si>
  <si>
    <t>Маршала Рокосовського просп., 5</t>
  </si>
  <si>
    <t xml:space="preserve">ПН. 14:00-16:00
ВТ. 14:00-16:00
СР. 14:00-16:00
ЧТ. 14:00-16:00
</t>
  </si>
  <si>
    <t>ПНЗ "Центр сучасної освіти "Нове покоління"</t>
  </si>
  <si>
    <t>Оболонський просп., 12 Б</t>
  </si>
  <si>
    <t xml:space="preserve">ПН. 15:30-18:00
ВТ. 15:30-18:00
СР. 15:30-18:00
ЧТ. 15:30-18:00
</t>
  </si>
  <si>
    <t>Асоціація спортивного танцю України</t>
  </si>
  <si>
    <t>Героїв Сталінграда просп., 58 Б</t>
  </si>
  <si>
    <t xml:space="preserve">
ВТ. 16:00-19:00
СР. 16:00-19:00
ЧТ. 16:00-19:00
</t>
  </si>
  <si>
    <t>ГО "Федерація кіокушинкай та шинкіокушинкай карате міста Києва</t>
  </si>
  <si>
    <t>Героїв Сталінграда просп., 13 Б</t>
  </si>
  <si>
    <t>ПН. 19:00-21:00
ВТ. 19:00-21:00
СР. 19:00-21:00
ЧТ. 19:00-21:00
ПТ. 19:00-21:00</t>
  </si>
  <si>
    <t>Вт: 17.00-21.00
Чт: 17.00-21.00</t>
  </si>
  <si>
    <t>Споруди</t>
  </si>
  <si>
    <t xml:space="preserve">  
ПН. 15:00-21:00
ВТ. 15:00-21:00
СР. 15:00-21:00
ЧТ. 15:00-21:00
ПТ. 15:00-21:00
</t>
  </si>
  <si>
    <t xml:space="preserve">ГО «Федерація Внутрішніх Бойових Мистецтв»  (33743363)
</t>
  </si>
  <si>
    <t>Спеціалізована школа І-ІІІ ступенів з поглибленим вивченням англійської мови № 165 міста Києва</t>
  </si>
  <si>
    <t>Жилянська, 75, вул.</t>
  </si>
  <si>
    <t xml:space="preserve">  
ПН. 18:00-20:30    ВТ. 17:30-20:00
СР. 18:00-20:30
ЧТ. 17:30-20:00
ПТ. 18:00-20:00
</t>
  </si>
  <si>
    <t>Перемоги, просп., 86</t>
  </si>
  <si>
    <t>Інше (освіта у сфері культури - акторська майстерність)</t>
  </si>
  <si>
    <t>ПН. 17:00-18:00
СР. 17:00-18:00</t>
  </si>
  <si>
    <t>Школа № 461</t>
  </si>
  <si>
    <t>Алішера Навої просп., 78-А</t>
  </si>
  <si>
    <t>Пн: 15.00-17.00 год.
Вт:15.00-17.00 год.
Ср:15.00-17.00 год.
Чт:15.00-17.00 год.
Пт:15.00-17.00 год.</t>
  </si>
  <si>
    <t>ФОП Галас І. В.</t>
  </si>
  <si>
    <t>Школа № 137</t>
  </si>
  <si>
    <t>проведення розвиваючих занять з дітьми шкільного віку</t>
  </si>
  <si>
    <t>Вт: 15.00-17.00 год.
Чт:15.00-17.00 год.</t>
  </si>
  <si>
    <t>НВК "Славута" міста Києва</t>
  </si>
  <si>
    <t>Велика Васильківська (Червоноармійська), 36, вул.</t>
  </si>
  <si>
    <t xml:space="preserve">  
ПН. 14:00-18:00    ВТ. 14:00-18:00
СР. 14:00-18:00
ЧТ. 14:00-18:00
</t>
  </si>
  <si>
    <t>Гімназія № 179 міста Києва</t>
  </si>
  <si>
    <t>Голосіївський (40-річчя Жовтня), 120-В, просп.</t>
  </si>
  <si>
    <t xml:space="preserve">  
ПН. 14:00-16:00    
СР. 14:00-16:00
ПТ. 14:00-16:00
</t>
  </si>
  <si>
    <t>Школа І-ІІІ ступенів № 151 міста Києва</t>
  </si>
  <si>
    <t>Ліснича, 3, вул.</t>
  </si>
  <si>
    <t xml:space="preserve">  
ВТ. 16:00-17:00
ЧТ. 16:00-17:00
</t>
  </si>
  <si>
    <t>Гмирі вул., 3-Б</t>
  </si>
  <si>
    <t>Інше (проведення педагогічної та спортивно-оздоровчої роботи з дітьми)</t>
  </si>
  <si>
    <t xml:space="preserve">  ПН. 16:00-19:00
СР. 16:00-19:00
ПТ. 16:00-19:00
</t>
  </si>
  <si>
    <t>Милославська вул., 33-А</t>
  </si>
  <si>
    <t xml:space="preserve">  
ВТ. 19:00-21:00      ЧТ. 19:00-21:00
НД. доба
</t>
  </si>
  <si>
    <t>ПН. 15:30-17:30
ВТ. 15:30-17:30
СР. 15:30-17:30
ЧТ. 15:30-17:30
ПТ. 15:30-17:30</t>
  </si>
  <si>
    <t xml:space="preserve">КП "Шкільне харчування Оболонського району м. Кєва" </t>
  </si>
  <si>
    <t xml:space="preserve"> Пн. 12:00 - 14:00  Вт. 12:00 - 14:00  Ср.12:00 - 14:00     Чт. 12:00 - 14:00 Пт. 12:00 - 14:00   Сб. 12:00 - 17:00   Нд. 12:00 - 17:00        </t>
  </si>
  <si>
    <t xml:space="preserve">  
ЧТ. 19:00-21:00
НД. доба
</t>
  </si>
  <si>
    <t>37,0 кв.м
ПН. 10:00-14:00
ВТ. 10:00-14:00     СР. 10:00-14:00    ЧТ. 10:00-14:00
ПТ. 10:00-14:00</t>
  </si>
  <si>
    <t>ТОВ фірма "Вінол"</t>
  </si>
  <si>
    <t>станція юних технікв-центр науково-технічної творчості молоді</t>
  </si>
  <si>
    <t>Кибальчича Миколи вул., 12-А</t>
  </si>
  <si>
    <t>168,8 
(144,60 - годинно,
 24,20 - постійно)</t>
  </si>
  <si>
    <t xml:space="preserve">Пн: 9.00-13.00 год,, Ср: 9.00-13.00 год, Сб: 9.00-14.00 год. 
</t>
  </si>
  <si>
    <t>приваний заклад охорони здоров'я</t>
  </si>
  <si>
    <t>12,26 за 1 год</t>
  </si>
  <si>
    <t>пн: 08.00-13.00
Чт: 08.00-13.00</t>
  </si>
  <si>
    <t>тов "МЛ "Діла"</t>
  </si>
  <si>
    <t>КМКЛ № 12</t>
  </si>
  <si>
    <t>Професора Підвисоцького, 4 А</t>
  </si>
  <si>
    <t>74,61 за 1 год, 1492,15 за добу</t>
  </si>
  <si>
    <t>пн 16-21
вт 16-21
ср 16-21
чт 16-21
пт 16-21
сб 16-21
вс доба</t>
  </si>
  <si>
    <t>Спеціалізована школа І-ІІІ  № 87 міста Києва</t>
  </si>
  <si>
    <t>Антоновича (Горького), 4/6, вул.</t>
  </si>
  <si>
    <t>ФОП Козоріз Ніна Василівна</t>
  </si>
  <si>
    <t>Оболонський просп., 9 А</t>
  </si>
  <si>
    <t>ПН. 14:00-17:00
ВТ. 14:00-17:00
СР. 14:00-17:00
ЧТ. 14:00-17:00
ПТ. 14:00-17:00</t>
  </si>
  <si>
    <t>ГО "Музикально-спортивний клуб "Дрім-Денс" 
Код 37116180</t>
  </si>
  <si>
    <t>ПН. 17:00-20:00                  ВТ. 17:00-20:00      СР. 17:00-20:00     ЧТ. 17:00-20:00    ПТ. 17:00-20:00</t>
  </si>
  <si>
    <t>Тростянецька вул., 7-Г</t>
  </si>
  <si>
    <t xml:space="preserve">  ПН. 13:00-22:00
ВТ. 13:00-22:00
СР. 13:00-22:00
ЧТ. 13:00-22:00
ПТ. 13:00-22:00  Сб. 10.00-14.00
</t>
  </si>
  <si>
    <t>ПН. 18:00-19:00
ВТ. 18:00-19:00
СР. 18:00-19:00
ЧТ. 18:00-19:00
ПТ. 18:00-19:00</t>
  </si>
  <si>
    <t>Кирилівська вул., 51 літ. А</t>
  </si>
  <si>
    <t>ПН - СБ: 15:15 - 19:15</t>
  </si>
  <si>
    <t>Технічний 
ліцей Шевченківського району</t>
  </si>
  <si>
    <t xml:space="preserve">Примі-
щеня </t>
  </si>
  <si>
    <t xml:space="preserve">Щусєва
 вул.,20 </t>
  </si>
  <si>
    <t xml:space="preserve">ПН. 16:00-18:00 
ВТ. 16:00-18:00 
СР. 16:00-18:00 
ЧТ. 16:00-18:00 
ПТ. 16:00-18:00 
</t>
  </si>
  <si>
    <t>Софіївська
вул.,23</t>
  </si>
  <si>
    <t xml:space="preserve">12,8 кв.м 
ВТ. 16:00-17:00
ЧТ. 16:00-17:00
42,00 кв.м 
ПН. 15:30-18:30 
ВТ. 15:30-18:30 
СР. 15:30-18:30 
ЧТ. 15:30-18:30 
13,2 кв.м 
ПН. 15:30-18:30 
СР. 15:30-18:30 
</t>
  </si>
  <si>
    <t>Теліги О 
вул., 25/29</t>
  </si>
  <si>
    <t>ПН. 15:00-17:00 
ВТ. 15:00-18:00 
СР. 15:00-18:00 
ЧТ. 15:00-17:00
ПТ. 15:00-18:00</t>
  </si>
  <si>
    <t>Школа                           (гімназія) № 290</t>
  </si>
  <si>
    <t>Ревуцького вул., 13-А</t>
  </si>
  <si>
    <t xml:space="preserve">  ПН. 19:00-21:00
ВТ. 19:00-21:00
СР. 19:00-21:00
ЧТ. 19:00-21:00
ПТ. 19:00-21:00
</t>
  </si>
  <si>
    <t>Спеціалізована школа І-ІІІ ступенів  № 44 міста Києва</t>
  </si>
  <si>
    <t>Жилянська, 46, вул.</t>
  </si>
  <si>
    <t>Інше (проведення освітньої діяльності)</t>
  </si>
  <si>
    <t xml:space="preserve">  
ПН. 19:00-20:00    ВТ. 18:00-20:30
СР. 19:00-20:00
ЧТ. 19:00-20:00
ПТ. 18:00-20:30
</t>
  </si>
  <si>
    <t>ПН.15:15-17:15 ВТ.15:15-16:45 СР.15:15-17:15 ЧТ.15:15 - 17:15 ПТ.15:15 -16:45 Під час літніх канікул (з 01.06 до 31.08. приміщення не орендується)</t>
  </si>
  <si>
    <r>
      <t xml:space="preserve">ДНЗ                           </t>
    </r>
    <r>
      <rPr>
        <sz val="9"/>
        <rFont val="Calibri"/>
        <family val="2"/>
        <charset val="204"/>
        <scheme val="minor"/>
      </rPr>
      <t>(школа-дитячий садок «Пролісок»)</t>
    </r>
  </si>
  <si>
    <t>ВТ. 15:00-16:00
ЧТ. 15:00-16:00</t>
  </si>
  <si>
    <t>Ушакова        вул., 10-А</t>
  </si>
  <si>
    <t>Освітня діяльність ( проведення з дітьми гурткової роботи з хореографії, малюванння та підготовки дітей до школи)</t>
  </si>
  <si>
    <t>78,0 кв.м
ПН. 15:00-19:00
ВТ. 15:00-19:00     СР. 15:00-19:00    ЧТ. 15:00-19:00
ПТ. 15:00-19:00</t>
  </si>
  <si>
    <t>Уборевича Командарма вул., 21-А</t>
  </si>
  <si>
    <t>Освітня діяльність (проведення занять з дітьми з логіки та англійської мови, математики, хореографії)</t>
  </si>
  <si>
    <t xml:space="preserve">  62,2 кв.м
ПН. 15:00-17:00
ВТ. 15:00-17:00     СР. 15:00-17:00    ЧТ. 15:00-17:00
ПТ. 15:00-17:00
82,62 кв.м
ПН. 17:00-18:00
СР. 17:00-18:00
ПТ. 17:00-18:00
</t>
  </si>
  <si>
    <t>Освітня діяльність (проведення уроків з англійської мови і хореографії)</t>
  </si>
  <si>
    <t>88,66 кв.м
ПН. 16:00-17:00
ВТ. 16:00-17:00     СР. 16:00-17:00    ЧТ. 16:00-17:00</t>
  </si>
  <si>
    <t>Вищий навчальний заклад "Університет економіки та права "КРОК"</t>
  </si>
  <si>
    <t>Пн: 14.30-15.30
 Вт: 14.30-15.30
 Чт: 14.30-15.30
 Пт: 14.30-15.30</t>
  </si>
  <si>
    <t>Вт: 14.30-15.30 
Чт: 14.30-15.30</t>
  </si>
  <si>
    <t>Пн: 15.00-16.00
 Вт: 15.00-16.00
 Чт: 15.00-16.00
 Пт: 15.00-16.00</t>
  </si>
  <si>
    <t>Пн: 14.00-15.00 
Вт: 14.00-15.00
 Ср: 14.00-15.00
 Пт: 14.00-15.00</t>
  </si>
  <si>
    <t>Вт: 7.30-9.30 
Ср: 7.30-9.30
Чт: 7.30-9.30
Пт: 7.30-9.30
Сб: 7.30-9.30
Вс: 7.30-9.30</t>
  </si>
  <si>
    <t>ФОП Гончарук С.Ю. (2360913181)</t>
  </si>
  <si>
    <r>
      <t>Школа                         (</t>
    </r>
    <r>
      <rPr>
        <sz val="9"/>
        <rFont val="Calibri"/>
        <family val="2"/>
        <charset val="204"/>
        <scheme val="minor"/>
      </rPr>
      <t xml:space="preserve">Спеціалізована загальноосвітня школа) № 314 </t>
    </r>
  </si>
  <si>
    <t>Княжий Затон вул., 7 А</t>
  </si>
  <si>
    <t xml:space="preserve">  ПН. 17:00-19:00
ВТ. 17:00-19:00
СР. 17:00-19:00
ЧТ. 17:00-19:00
ПТ. 17:00-19:00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</si>
</sst>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dd\.mm\.yyyy"/>
    <numFmt numFmtId="165" formatCode="_-* #,##0.00_-;\-* #,##0.00_-;_-* &quot;-&quot;??_-;_-@_-"/>
    <numFmt numFmtId="166" formatCode="_-* #,##0.00_-;\-* #,##0.00_-;_-* \-??_-;_-@_-"/>
    <numFmt numFmtId="167" formatCode="_-* #,##0_-;\-* #,##0_-;_-* &quot;-&quot;??_-;_-@_-"/>
    <numFmt numFmtId="168" formatCode="#,##0.00\ _₽;[Red]#,##0.00\ _₽"/>
    <numFmt numFmtId="169" formatCode="#,##0.00_р_."/>
    <numFmt numFmtId="170" formatCode="#,##0.00\ _г_р_н_."/>
  </numFmts>
  <fonts count="4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6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charset val="1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color rgb="FF00000A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Calibri"/>
      <family val="2"/>
      <scheme val="minor"/>
    </font>
    <font>
      <i/>
      <sz val="10"/>
      <name val="Calibri"/>
      <family val="2"/>
    </font>
    <font>
      <sz val="10"/>
      <color rgb="FF00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theme="1"/>
      <name val="Calibri"/>
      <family val="2"/>
      <charset val="1"/>
    </font>
    <font>
      <sz val="10"/>
      <color indexed="1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26"/>
      </patternFill>
    </fill>
    <fill>
      <patternFill patternType="solid">
        <fgColor rgb="FFFFC000"/>
        <bgColor indexed="18"/>
      </patternFill>
    </fill>
    <fill>
      <patternFill patternType="solid">
        <fgColor rgb="FFFFC000"/>
        <bgColor rgb="FFFFFFCC"/>
      </patternFill>
    </fill>
    <fill>
      <patternFill patternType="solid">
        <fgColor rgb="FFFFC000"/>
        <bgColor indexed="26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166" fontId="7" fillId="0" borderId="0" applyBorder="0" applyProtection="0"/>
    <xf numFmtId="9" fontId="8" fillId="0" borderId="0" applyFont="0" applyFill="0" applyBorder="0" applyAlignment="0" applyProtection="0"/>
    <xf numFmtId="0" fontId="2" fillId="0" borderId="0"/>
    <xf numFmtId="165" fontId="8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</cellStyleXfs>
  <cellXfs count="702">
    <xf numFmtId="0" fontId="0" fillId="0" borderId="0" xfId="0"/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8" fillId="0" borderId="0" xfId="1"/>
    <xf numFmtId="0" fontId="9" fillId="0" borderId="0" xfId="1" applyFont="1"/>
    <xf numFmtId="49" fontId="8" fillId="0" borderId="0" xfId="1" applyNumberFormat="1" applyAlignment="1">
      <alignment horizontal="center"/>
    </xf>
    <xf numFmtId="0" fontId="12" fillId="0" borderId="0" xfId="0" applyFont="1" applyAlignment="1">
      <alignment wrapText="1"/>
    </xf>
    <xf numFmtId="0" fontId="9" fillId="0" borderId="0" xfId="1" applyFont="1"/>
    <xf numFmtId="0" fontId="8" fillId="0" borderId="0" xfId="1" applyAlignment="1">
      <alignment horizontal="center"/>
    </xf>
    <xf numFmtId="0" fontId="8" fillId="0" borderId="0" xfId="1" applyAlignment="1">
      <alignment horizont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7" xfId="1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14" fontId="5" fillId="2" borderId="8" xfId="1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3" applyNumberFormat="1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3" xfId="9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/>
    </xf>
    <xf numFmtId="14" fontId="19" fillId="0" borderId="1" xfId="1" applyNumberFormat="1" applyFont="1" applyBorder="1"/>
    <xf numFmtId="14" fontId="19" fillId="2" borderId="1" xfId="1" applyNumberFormat="1" applyFont="1" applyFill="1" applyBorder="1" applyAlignment="1">
      <alignment horizontal="center" vertical="center" wrapText="1"/>
    </xf>
    <xf numFmtId="14" fontId="19" fillId="0" borderId="1" xfId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49" fontId="19" fillId="0" borderId="1" xfId="1" applyNumberFormat="1" applyFont="1" applyFill="1" applyBorder="1" applyAlignment="1">
      <alignment horizontal="center" vertical="center" wrapText="1"/>
    </xf>
    <xf numFmtId="2" fontId="19" fillId="0" borderId="1" xfId="3" applyNumberFormat="1" applyFont="1" applyFill="1" applyBorder="1" applyAlignment="1" applyProtection="1">
      <alignment horizontal="right" vertical="center" wrapText="1"/>
    </xf>
    <xf numFmtId="9" fontId="19" fillId="0" borderId="1" xfId="1" applyNumberFormat="1" applyFont="1" applyFill="1" applyBorder="1" applyAlignment="1">
      <alignment horizontal="center" vertical="center" wrapText="1"/>
    </xf>
    <xf numFmtId="165" fontId="20" fillId="0" borderId="1" xfId="2" applyFont="1" applyFill="1" applyBorder="1" applyAlignment="1" applyProtection="1">
      <alignment horizontal="center" vertical="center" wrapText="1"/>
    </xf>
    <xf numFmtId="166" fontId="19" fillId="0" borderId="1" xfId="3" applyFont="1" applyFill="1" applyBorder="1" applyAlignment="1" applyProtection="1">
      <alignment horizontal="center" vertical="center" wrapText="1"/>
    </xf>
    <xf numFmtId="165" fontId="19" fillId="0" borderId="1" xfId="2" applyFont="1" applyFill="1" applyBorder="1" applyAlignment="1">
      <alignment horizontal="right" vertical="center" wrapText="1"/>
    </xf>
    <xf numFmtId="0" fontId="19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wrapText="1"/>
    </xf>
    <xf numFmtId="0" fontId="22" fillId="0" borderId="0" xfId="1" applyFont="1" applyAlignment="1">
      <alignment horizontal="center"/>
    </xf>
    <xf numFmtId="0" fontId="20" fillId="2" borderId="8" xfId="1" applyNumberFormat="1" applyFont="1" applyFill="1" applyBorder="1" applyAlignment="1">
      <alignment horizontal="center" vertical="center" wrapText="1"/>
    </xf>
    <xf numFmtId="0" fontId="19" fillId="2" borderId="8" xfId="1" applyNumberFormat="1" applyFont="1" applyFill="1" applyBorder="1" applyAlignment="1">
      <alignment horizontal="center" vertical="center" wrapText="1"/>
    </xf>
    <xf numFmtId="49" fontId="20" fillId="2" borderId="8" xfId="1" applyNumberFormat="1" applyFont="1" applyFill="1" applyBorder="1" applyAlignment="1">
      <alignment horizontal="center" vertical="center" wrapText="1"/>
    </xf>
    <xf numFmtId="0" fontId="20" fillId="2" borderId="8" xfId="1" applyNumberFormat="1" applyFont="1" applyFill="1" applyBorder="1" applyAlignment="1">
      <alignment horizontal="left" vertical="center" wrapText="1"/>
    </xf>
    <xf numFmtId="4" fontId="20" fillId="2" borderId="8" xfId="3" applyNumberFormat="1" applyFont="1" applyFill="1" applyBorder="1" applyAlignment="1" applyProtection="1">
      <alignment horizontal="right" vertical="center" wrapText="1"/>
    </xf>
    <xf numFmtId="0" fontId="20" fillId="2" borderId="8" xfId="0" applyFont="1" applyFill="1" applyBorder="1" applyAlignment="1">
      <alignment horizontal="center" vertical="center" wrapText="1"/>
    </xf>
    <xf numFmtId="4" fontId="20" fillId="2" borderId="8" xfId="2" applyNumberFormat="1" applyFont="1" applyFill="1" applyBorder="1" applyAlignment="1" applyProtection="1">
      <alignment horizontal="right" vertical="center" wrapText="1"/>
    </xf>
    <xf numFmtId="0" fontId="20" fillId="2" borderId="8" xfId="3" applyNumberFormat="1" applyFont="1" applyFill="1" applyBorder="1" applyAlignment="1" applyProtection="1">
      <alignment horizontal="center" vertical="center" wrapText="1"/>
    </xf>
    <xf numFmtId="4" fontId="20" fillId="2" borderId="8" xfId="2" applyNumberFormat="1" applyFont="1" applyFill="1" applyBorder="1" applyAlignment="1">
      <alignment horizontal="right" vertical="center" wrapText="1"/>
    </xf>
    <xf numFmtId="0" fontId="20" fillId="2" borderId="9" xfId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4" fontId="20" fillId="2" borderId="1" xfId="3" applyNumberFormat="1" applyFont="1" applyFill="1" applyBorder="1" applyAlignment="1" applyProtection="1">
      <alignment horizontal="right" vertical="center" wrapText="1"/>
    </xf>
    <xf numFmtId="4" fontId="20" fillId="2" borderId="1" xfId="2" applyNumberFormat="1" applyFont="1" applyFill="1" applyBorder="1" applyAlignment="1" applyProtection="1">
      <alignment horizontal="right" vertical="center" wrapText="1"/>
    </xf>
    <xf numFmtId="0" fontId="20" fillId="2" borderId="1" xfId="3" applyNumberFormat="1" applyFont="1" applyFill="1" applyBorder="1" applyAlignment="1" applyProtection="1">
      <alignment horizontal="center" vertical="center" wrapText="1"/>
    </xf>
    <xf numFmtId="4" fontId="20" fillId="2" borderId="1" xfId="2" applyNumberFormat="1" applyFont="1" applyFill="1" applyBorder="1" applyAlignment="1">
      <alignment horizontal="right" vertical="center" wrapText="1"/>
    </xf>
    <xf numFmtId="0" fontId="20" fillId="2" borderId="3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1" applyNumberFormat="1" applyFont="1" applyFill="1" applyBorder="1" applyAlignment="1">
      <alignment horizontal="center" vertical="center" wrapText="1"/>
    </xf>
    <xf numFmtId="4" fontId="19" fillId="2" borderId="1" xfId="3" applyNumberFormat="1" applyFont="1" applyFill="1" applyBorder="1" applyAlignment="1" applyProtection="1">
      <alignment horizontal="right" vertical="center" wrapText="1"/>
    </xf>
    <xf numFmtId="4" fontId="19" fillId="2" borderId="1" xfId="2" applyNumberFormat="1" applyFont="1" applyFill="1" applyBorder="1" applyAlignment="1" applyProtection="1">
      <alignment horizontal="right" vertical="center" wrapText="1"/>
    </xf>
    <xf numFmtId="0" fontId="19" fillId="2" borderId="1" xfId="3" applyNumberFormat="1" applyFont="1" applyFill="1" applyBorder="1" applyAlignment="1" applyProtection="1">
      <alignment horizontal="center" vertical="center" wrapText="1"/>
    </xf>
    <xf numFmtId="4" fontId="19" fillId="2" borderId="1" xfId="2" applyNumberFormat="1" applyFont="1" applyFill="1" applyBorder="1" applyAlignment="1">
      <alignment horizontal="right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49" fontId="19" fillId="2" borderId="1" xfId="1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65" fontId="19" fillId="2" borderId="3" xfId="9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right" vertical="center" wrapText="1"/>
    </xf>
    <xf numFmtId="0" fontId="20" fillId="2" borderId="1" xfId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16" fontId="20" fillId="2" borderId="1" xfId="0" applyNumberFormat="1" applyFont="1" applyFill="1" applyBorder="1" applyAlignment="1">
      <alignment horizontal="center" vertical="center" wrapText="1"/>
    </xf>
    <xf numFmtId="4" fontId="20" fillId="2" borderId="1" xfId="1" applyNumberFormat="1" applyFont="1" applyFill="1" applyBorder="1" applyAlignment="1">
      <alignment horizontal="right" vertical="center" wrapText="1"/>
    </xf>
    <xf numFmtId="4" fontId="20" fillId="2" borderId="1" xfId="8" applyNumberFormat="1" applyFont="1" applyFill="1" applyBorder="1" applyAlignment="1">
      <alignment horizontal="right" vertical="center" wrapText="1"/>
    </xf>
    <xf numFmtId="0" fontId="19" fillId="2" borderId="1" xfId="1" applyFont="1" applyFill="1" applyBorder="1" applyAlignment="1">
      <alignment horizontal="center" vertical="center" wrapText="1"/>
    </xf>
    <xf numFmtId="4" fontId="19" fillId="2" borderId="1" xfId="3" applyNumberFormat="1" applyFont="1" applyFill="1" applyBorder="1" applyAlignment="1">
      <alignment horizontal="right" vertical="center" wrapText="1"/>
    </xf>
    <xf numFmtId="4" fontId="19" fillId="2" borderId="1" xfId="9" applyNumberFormat="1" applyFont="1" applyFill="1" applyBorder="1" applyAlignment="1" applyProtection="1">
      <alignment horizontal="right" vertical="center" wrapText="1"/>
    </xf>
    <xf numFmtId="4" fontId="19" fillId="2" borderId="1" xfId="9" applyNumberFormat="1" applyFont="1" applyFill="1" applyBorder="1" applyAlignment="1">
      <alignment horizontal="right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4" fontId="20" fillId="2" borderId="3" xfId="2" applyNumberFormat="1" applyFont="1" applyFill="1" applyBorder="1" applyAlignment="1">
      <alignment horizontal="right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4" fontId="19" fillId="2" borderId="1" xfId="8" applyNumberFormat="1" applyFont="1" applyFill="1" applyBorder="1" applyAlignment="1">
      <alignment horizontal="right" vertical="center" wrapText="1"/>
    </xf>
    <xf numFmtId="0" fontId="19" fillId="2" borderId="3" xfId="0" applyFont="1" applyFill="1" applyBorder="1" applyAlignment="1">
      <alignment horizontal="center" vertical="center" wrapText="1"/>
    </xf>
    <xf numFmtId="166" fontId="19" fillId="2" borderId="1" xfId="3" applyFont="1" applyFill="1" applyBorder="1" applyAlignment="1" applyProtection="1">
      <alignment horizontal="center" vertical="center" wrapText="1"/>
    </xf>
    <xf numFmtId="2" fontId="20" fillId="2" borderId="3" xfId="3" applyNumberFormat="1" applyFont="1" applyFill="1" applyBorder="1" applyAlignment="1" applyProtection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49" fontId="20" fillId="6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4" fontId="20" fillId="2" borderId="3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4" fontId="20" fillId="2" borderId="1" xfId="0" applyNumberFormat="1" applyFont="1" applyFill="1" applyBorder="1" applyAlignment="1">
      <alignment horizontal="right" vertical="center"/>
    </xf>
    <xf numFmtId="0" fontId="20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 wrapText="1"/>
    </xf>
    <xf numFmtId="4" fontId="20" fillId="2" borderId="1" xfId="9" applyNumberFormat="1" applyFont="1" applyFill="1" applyBorder="1" applyAlignment="1">
      <alignment horizontal="right" vertical="center" wrapText="1"/>
    </xf>
    <xf numFmtId="49" fontId="20" fillId="2" borderId="1" xfId="1" applyNumberFormat="1" applyFont="1" applyFill="1" applyBorder="1" applyAlignment="1">
      <alignment horizontal="center" vertical="center"/>
    </xf>
    <xf numFmtId="4" fontId="20" fillId="2" borderId="1" xfId="2" applyNumberFormat="1" applyFont="1" applyFill="1" applyBorder="1" applyAlignment="1">
      <alignment horizontal="right" vertical="center"/>
    </xf>
    <xf numFmtId="0" fontId="19" fillId="2" borderId="3" xfId="1" applyFont="1" applyFill="1" applyBorder="1" applyAlignment="1">
      <alignment vertical="center"/>
    </xf>
    <xf numFmtId="4" fontId="20" fillId="2" borderId="3" xfId="2" applyNumberFormat="1" applyFont="1" applyFill="1" applyBorder="1" applyAlignment="1" applyProtection="1">
      <alignment horizontal="right" vertical="center" wrapText="1"/>
    </xf>
    <xf numFmtId="4" fontId="20" fillId="2" borderId="1" xfId="6" applyNumberFormat="1" applyFont="1" applyFill="1" applyBorder="1" applyAlignment="1" applyProtection="1">
      <alignment horizontal="right" vertical="center" wrapText="1"/>
    </xf>
    <xf numFmtId="4" fontId="19" fillId="2" borderId="3" xfId="2" applyNumberFormat="1" applyFont="1" applyFill="1" applyBorder="1" applyAlignment="1">
      <alignment horizontal="right" vertical="center" wrapText="1"/>
    </xf>
    <xf numFmtId="4" fontId="20" fillId="2" borderId="3" xfId="2" applyNumberFormat="1" applyFont="1" applyFill="1" applyBorder="1" applyAlignment="1" applyProtection="1">
      <alignment horizontal="center" vertical="center" wrapText="1"/>
    </xf>
    <xf numFmtId="165" fontId="19" fillId="2" borderId="1" xfId="9" applyNumberFormat="1" applyFont="1" applyFill="1" applyBorder="1" applyAlignment="1">
      <alignment horizontal="center" vertical="center" wrapText="1"/>
    </xf>
    <xf numFmtId="4" fontId="20" fillId="2" borderId="1" xfId="9" applyNumberFormat="1" applyFont="1" applyFill="1" applyBorder="1" applyAlignment="1" applyProtection="1">
      <alignment horizontal="right" vertical="center" wrapText="1"/>
    </xf>
    <xf numFmtId="0" fontId="19" fillId="2" borderId="1" xfId="0" applyFont="1" applyFill="1" applyBorder="1" applyAlignment="1">
      <alignment horizontal="center" vertical="center"/>
    </xf>
    <xf numFmtId="2" fontId="19" fillId="2" borderId="1" xfId="0" applyNumberFormat="1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center" vertical="center" wrapText="1"/>
    </xf>
    <xf numFmtId="165" fontId="20" fillId="2" borderId="1" xfId="2" applyFont="1" applyFill="1" applyBorder="1" applyAlignment="1" applyProtection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166" fontId="20" fillId="2" borderId="1" xfId="3" applyFont="1" applyFill="1" applyBorder="1" applyAlignment="1" applyProtection="1">
      <alignment horizontal="center" vertical="center" wrapText="1"/>
    </xf>
    <xf numFmtId="0" fontId="20" fillId="2" borderId="3" xfId="0" applyNumberFormat="1" applyFont="1" applyFill="1" applyBorder="1" applyAlignment="1">
      <alignment horizontal="center" vertical="center" wrapText="1"/>
    </xf>
    <xf numFmtId="4" fontId="20" fillId="2" borderId="1" xfId="8" applyNumberFormat="1" applyFont="1" applyFill="1" applyBorder="1" applyAlignment="1" applyProtection="1">
      <alignment horizontal="right" vertical="center" wrapText="1"/>
    </xf>
    <xf numFmtId="165" fontId="20" fillId="2" borderId="3" xfId="8" applyFont="1" applyFill="1" applyBorder="1" applyAlignment="1">
      <alignment horizontal="center" vertical="center" wrapText="1"/>
    </xf>
    <xf numFmtId="16" fontId="20" fillId="2" borderId="1" xfId="1" applyNumberFormat="1" applyFont="1" applyFill="1" applyBorder="1" applyAlignment="1">
      <alignment horizontal="center" vertical="center" wrapText="1"/>
    </xf>
    <xf numFmtId="4" fontId="20" fillId="2" borderId="3" xfId="6" applyNumberFormat="1" applyFont="1" applyFill="1" applyBorder="1" applyAlignment="1" applyProtection="1">
      <alignment horizontal="right" vertical="center" wrapText="1"/>
    </xf>
    <xf numFmtId="4" fontId="19" fillId="2" borderId="1" xfId="8" applyNumberFormat="1" applyFont="1" applyFill="1" applyBorder="1" applyAlignment="1" applyProtection="1">
      <alignment horizontal="right" vertical="center" wrapText="1"/>
    </xf>
    <xf numFmtId="0" fontId="19" fillId="2" borderId="1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/>
    </xf>
    <xf numFmtId="4" fontId="19" fillId="2" borderId="3" xfId="2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vertical="center" wrapText="1"/>
    </xf>
    <xf numFmtId="43" fontId="20" fillId="2" borderId="1" xfId="9" applyFont="1" applyFill="1" applyBorder="1" applyAlignment="1">
      <alignment horizontal="center" vertical="center" wrapText="1"/>
    </xf>
    <xf numFmtId="2" fontId="20" fillId="2" borderId="1" xfId="2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0" fillId="7" borderId="11" xfId="1" applyNumberFormat="1" applyFont="1" applyFill="1" applyBorder="1" applyAlignment="1">
      <alignment horizontal="center" vertical="center" wrapText="1"/>
    </xf>
    <xf numFmtId="0" fontId="10" fillId="7" borderId="12" xfId="1" applyNumberFormat="1" applyFont="1" applyFill="1" applyBorder="1" applyAlignment="1">
      <alignment horizontal="center" vertical="center" wrapText="1"/>
    </xf>
    <xf numFmtId="49" fontId="10" fillId="7" borderId="12" xfId="1" applyNumberFormat="1" applyFont="1" applyFill="1" applyBorder="1" applyAlignment="1">
      <alignment horizontal="center" vertical="center" wrapText="1"/>
    </xf>
    <xf numFmtId="0" fontId="10" fillId="7" borderId="12" xfId="3" applyNumberFormat="1" applyFont="1" applyFill="1" applyBorder="1" applyAlignment="1" applyProtection="1">
      <alignment horizontal="center" vertical="center" wrapText="1"/>
    </xf>
    <xf numFmtId="0" fontId="10" fillId="7" borderId="12" xfId="2" applyNumberFormat="1" applyFont="1" applyFill="1" applyBorder="1" applyAlignment="1" applyProtection="1">
      <alignment horizontal="center" vertical="center" wrapText="1"/>
    </xf>
    <xf numFmtId="0" fontId="10" fillId="7" borderId="12" xfId="2" applyNumberFormat="1" applyFont="1" applyFill="1" applyBorder="1" applyAlignment="1">
      <alignment horizontal="center" vertical="center" wrapText="1"/>
    </xf>
    <xf numFmtId="0" fontId="10" fillId="7" borderId="13" xfId="1" applyNumberFormat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14" fontId="24" fillId="2" borderId="1" xfId="1" applyNumberFormat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right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49" fontId="24" fillId="2" borderId="4" xfId="1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 wrapText="1"/>
    </xf>
    <xf numFmtId="4" fontId="24" fillId="2" borderId="1" xfId="2" applyNumberFormat="1" applyFont="1" applyFill="1" applyBorder="1" applyAlignment="1">
      <alignment horizontal="right" vertical="center" wrapText="1"/>
    </xf>
    <xf numFmtId="166" fontId="24" fillId="2" borderId="1" xfId="3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right" vertical="center" wrapText="1"/>
    </xf>
    <xf numFmtId="4" fontId="24" fillId="2" borderId="3" xfId="2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49" fontId="24" fillId="6" borderId="1" xfId="0" applyNumberFormat="1" applyFont="1" applyFill="1" applyBorder="1" applyAlignment="1">
      <alignment horizontal="center" vertical="center" wrapText="1"/>
    </xf>
    <xf numFmtId="4" fontId="24" fillId="2" borderId="1" xfId="3" applyNumberFormat="1" applyFont="1" applyFill="1" applyBorder="1" applyAlignment="1">
      <alignment horizontal="center" vertical="center" wrapText="1"/>
    </xf>
    <xf numFmtId="4" fontId="24" fillId="6" borderId="1" xfId="0" applyNumberFormat="1" applyFont="1" applyFill="1" applyBorder="1" applyAlignment="1">
      <alignment horizontal="right" vertical="center" wrapText="1"/>
    </xf>
    <xf numFmtId="9" fontId="24" fillId="6" borderId="1" xfId="0" applyNumberFormat="1" applyFont="1" applyFill="1" applyBorder="1" applyAlignment="1">
      <alignment horizontal="center" vertical="center" wrapText="1"/>
    </xf>
    <xf numFmtId="4" fontId="24" fillId="2" borderId="1" xfId="3" applyNumberFormat="1" applyFont="1" applyFill="1" applyBorder="1" applyAlignment="1">
      <alignment horizontal="right" vertical="center" wrapText="1"/>
    </xf>
    <xf numFmtId="4" fontId="24" fillId="2" borderId="1" xfId="2" applyNumberFormat="1" applyFont="1" applyFill="1" applyBorder="1" applyAlignment="1" applyProtection="1">
      <alignment horizontal="right" vertical="center" wrapText="1"/>
    </xf>
    <xf numFmtId="4" fontId="24" fillId="2" borderId="1" xfId="9" applyNumberFormat="1" applyFont="1" applyFill="1" applyBorder="1" applyAlignment="1">
      <alignment horizontal="right" vertical="center" wrapText="1"/>
    </xf>
    <xf numFmtId="9" fontId="24" fillId="2" borderId="3" xfId="0" applyNumberFormat="1" applyFont="1" applyFill="1" applyBorder="1" applyAlignment="1">
      <alignment horizontal="center" vertical="center" wrapText="1"/>
    </xf>
    <xf numFmtId="4" fontId="24" fillId="2" borderId="1" xfId="3" applyNumberFormat="1" applyFont="1" applyFill="1" applyBorder="1" applyAlignment="1" applyProtection="1">
      <alignment horizontal="right" vertical="center" wrapText="1"/>
    </xf>
    <xf numFmtId="1" fontId="24" fillId="2" borderId="1" xfId="0" applyNumberFormat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14" fontId="24" fillId="0" borderId="1" xfId="1" applyNumberFormat="1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" fontId="24" fillId="0" borderId="1" xfId="9" applyNumberFormat="1" applyFont="1" applyFill="1" applyBorder="1" applyAlignment="1">
      <alignment horizontal="right" vertical="center" wrapText="1"/>
    </xf>
    <xf numFmtId="0" fontId="24" fillId="0" borderId="1" xfId="1" applyNumberFormat="1" applyFont="1" applyFill="1" applyBorder="1" applyAlignment="1">
      <alignment horizontal="center" vertical="center" wrapText="1"/>
    </xf>
    <xf numFmtId="4" fontId="24" fillId="0" borderId="1" xfId="9" applyNumberFormat="1" applyFont="1" applyFill="1" applyBorder="1" applyAlignment="1" applyProtection="1">
      <alignment horizontal="right" vertical="center" wrapText="1"/>
    </xf>
    <xf numFmtId="4" fontId="24" fillId="0" borderId="3" xfId="2" applyNumberFormat="1" applyFont="1" applyFill="1" applyBorder="1" applyAlignment="1" applyProtection="1">
      <alignment horizontal="right" vertical="center" wrapText="1"/>
    </xf>
    <xf numFmtId="4" fontId="24" fillId="0" borderId="1" xfId="3" applyNumberFormat="1" applyFont="1" applyFill="1" applyBorder="1" applyAlignment="1">
      <alignment horizontal="right" vertical="center" wrapText="1"/>
    </xf>
    <xf numFmtId="4" fontId="24" fillId="0" borderId="1" xfId="2" applyNumberFormat="1" applyFont="1" applyFill="1" applyBorder="1" applyAlignment="1">
      <alignment horizontal="right" vertical="center" wrapText="1"/>
    </xf>
    <xf numFmtId="4" fontId="24" fillId="0" borderId="3" xfId="2" applyNumberFormat="1" applyFont="1" applyFill="1" applyBorder="1" applyAlignment="1">
      <alignment horizontal="right" vertical="center" wrapText="1"/>
    </xf>
    <xf numFmtId="4" fontId="24" fillId="0" borderId="1" xfId="3" applyNumberFormat="1" applyFont="1" applyFill="1" applyBorder="1" applyAlignment="1" applyProtection="1">
      <alignment horizontal="right" vertical="center" wrapText="1"/>
    </xf>
    <xf numFmtId="4" fontId="24" fillId="0" borderId="1" xfId="2" applyNumberFormat="1" applyFont="1" applyFill="1" applyBorder="1" applyAlignment="1" applyProtection="1">
      <alignment horizontal="right" vertical="center" wrapText="1"/>
    </xf>
    <xf numFmtId="4" fontId="24" fillId="0" borderId="1" xfId="6" applyNumberFormat="1" applyFont="1" applyFill="1" applyBorder="1" applyAlignment="1" applyProtection="1">
      <alignment horizontal="right" vertical="center" wrapText="1"/>
    </xf>
    <xf numFmtId="4" fontId="24" fillId="0" borderId="3" xfId="6" applyNumberFormat="1" applyFont="1" applyFill="1" applyBorder="1" applyAlignment="1" applyProtection="1">
      <alignment horizontal="right"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1" fontId="24" fillId="2" borderId="1" xfId="1" applyNumberFormat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14" fontId="24" fillId="0" borderId="1" xfId="1" applyNumberFormat="1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3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16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" fontId="24" fillId="0" borderId="1" xfId="8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14" fontId="24" fillId="5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49" fontId="24" fillId="5" borderId="1" xfId="0" applyNumberFormat="1" applyFont="1" applyFill="1" applyBorder="1" applyAlignment="1">
      <alignment horizontal="center" vertical="center" wrapText="1"/>
    </xf>
    <xf numFmtId="4" fontId="24" fillId="5" borderId="1" xfId="3" applyNumberFormat="1" applyFont="1" applyFill="1" applyBorder="1" applyAlignment="1" applyProtection="1">
      <alignment horizontal="right" vertical="center" wrapText="1"/>
    </xf>
    <xf numFmtId="9" fontId="24" fillId="5" borderId="1" xfId="0" applyNumberFormat="1" applyFont="1" applyFill="1" applyBorder="1" applyAlignment="1">
      <alignment horizontal="center" vertical="center" wrapText="1"/>
    </xf>
    <xf numFmtId="4" fontId="24" fillId="5" borderId="1" xfId="0" applyNumberFormat="1" applyFont="1" applyFill="1" applyBorder="1" applyAlignment="1">
      <alignment horizontal="right" vertical="center" wrapText="1"/>
    </xf>
    <xf numFmtId="0" fontId="22" fillId="0" borderId="1" xfId="1" applyFont="1" applyBorder="1"/>
    <xf numFmtId="0" fontId="24" fillId="0" borderId="3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6" fontId="24" fillId="2" borderId="1" xfId="0" applyNumberFormat="1" applyFont="1" applyFill="1" applyBorder="1" applyAlignment="1">
      <alignment horizontal="center" vertical="center" wrapText="1"/>
    </xf>
    <xf numFmtId="4" fontId="24" fillId="2" borderId="1" xfId="1" applyNumberFormat="1" applyFont="1" applyFill="1" applyBorder="1" applyAlignment="1">
      <alignment horizontal="right" vertical="center" wrapText="1"/>
    </xf>
    <xf numFmtId="4" fontId="24" fillId="2" borderId="1" xfId="8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2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2" fontId="24" fillId="0" borderId="1" xfId="1" applyNumberFormat="1" applyFont="1" applyFill="1" applyBorder="1" applyAlignment="1">
      <alignment horizontal="right" vertical="center" wrapText="1"/>
    </xf>
    <xf numFmtId="165" fontId="26" fillId="0" borderId="1" xfId="2" applyFont="1" applyFill="1" applyBorder="1" applyAlignment="1" applyProtection="1">
      <alignment horizontal="center" vertical="center" wrapText="1"/>
    </xf>
    <xf numFmtId="4" fontId="24" fillId="0" borderId="1" xfId="2" applyNumberFormat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right" vertical="center" wrapText="1"/>
    </xf>
    <xf numFmtId="165" fontId="24" fillId="0" borderId="1" xfId="2" applyFont="1" applyFill="1" applyBorder="1" applyAlignment="1">
      <alignment horizontal="center" vertical="center" wrapText="1"/>
    </xf>
    <xf numFmtId="2" fontId="24" fillId="0" borderId="1" xfId="2" applyNumberFormat="1" applyFont="1" applyFill="1" applyBorder="1" applyAlignment="1">
      <alignment horizontal="center" vertical="center" wrapText="1"/>
    </xf>
    <xf numFmtId="0" fontId="24" fillId="2" borderId="1" xfId="3" applyNumberFormat="1" applyFont="1" applyFill="1" applyBorder="1" applyAlignment="1" applyProtection="1">
      <alignment horizontal="center" vertical="center" wrapText="1"/>
    </xf>
    <xf numFmtId="4" fontId="24" fillId="2" borderId="1" xfId="8" applyNumberFormat="1" applyFont="1" applyFill="1" applyBorder="1" applyAlignment="1" applyProtection="1">
      <alignment horizontal="right" vertical="center" wrapText="1"/>
    </xf>
    <xf numFmtId="14" fontId="24" fillId="6" borderId="1" xfId="0" applyNumberFormat="1" applyFont="1" applyFill="1" applyBorder="1" applyAlignment="1">
      <alignment horizontal="center" vertical="center" wrapText="1"/>
    </xf>
    <xf numFmtId="4" fontId="24" fillId="6" borderId="1" xfId="9" applyNumberFormat="1" applyFont="1" applyFill="1" applyBorder="1" applyAlignment="1" applyProtection="1">
      <alignment horizontal="right" vertical="center" wrapText="1"/>
    </xf>
    <xf numFmtId="4" fontId="24" fillId="0" borderId="1" xfId="3" applyNumberFormat="1" applyFont="1" applyFill="1" applyBorder="1" applyAlignment="1" applyProtection="1">
      <alignment horizontal="center" vertical="center" wrapText="1"/>
    </xf>
    <xf numFmtId="16" fontId="24" fillId="2" borderId="1" xfId="1" applyNumberFormat="1" applyFont="1" applyFill="1" applyBorder="1" applyAlignment="1">
      <alignment horizontal="center" vertical="center" wrapText="1"/>
    </xf>
    <xf numFmtId="0" fontId="24" fillId="2" borderId="3" xfId="0" applyNumberFormat="1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" fontId="28" fillId="2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16" fontId="19" fillId="2" borderId="1" xfId="1" applyNumberFormat="1" applyFont="1" applyFill="1" applyBorder="1" applyAlignment="1">
      <alignment horizontal="center" vertical="center" wrapText="1"/>
    </xf>
    <xf numFmtId="2" fontId="20" fillId="2" borderId="1" xfId="1" applyNumberFormat="1" applyFont="1" applyFill="1" applyBorder="1" applyAlignment="1">
      <alignment horizontal="right" vertical="center" wrapText="1"/>
    </xf>
    <xf numFmtId="165" fontId="20" fillId="2" borderId="1" xfId="2" applyFont="1" applyFill="1" applyBorder="1" applyAlignment="1" applyProtection="1">
      <alignment horizontal="right" vertical="center" wrapText="1"/>
    </xf>
    <xf numFmtId="43" fontId="29" fillId="2" borderId="1" xfId="9" applyFont="1" applyFill="1" applyBorder="1" applyAlignment="1">
      <alignment horizontal="right" vertical="center" wrapText="1"/>
    </xf>
    <xf numFmtId="14" fontId="20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right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2" fontId="19" fillId="2" borderId="1" xfId="3" applyNumberFormat="1" applyFont="1" applyFill="1" applyBorder="1" applyAlignment="1" applyProtection="1">
      <alignment horizontal="right" vertical="center" wrapText="1"/>
    </xf>
    <xf numFmtId="165" fontId="29" fillId="2" borderId="1" xfId="2" applyFont="1" applyFill="1" applyBorder="1" applyAlignment="1">
      <alignment horizontal="right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165" fontId="19" fillId="2" borderId="3" xfId="2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right" vertical="center" wrapText="1"/>
    </xf>
    <xf numFmtId="14" fontId="19" fillId="2" borderId="1" xfId="0" applyNumberFormat="1" applyFont="1" applyFill="1" applyBorder="1" applyAlignment="1">
      <alignment horizontal="center" vertical="center"/>
    </xf>
    <xf numFmtId="2" fontId="29" fillId="2" borderId="1" xfId="0" applyNumberFormat="1" applyFont="1" applyFill="1" applyBorder="1" applyAlignment="1">
      <alignment horizontal="right" vertical="center"/>
    </xf>
    <xf numFmtId="0" fontId="19" fillId="2" borderId="1" xfId="0" applyFont="1" applyFill="1" applyBorder="1"/>
    <xf numFmtId="2" fontId="29" fillId="2" borderId="1" xfId="2" applyNumberFormat="1" applyFont="1" applyFill="1" applyBorder="1" applyAlignment="1">
      <alignment horizontal="right" vertical="center" wrapText="1"/>
    </xf>
    <xf numFmtId="2" fontId="19" fillId="2" borderId="1" xfId="0" applyNumberFormat="1" applyFont="1" applyFill="1" applyBorder="1" applyAlignment="1">
      <alignment horizontal="right" vertical="center"/>
    </xf>
    <xf numFmtId="0" fontId="29" fillId="2" borderId="1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14" fontId="19" fillId="0" borderId="1" xfId="1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6" fontId="26" fillId="0" borderId="1" xfId="0" applyNumberFormat="1" applyFont="1" applyFill="1" applyBorder="1" applyAlignment="1">
      <alignment horizontal="center" vertical="center" wrapText="1"/>
    </xf>
    <xf numFmtId="2" fontId="20" fillId="0" borderId="1" xfId="1" applyNumberFormat="1" applyFont="1" applyFill="1" applyBorder="1" applyAlignment="1">
      <alignment horizontal="right" vertical="center" wrapText="1"/>
    </xf>
    <xf numFmtId="0" fontId="20" fillId="0" borderId="1" xfId="1" applyFont="1" applyBorder="1" applyAlignment="1">
      <alignment horizontal="center" vertical="center" wrapText="1"/>
    </xf>
    <xf numFmtId="166" fontId="26" fillId="0" borderId="1" xfId="3" applyFont="1" applyFill="1" applyBorder="1" applyAlignment="1" applyProtection="1">
      <alignment horizontal="center" vertical="center" wrapText="1"/>
    </xf>
    <xf numFmtId="4" fontId="26" fillId="0" borderId="1" xfId="8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26" fillId="0" borderId="3" xfId="0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4" fontId="30" fillId="2" borderId="1" xfId="8" applyNumberFormat="1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/>
    <xf numFmtId="16" fontId="26" fillId="2" borderId="1" xfId="0" applyNumberFormat="1" applyFont="1" applyFill="1" applyBorder="1" applyAlignment="1">
      <alignment horizontal="center" vertical="center" wrapText="1"/>
    </xf>
    <xf numFmtId="2" fontId="29" fillId="2" borderId="1" xfId="0" applyNumberFormat="1" applyFont="1" applyFill="1" applyBorder="1" applyAlignment="1">
      <alignment horizontal="right" vertical="center" wrapText="1"/>
    </xf>
    <xf numFmtId="0" fontId="19" fillId="2" borderId="1" xfId="1" applyFont="1" applyFill="1" applyBorder="1" applyAlignment="1">
      <alignment horizontal="center" wrapText="1"/>
    </xf>
    <xf numFmtId="2" fontId="30" fillId="2" borderId="1" xfId="0" applyNumberFormat="1" applyFont="1" applyFill="1" applyBorder="1" applyAlignment="1">
      <alignment horizontal="right" vertical="center" wrapText="1"/>
    </xf>
    <xf numFmtId="0" fontId="26" fillId="2" borderId="1" xfId="3" applyNumberFormat="1" applyFont="1" applyFill="1" applyBorder="1" applyAlignment="1" applyProtection="1">
      <alignment horizontal="center" vertical="center" wrapText="1"/>
    </xf>
    <xf numFmtId="166" fontId="26" fillId="2" borderId="1" xfId="3" applyFont="1" applyFill="1" applyBorder="1" applyAlignment="1" applyProtection="1">
      <alignment horizontal="center" vertical="center" wrapText="1"/>
    </xf>
    <xf numFmtId="0" fontId="32" fillId="2" borderId="1" xfId="0" applyFont="1" applyFill="1" applyBorder="1"/>
    <xf numFmtId="4" fontId="30" fillId="2" borderId="1" xfId="0" applyNumberFormat="1" applyFont="1" applyFill="1" applyBorder="1" applyAlignment="1">
      <alignment horizontal="right" vertical="center"/>
    </xf>
    <xf numFmtId="169" fontId="20" fillId="2" borderId="1" xfId="0" applyNumberFormat="1" applyFont="1" applyFill="1" applyBorder="1" applyAlignment="1">
      <alignment horizontal="center" vertical="center" wrapText="1"/>
    </xf>
    <xf numFmtId="43" fontId="19" fillId="2" borderId="1" xfId="9" applyFont="1" applyFill="1" applyBorder="1" applyAlignment="1">
      <alignment horizontal="right" vertical="center" wrapText="1"/>
    </xf>
    <xf numFmtId="0" fontId="30" fillId="2" borderId="1" xfId="1" applyFont="1" applyFill="1" applyBorder="1" applyAlignment="1">
      <alignment horizontal="right" vertical="center" wrapText="1"/>
    </xf>
    <xf numFmtId="0" fontId="19" fillId="2" borderId="3" xfId="1" applyFont="1" applyFill="1" applyBorder="1" applyAlignment="1">
      <alignment wrapText="1"/>
    </xf>
    <xf numFmtId="0" fontId="20" fillId="2" borderId="1" xfId="1" applyFont="1" applyFill="1" applyBorder="1" applyAlignment="1">
      <alignment horizontal="center" wrapText="1"/>
    </xf>
    <xf numFmtId="0" fontId="26" fillId="2" borderId="1" xfId="0" applyFont="1" applyFill="1" applyBorder="1" applyAlignment="1">
      <alignment wrapText="1"/>
    </xf>
    <xf numFmtId="2" fontId="20" fillId="2" borderId="1" xfId="0" applyNumberFormat="1" applyFont="1" applyFill="1" applyBorder="1" applyAlignment="1">
      <alignment horizontal="right" vertical="center" wrapText="1"/>
    </xf>
    <xf numFmtId="170" fontId="30" fillId="2" borderId="1" xfId="9" applyNumberFormat="1" applyFont="1" applyFill="1" applyBorder="1" applyAlignment="1">
      <alignment horizontal="right" vertical="center" wrapText="1"/>
    </xf>
    <xf numFmtId="0" fontId="23" fillId="2" borderId="1" xfId="0" applyFont="1" applyFill="1" applyBorder="1"/>
    <xf numFmtId="0" fontId="23" fillId="2" borderId="3" xfId="0" applyFont="1" applyFill="1" applyBorder="1"/>
    <xf numFmtId="2" fontId="20" fillId="2" borderId="1" xfId="3" applyNumberFormat="1" applyFont="1" applyFill="1" applyBorder="1" applyAlignment="1" applyProtection="1">
      <alignment horizontal="right" vertical="center" wrapText="1"/>
    </xf>
    <xf numFmtId="165" fontId="30" fillId="2" borderId="1" xfId="2" applyFont="1" applyFill="1" applyBorder="1" applyAlignment="1">
      <alignment horizontal="right" vertical="center" wrapText="1"/>
    </xf>
    <xf numFmtId="2" fontId="26" fillId="2" borderId="1" xfId="3" applyNumberFormat="1" applyFont="1" applyFill="1" applyBorder="1" applyAlignment="1" applyProtection="1">
      <alignment horizontal="center" vertical="center" wrapText="1"/>
    </xf>
    <xf numFmtId="0" fontId="19" fillId="5" borderId="1" xfId="0" applyNumberFormat="1" applyFont="1" applyFill="1" applyBorder="1" applyAlignment="1">
      <alignment horizontal="center" vertical="center" wrapText="1"/>
    </xf>
    <xf numFmtId="4" fontId="24" fillId="5" borderId="1" xfId="9" applyNumberFormat="1" applyFont="1" applyFill="1" applyBorder="1" applyAlignment="1" applyProtection="1">
      <alignment horizontal="right" vertical="center" wrapText="1"/>
    </xf>
    <xf numFmtId="49" fontId="24" fillId="5" borderId="1" xfId="9" applyNumberFormat="1" applyFont="1" applyFill="1" applyBorder="1" applyAlignment="1" applyProtection="1">
      <alignment horizontal="center" vertical="center" wrapText="1"/>
    </xf>
    <xf numFmtId="4" fontId="29" fillId="5" borderId="1" xfId="0" applyNumberFormat="1" applyFont="1" applyFill="1" applyBorder="1" applyAlignment="1">
      <alignment horizontal="right" vertical="center" wrapText="1"/>
    </xf>
    <xf numFmtId="14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4" fontId="26" fillId="2" borderId="1" xfId="0" applyNumberFormat="1" applyFont="1" applyFill="1" applyBorder="1" applyAlignment="1">
      <alignment horizontal="right" vertical="center"/>
    </xf>
    <xf numFmtId="0" fontId="22" fillId="2" borderId="1" xfId="1" applyFont="1" applyFill="1" applyBorder="1" applyAlignment="1">
      <alignment wrapText="1"/>
    </xf>
    <xf numFmtId="0" fontId="22" fillId="2" borderId="3" xfId="1" applyFont="1" applyFill="1" applyBorder="1" applyAlignment="1">
      <alignment wrapText="1"/>
    </xf>
    <xf numFmtId="0" fontId="26" fillId="2" borderId="3" xfId="0" applyFont="1" applyFill="1" applyBorder="1" applyAlignment="1">
      <alignment horizontal="center" vertical="center"/>
    </xf>
    <xf numFmtId="0" fontId="20" fillId="2" borderId="1" xfId="10" applyFont="1" applyFill="1" applyBorder="1" applyAlignment="1">
      <alignment horizontal="center" vertical="center" wrapText="1"/>
    </xf>
    <xf numFmtId="0" fontId="32" fillId="2" borderId="3" xfId="0" applyFont="1" applyFill="1" applyBorder="1"/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right" vertical="center"/>
    </xf>
    <xf numFmtId="4" fontId="30" fillId="2" borderId="1" xfId="3" applyNumberFormat="1" applyFont="1" applyFill="1" applyBorder="1" applyAlignment="1" applyProtection="1">
      <alignment horizontal="right" vertical="center" wrapText="1"/>
    </xf>
    <xf numFmtId="16" fontId="20" fillId="2" borderId="1" xfId="0" applyNumberFormat="1" applyFont="1" applyFill="1" applyBorder="1" applyAlignment="1">
      <alignment horizontal="center" vertical="center"/>
    </xf>
    <xf numFmtId="16" fontId="26" fillId="2" borderId="1" xfId="0" applyNumberFormat="1" applyFont="1" applyFill="1" applyBorder="1" applyAlignment="1">
      <alignment horizontal="center" vertical="center"/>
    </xf>
    <xf numFmtId="4" fontId="26" fillId="2" borderId="1" xfId="0" applyNumberFormat="1" applyFont="1" applyFill="1" applyBorder="1" applyAlignment="1">
      <alignment horizontal="right" vertical="center" wrapText="1"/>
    </xf>
    <xf numFmtId="4" fontId="30" fillId="2" borderId="1" xfId="9" applyNumberFormat="1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wrapText="1"/>
    </xf>
    <xf numFmtId="49" fontId="20" fillId="2" borderId="1" xfId="10" applyNumberFormat="1" applyFont="1" applyFill="1" applyBorder="1" applyAlignment="1">
      <alignment horizontal="center" vertical="center" wrapText="1"/>
    </xf>
    <xf numFmtId="14" fontId="20" fillId="2" borderId="1" xfId="10" applyNumberFormat="1" applyFont="1" applyFill="1" applyBorder="1" applyAlignment="1">
      <alignment horizontal="center" vertical="center" wrapText="1"/>
    </xf>
    <xf numFmtId="0" fontId="20" fillId="2" borderId="3" xfId="10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 wrapText="1"/>
    </xf>
    <xf numFmtId="14" fontId="26" fillId="2" borderId="1" xfId="1" applyNumberFormat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49" fontId="26" fillId="2" borderId="1" xfId="1" applyNumberFormat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vertical="center"/>
    </xf>
    <xf numFmtId="0" fontId="19" fillId="2" borderId="1" xfId="1" applyFont="1" applyFill="1" applyBorder="1" applyAlignment="1">
      <alignment vertical="center" wrapText="1"/>
    </xf>
    <xf numFmtId="0" fontId="19" fillId="2" borderId="1" xfId="1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wrapText="1"/>
    </xf>
    <xf numFmtId="165" fontId="20" fillId="2" borderId="3" xfId="2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right" vertical="center" wrapText="1"/>
    </xf>
    <xf numFmtId="49" fontId="29" fillId="2" borderId="1" xfId="0" applyNumberFormat="1" applyFont="1" applyFill="1" applyBorder="1" applyAlignment="1">
      <alignment horizontal="right" vertical="center" wrapText="1"/>
    </xf>
    <xf numFmtId="2" fontId="24" fillId="2" borderId="1" xfId="0" applyNumberFormat="1" applyFont="1" applyFill="1" applyBorder="1" applyAlignment="1">
      <alignment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right" vertical="center" wrapText="1"/>
    </xf>
    <xf numFmtId="0" fontId="35" fillId="0" borderId="3" xfId="0" applyFont="1" applyBorder="1" applyAlignment="1">
      <alignment horizontal="center" vertical="center" wrapText="1"/>
    </xf>
    <xf numFmtId="0" fontId="0" fillId="0" borderId="1" xfId="0" applyBorder="1"/>
    <xf numFmtId="4" fontId="35" fillId="0" borderId="3" xfId="0" applyNumberFormat="1" applyFont="1" applyBorder="1" applyAlignment="1">
      <alignment vertical="center" wrapText="1"/>
    </xf>
    <xf numFmtId="4" fontId="35" fillId="0" borderId="3" xfId="0" applyNumberFormat="1" applyFont="1" applyBorder="1" applyAlignment="1">
      <alignment horizontal="right" vertical="center" wrapText="1"/>
    </xf>
    <xf numFmtId="0" fontId="19" fillId="2" borderId="4" xfId="1" applyFont="1" applyFill="1" applyBorder="1" applyAlignment="1">
      <alignment horizontal="center" vertical="center" wrapText="1"/>
    </xf>
    <xf numFmtId="165" fontId="19" fillId="2" borderId="1" xfId="2" applyFont="1" applyFill="1" applyBorder="1" applyAlignment="1">
      <alignment horizontal="right" vertical="center" wrapText="1"/>
    </xf>
    <xf numFmtId="0" fontId="19" fillId="0" borderId="4" xfId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43" fontId="19" fillId="0" borderId="1" xfId="9" applyFont="1" applyFill="1" applyBorder="1" applyAlignment="1">
      <alignment horizontal="right" vertical="center" wrapText="1"/>
    </xf>
    <xf numFmtId="9" fontId="20" fillId="0" borderId="1" xfId="0" applyNumberFormat="1" applyFont="1" applyFill="1" applyBorder="1" applyAlignment="1">
      <alignment horizontal="center" vertical="center" wrapText="1"/>
    </xf>
    <xf numFmtId="43" fontId="20" fillId="0" borderId="1" xfId="9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center" vertical="center" wrapText="1"/>
    </xf>
    <xf numFmtId="165" fontId="19" fillId="0" borderId="1" xfId="2" applyFont="1" applyFill="1" applyBorder="1" applyAlignment="1" applyProtection="1">
      <alignment horizontal="right" vertical="center" wrapText="1"/>
    </xf>
    <xf numFmtId="0" fontId="19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14" fontId="20" fillId="0" borderId="1" xfId="1" applyNumberFormat="1" applyFont="1" applyBorder="1" applyAlignment="1">
      <alignment horizontal="center" vertical="center"/>
    </xf>
    <xf numFmtId="9" fontId="20" fillId="0" borderId="1" xfId="4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9" fontId="19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center" vertical="center" wrapText="1"/>
    </xf>
    <xf numFmtId="9" fontId="19" fillId="2" borderId="1" xfId="1" applyNumberFormat="1" applyFont="1" applyFill="1" applyBorder="1" applyAlignment="1">
      <alignment horizontal="center" vertical="center"/>
    </xf>
    <xf numFmtId="165" fontId="19" fillId="2" borderId="1" xfId="2" applyFont="1" applyFill="1" applyBorder="1" applyAlignment="1">
      <alignment horizontal="center" vertical="center"/>
    </xf>
    <xf numFmtId="14" fontId="20" fillId="0" borderId="1" xfId="1" applyNumberFormat="1" applyFont="1" applyFill="1" applyBorder="1" applyAlignment="1">
      <alignment horizontal="center" vertical="center" wrapText="1"/>
    </xf>
    <xf numFmtId="9" fontId="20" fillId="0" borderId="1" xfId="1" applyNumberFormat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165" fontId="20" fillId="0" borderId="1" xfId="2" applyFont="1" applyFill="1" applyBorder="1" applyAlignment="1">
      <alignment horizontal="center" vertical="center" wrapText="1"/>
    </xf>
    <xf numFmtId="2" fontId="19" fillId="0" borderId="1" xfId="2" applyNumberFormat="1" applyFont="1" applyFill="1" applyBorder="1" applyAlignment="1">
      <alignment horizontal="right" vertical="center" wrapText="1"/>
    </xf>
    <xf numFmtId="14" fontId="20" fillId="0" borderId="1" xfId="1" applyNumberFormat="1" applyFont="1" applyBorder="1" applyAlignment="1">
      <alignment horizontal="center" vertical="center" wrapText="1"/>
    </xf>
    <xf numFmtId="9" fontId="20" fillId="0" borderId="1" xfId="1" applyNumberFormat="1" applyFont="1" applyBorder="1" applyAlignment="1">
      <alignment horizontal="center" vertical="center" wrapText="1"/>
    </xf>
    <xf numFmtId="165" fontId="20" fillId="0" borderId="1" xfId="2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/>
    </xf>
    <xf numFmtId="4" fontId="20" fillId="0" borderId="1" xfId="9" applyNumberFormat="1" applyFont="1" applyFill="1" applyBorder="1" applyAlignment="1" applyProtection="1">
      <alignment horizontal="right" vertical="center" wrapText="1"/>
    </xf>
    <xf numFmtId="0" fontId="20" fillId="0" borderId="3" xfId="0" applyFont="1" applyBorder="1" applyAlignment="1">
      <alignment horizontal="center" vertical="center"/>
    </xf>
    <xf numFmtId="165" fontId="19" fillId="0" borderId="1" xfId="2" applyFont="1" applyFill="1" applyBorder="1" applyAlignment="1">
      <alignment horizontal="center" vertical="center" wrapText="1"/>
    </xf>
    <xf numFmtId="49" fontId="19" fillId="2" borderId="1" xfId="1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>
      <alignment horizontal="right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165" fontId="19" fillId="0" borderId="1" xfId="2" applyFont="1" applyFill="1" applyBorder="1" applyAlignment="1" applyProtection="1">
      <alignment horizontal="center" vertical="center" wrapText="1"/>
    </xf>
    <xf numFmtId="165" fontId="20" fillId="0" borderId="1" xfId="6" applyFont="1" applyFill="1" applyBorder="1" applyAlignment="1" applyProtection="1">
      <alignment horizontal="right" vertical="center" wrapText="1"/>
    </xf>
    <xf numFmtId="169" fontId="2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5" fontId="20" fillId="0" borderId="3" xfId="6" applyFont="1" applyFill="1" applyBorder="1" applyAlignment="1" applyProtection="1">
      <alignment horizontal="right" vertical="center" wrapText="1"/>
    </xf>
    <xf numFmtId="49" fontId="36" fillId="0" borderId="1" xfId="1" applyNumberFormat="1" applyFont="1" applyFill="1" applyBorder="1" applyAlignment="1">
      <alignment horizontal="center" vertical="center" wrapText="1"/>
    </xf>
    <xf numFmtId="14" fontId="36" fillId="0" borderId="1" xfId="1" applyNumberFormat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wrapText="1"/>
    </xf>
    <xf numFmtId="0" fontId="19" fillId="0" borderId="3" xfId="1" applyFont="1" applyBorder="1"/>
    <xf numFmtId="0" fontId="20" fillId="0" borderId="3" xfId="1" applyFont="1" applyBorder="1" applyAlignment="1">
      <alignment wrapText="1"/>
    </xf>
    <xf numFmtId="165" fontId="19" fillId="0" borderId="3" xfId="2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/>
    </xf>
    <xf numFmtId="165" fontId="19" fillId="0" borderId="1" xfId="6" applyFont="1" applyFill="1" applyBorder="1" applyAlignment="1" applyProtection="1">
      <alignment horizontal="right" vertical="center" wrapText="1"/>
    </xf>
    <xf numFmtId="165" fontId="19" fillId="0" borderId="3" xfId="6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49" fontId="19" fillId="0" borderId="1" xfId="1" applyNumberFormat="1" applyFont="1" applyFill="1" applyBorder="1" applyAlignment="1">
      <alignment horizontal="center"/>
    </xf>
    <xf numFmtId="14" fontId="19" fillId="0" borderId="1" xfId="1" applyNumberFormat="1" applyFont="1" applyFill="1" applyBorder="1"/>
    <xf numFmtId="14" fontId="19" fillId="0" borderId="1" xfId="1" applyNumberFormat="1" applyFont="1" applyFill="1" applyBorder="1" applyAlignment="1">
      <alignment vertical="center"/>
    </xf>
    <xf numFmtId="14" fontId="19" fillId="0" borderId="1" xfId="1" applyNumberFormat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center" vertical="center"/>
    </xf>
    <xf numFmtId="9" fontId="19" fillId="0" borderId="1" xfId="1" applyNumberFormat="1" applyFont="1" applyFill="1" applyBorder="1" applyAlignment="1">
      <alignment horizontal="center" vertical="center"/>
    </xf>
    <xf numFmtId="165" fontId="19" fillId="0" borderId="1" xfId="2" applyFont="1" applyFill="1" applyBorder="1" applyAlignment="1">
      <alignment horizontal="right" vertical="center"/>
    </xf>
    <xf numFmtId="0" fontId="19" fillId="0" borderId="1" xfId="1" applyFont="1" applyFill="1" applyBorder="1" applyAlignment="1">
      <alignment wrapText="1"/>
    </xf>
    <xf numFmtId="165" fontId="19" fillId="0" borderId="1" xfId="2" applyFont="1" applyFill="1" applyBorder="1" applyAlignment="1">
      <alignment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9" fontId="20" fillId="0" borderId="1" xfId="1" applyNumberFormat="1" applyFont="1" applyBorder="1" applyAlignment="1">
      <alignment horizontal="center" vertical="center"/>
    </xf>
    <xf numFmtId="165" fontId="20" fillId="0" borderId="1" xfId="2" applyFont="1" applyBorder="1" applyAlignment="1">
      <alignment horizontal="center" vertical="center"/>
    </xf>
    <xf numFmtId="4" fontId="20" fillId="0" borderId="1" xfId="2" applyNumberFormat="1" applyFont="1" applyFill="1" applyBorder="1" applyAlignment="1" applyProtection="1">
      <alignment horizontal="center" vertical="center" wrapText="1"/>
    </xf>
    <xf numFmtId="165" fontId="20" fillId="0" borderId="3" xfId="2" applyFont="1" applyFill="1" applyBorder="1" applyAlignment="1">
      <alignment horizontal="center" vertical="center" wrapText="1"/>
    </xf>
    <xf numFmtId="14" fontId="20" fillId="0" borderId="1" xfId="1" applyNumberFormat="1" applyFont="1" applyBorder="1" applyAlignment="1">
      <alignment vertical="center" wrapText="1"/>
    </xf>
    <xf numFmtId="4" fontId="20" fillId="0" borderId="1" xfId="2" applyNumberFormat="1" applyFont="1" applyFill="1" applyBorder="1" applyAlignment="1">
      <alignment horizontal="center" vertical="center" wrapText="1"/>
    </xf>
    <xf numFmtId="165" fontId="19" fillId="0" borderId="1" xfId="6" applyFont="1" applyFill="1" applyBorder="1" applyAlignment="1">
      <alignment horizontal="right" vertical="center" wrapText="1"/>
    </xf>
    <xf numFmtId="9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 wrapText="1"/>
    </xf>
    <xf numFmtId="0" fontId="19" fillId="0" borderId="3" xfId="1" applyFont="1" applyBorder="1" applyAlignment="1">
      <alignment horizontal="center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165" fontId="19" fillId="0" borderId="1" xfId="2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 vertical="center"/>
    </xf>
    <xf numFmtId="4" fontId="20" fillId="0" borderId="1" xfId="2" applyNumberFormat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43" fontId="20" fillId="0" borderId="1" xfId="9" applyFont="1" applyFill="1" applyBorder="1" applyAlignment="1" applyProtection="1">
      <alignment horizontal="right" vertical="center" wrapText="1"/>
    </xf>
    <xf numFmtId="0" fontId="24" fillId="0" borderId="4" xfId="1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6" fillId="0" borderId="1" xfId="1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 wrapText="1"/>
    </xf>
    <xf numFmtId="9" fontId="6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right" vertical="center" wrapText="1"/>
    </xf>
    <xf numFmtId="166" fontId="24" fillId="0" borderId="1" xfId="3" applyFont="1" applyFill="1" applyBorder="1" applyAlignment="1" applyProtection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right" vertical="center" wrapText="1"/>
    </xf>
    <xf numFmtId="0" fontId="9" fillId="0" borderId="22" xfId="1" applyFont="1" applyBorder="1" applyAlignment="1">
      <alignment horizontal="center" vertical="center" wrapText="1"/>
    </xf>
    <xf numFmtId="0" fontId="24" fillId="0" borderId="20" xfId="1" applyFont="1" applyFill="1" applyBorder="1" applyAlignment="1">
      <alignment horizontal="center" vertical="center" wrapText="1"/>
    </xf>
    <xf numFmtId="49" fontId="24" fillId="0" borderId="20" xfId="1" applyNumberFormat="1" applyFont="1" applyFill="1" applyBorder="1" applyAlignment="1">
      <alignment horizontal="center" vertical="center" wrapText="1"/>
    </xf>
    <xf numFmtId="14" fontId="24" fillId="0" borderId="20" xfId="1" applyNumberFormat="1" applyFont="1" applyFill="1" applyBorder="1" applyAlignment="1">
      <alignment horizontal="center" vertical="center" wrapText="1"/>
    </xf>
    <xf numFmtId="14" fontId="24" fillId="0" borderId="20" xfId="0" applyNumberFormat="1" applyFont="1" applyFill="1" applyBorder="1" applyAlignment="1">
      <alignment horizontal="center" vertical="center" wrapText="1"/>
    </xf>
    <xf numFmtId="0" fontId="24" fillId="2" borderId="20" xfId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49" fontId="24" fillId="0" borderId="20" xfId="0" applyNumberFormat="1" applyFont="1" applyFill="1" applyBorder="1" applyAlignment="1">
      <alignment horizontal="center" vertical="center" wrapText="1"/>
    </xf>
    <xf numFmtId="4" fontId="24" fillId="0" borderId="20" xfId="3" applyNumberFormat="1" applyFont="1" applyFill="1" applyBorder="1" applyAlignment="1" applyProtection="1">
      <alignment horizontal="center" vertical="center" wrapText="1"/>
    </xf>
    <xf numFmtId="4" fontId="24" fillId="0" borderId="20" xfId="3" applyNumberFormat="1" applyFont="1" applyFill="1" applyBorder="1" applyAlignment="1" applyProtection="1">
      <alignment horizontal="right" vertical="center" wrapText="1"/>
    </xf>
    <xf numFmtId="9" fontId="24" fillId="0" borderId="20" xfId="0" applyNumberFormat="1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4" fontId="24" fillId="0" borderId="20" xfId="0" applyNumberFormat="1" applyFont="1" applyFill="1" applyBorder="1" applyAlignment="1">
      <alignment horizontal="right" vertical="center" wrapText="1"/>
    </xf>
    <xf numFmtId="0" fontId="0" fillId="0" borderId="21" xfId="0" applyBorder="1"/>
    <xf numFmtId="0" fontId="24" fillId="2" borderId="4" xfId="0" applyFont="1" applyFill="1" applyBorder="1" applyAlignment="1">
      <alignment horizontal="center" vertical="center" wrapText="1"/>
    </xf>
    <xf numFmtId="2" fontId="24" fillId="4" borderId="1" xfId="0" applyNumberFormat="1" applyFont="1" applyFill="1" applyBorder="1" applyAlignment="1">
      <alignment horizontal="center" vertical="center" wrapText="1"/>
    </xf>
    <xf numFmtId="2" fontId="24" fillId="2" borderId="3" xfId="0" applyNumberFormat="1" applyFont="1" applyFill="1" applyBorder="1" applyAlignment="1">
      <alignment horizontal="center" vertical="center" wrapText="1"/>
    </xf>
    <xf numFmtId="4" fontId="6" fillId="2" borderId="1" xfId="9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26" fillId="2" borderId="1" xfId="7" applyFont="1" applyFill="1" applyBorder="1" applyAlignment="1">
      <alignment horizontal="center" vertical="center" wrapText="1"/>
    </xf>
    <xf numFmtId="2" fontId="26" fillId="2" borderId="3" xfId="7" applyNumberFormat="1" applyFont="1" applyFill="1" applyBorder="1" applyAlignment="1">
      <alignment horizontal="center" vertical="center" wrapText="1"/>
    </xf>
    <xf numFmtId="2" fontId="37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65" fontId="24" fillId="2" borderId="3" xfId="2" applyFont="1" applyFill="1" applyBorder="1" applyAlignment="1" applyProtection="1">
      <alignment horizontal="center" vertical="center" wrapText="1"/>
    </xf>
    <xf numFmtId="4" fontId="24" fillId="2" borderId="3" xfId="0" applyNumberFormat="1" applyFont="1" applyFill="1" applyBorder="1" applyAlignment="1">
      <alignment horizontal="center" vertical="center" wrapText="1"/>
    </xf>
    <xf numFmtId="0" fontId="40" fillId="4" borderId="1" xfId="7" applyFont="1" applyFill="1" applyBorder="1" applyAlignment="1">
      <alignment horizontal="center" vertical="center" wrapText="1"/>
    </xf>
    <xf numFmtId="2" fontId="40" fillId="4" borderId="1" xfId="7" applyNumberFormat="1" applyFont="1" applyFill="1" applyBorder="1" applyAlignment="1">
      <alignment horizontal="center" vertical="center" wrapText="1"/>
    </xf>
    <xf numFmtId="2" fontId="40" fillId="2" borderId="1" xfId="7" applyNumberFormat="1" applyFont="1" applyFill="1" applyBorder="1" applyAlignment="1">
      <alignment horizontal="center" vertical="center" wrapText="1"/>
    </xf>
    <xf numFmtId="0" fontId="40" fillId="2" borderId="1" xfId="7" applyFont="1" applyFill="1" applyBorder="1" applyAlignment="1">
      <alignment horizontal="center" vertical="center" wrapText="1"/>
    </xf>
    <xf numFmtId="2" fontId="40" fillId="2" borderId="3" xfId="7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right" vertical="center" wrapText="1"/>
    </xf>
    <xf numFmtId="2" fontId="6" fillId="2" borderId="3" xfId="1" applyNumberFormat="1" applyFont="1" applyFill="1" applyBorder="1" applyAlignment="1">
      <alignment horizontal="right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4" fontId="24" fillId="2" borderId="3" xfId="9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2" fontId="24" fillId="0" borderId="1" xfId="0" applyNumberFormat="1" applyFont="1" applyFill="1" applyBorder="1" applyAlignment="1">
      <alignment horizontal="center" vertical="center"/>
    </xf>
    <xf numFmtId="2" fontId="24" fillId="0" borderId="3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40" fillId="2" borderId="1" xfId="7" applyFont="1" applyFill="1" applyBorder="1" applyAlignment="1">
      <alignment horizontal="center" vertical="center"/>
    </xf>
    <xf numFmtId="2" fontId="40" fillId="2" borderId="1" xfId="7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 wrapText="1"/>
    </xf>
    <xf numFmtId="0" fontId="24" fillId="2" borderId="3" xfId="7" applyNumberFormat="1" applyFont="1" applyFill="1" applyBorder="1" applyAlignment="1">
      <alignment horizontal="center" vertical="center" wrapText="1"/>
    </xf>
    <xf numFmtId="0" fontId="40" fillId="0" borderId="1" xfId="7" applyFont="1" applyBorder="1" applyAlignment="1">
      <alignment horizontal="center" vertical="center"/>
    </xf>
    <xf numFmtId="0" fontId="40" fillId="0" borderId="1" xfId="7" applyFont="1" applyBorder="1" applyAlignment="1">
      <alignment horizontal="center" vertical="center" wrapText="1"/>
    </xf>
    <xf numFmtId="2" fontId="6" fillId="0" borderId="1" xfId="7" applyNumberFormat="1" applyFont="1" applyBorder="1" applyAlignment="1">
      <alignment horizontal="center" vertical="center"/>
    </xf>
    <xf numFmtId="2" fontId="40" fillId="0" borderId="1" xfId="7" applyNumberFormat="1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2" fontId="26" fillId="4" borderId="1" xfId="0" applyNumberFormat="1" applyFont="1" applyFill="1" applyBorder="1" applyAlignment="1">
      <alignment horizontal="center" vertical="center" wrapText="1"/>
    </xf>
    <xf numFmtId="2" fontId="26" fillId="2" borderId="1" xfId="0" applyNumberFormat="1" applyFont="1" applyFill="1" applyBorder="1" applyAlignment="1">
      <alignment horizontal="center" vertical="center" wrapText="1"/>
    </xf>
    <xf numFmtId="2" fontId="26" fillId="2" borderId="3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26" fillId="4" borderId="1" xfId="7" applyFont="1" applyFill="1" applyBorder="1" applyAlignment="1">
      <alignment horizontal="center" vertical="center" wrapText="1"/>
    </xf>
    <xf numFmtId="2" fontId="26" fillId="4" borderId="1" xfId="7" applyNumberFormat="1" applyFont="1" applyFill="1" applyBorder="1" applyAlignment="1">
      <alignment horizontal="center" vertical="center" wrapText="1"/>
    </xf>
    <xf numFmtId="2" fontId="26" fillId="2" borderId="1" xfId="7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4" fontId="6" fillId="2" borderId="1" xfId="9" applyNumberFormat="1" applyFont="1" applyFill="1" applyBorder="1" applyAlignment="1">
      <alignment horizontal="right" vertical="center" wrapText="1"/>
    </xf>
    <xf numFmtId="0" fontId="39" fillId="2" borderId="1" xfId="0" applyFont="1" applyFill="1" applyBorder="1" applyAlignment="1">
      <alignment horizontal="right" vertical="center" wrapText="1"/>
    </xf>
    <xf numFmtId="2" fontId="26" fillId="2" borderId="3" xfId="7" applyNumberFormat="1" applyFont="1" applyFill="1" applyBorder="1" applyAlignment="1">
      <alignment horizontal="right" vertical="center" wrapText="1"/>
    </xf>
    <xf numFmtId="0" fontId="6" fillId="0" borderId="4" xfId="7" applyFont="1" applyBorder="1" applyAlignment="1">
      <alignment horizontal="center" vertical="center"/>
    </xf>
    <xf numFmtId="0" fontId="24" fillId="0" borderId="1" xfId="5" applyFont="1" applyFill="1" applyBorder="1" applyAlignment="1">
      <alignment horizontal="center" vertical="center" wrapText="1"/>
    </xf>
    <xf numFmtId="2" fontId="24" fillId="0" borderId="1" xfId="5" applyNumberFormat="1" applyFont="1" applyFill="1" applyBorder="1" applyAlignment="1">
      <alignment horizontal="right" vertical="center" wrapText="1"/>
    </xf>
    <xf numFmtId="2" fontId="5" fillId="2" borderId="1" xfId="5" applyNumberFormat="1" applyFont="1" applyFill="1" applyBorder="1" applyAlignment="1">
      <alignment horizontal="right" vertical="center" wrapText="1"/>
    </xf>
    <xf numFmtId="0" fontId="5" fillId="2" borderId="1" xfId="5" applyFont="1" applyFill="1" applyBorder="1" applyAlignment="1">
      <alignment horizontal="center" vertical="center" wrapText="1"/>
    </xf>
    <xf numFmtId="2" fontId="5" fillId="2" borderId="3" xfId="5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26" fillId="0" borderId="1" xfId="3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24" fillId="0" borderId="1" xfId="3" applyNumberFormat="1" applyFont="1" applyFill="1" applyBorder="1" applyAlignment="1" applyProtection="1">
      <alignment horizontal="right" vertical="center" wrapText="1"/>
    </xf>
    <xf numFmtId="0" fontId="6" fillId="0" borderId="1" xfId="7" applyFont="1" applyBorder="1" applyAlignment="1">
      <alignment vertical="center"/>
    </xf>
    <xf numFmtId="0" fontId="6" fillId="0" borderId="1" xfId="7" applyFont="1" applyBorder="1" applyAlignment="1">
      <alignment horizontal="center" vertical="center" wrapText="1"/>
    </xf>
    <xf numFmtId="2" fontId="26" fillId="4" borderId="1" xfId="7" applyNumberFormat="1" applyFont="1" applyFill="1" applyBorder="1" applyAlignment="1">
      <alignment horizontal="right" vertical="center" wrapText="1"/>
    </xf>
    <xf numFmtId="2" fontId="26" fillId="2" borderId="1" xfId="7" applyNumberFormat="1" applyFont="1" applyFill="1" applyBorder="1" applyAlignment="1">
      <alignment horizontal="right" vertical="center" wrapText="1"/>
    </xf>
    <xf numFmtId="0" fontId="19" fillId="0" borderId="22" xfId="1" applyFont="1" applyFill="1" applyBorder="1" applyAlignment="1">
      <alignment horizontal="center" vertical="center" wrapText="1"/>
    </xf>
    <xf numFmtId="14" fontId="24" fillId="2" borderId="20" xfId="0" applyNumberFormat="1" applyFont="1" applyFill="1" applyBorder="1" applyAlignment="1">
      <alignment horizontal="center" vertical="center" wrapText="1"/>
    </xf>
    <xf numFmtId="0" fontId="26" fillId="4" borderId="20" xfId="7" applyFont="1" applyFill="1" applyBorder="1" applyAlignment="1">
      <alignment horizontal="center" vertical="center" wrapText="1"/>
    </xf>
    <xf numFmtId="2" fontId="26" fillId="4" borderId="20" xfId="7" applyNumberFormat="1" applyFont="1" applyFill="1" applyBorder="1" applyAlignment="1">
      <alignment horizontal="right" vertical="center" wrapText="1"/>
    </xf>
    <xf numFmtId="2" fontId="26" fillId="2" borderId="20" xfId="7" applyNumberFormat="1" applyFont="1" applyFill="1" applyBorder="1" applyAlignment="1">
      <alignment horizontal="right" vertical="center" wrapText="1"/>
    </xf>
    <xf numFmtId="0" fontId="26" fillId="2" borderId="20" xfId="7" applyFont="1" applyFill="1" applyBorder="1" applyAlignment="1">
      <alignment horizontal="center" vertical="center" wrapText="1"/>
    </xf>
    <xf numFmtId="2" fontId="26" fillId="2" borderId="21" xfId="7" applyNumberFormat="1" applyFont="1" applyFill="1" applyBorder="1" applyAlignment="1">
      <alignment horizontal="right" vertical="center" wrapText="1"/>
    </xf>
    <xf numFmtId="2" fontId="24" fillId="5" borderId="1" xfId="0" applyNumberFormat="1" applyFont="1" applyFill="1" applyBorder="1" applyAlignment="1">
      <alignment horizontal="center" vertical="center" wrapText="1"/>
    </xf>
    <xf numFmtId="49" fontId="15" fillId="8" borderId="18" xfId="0" applyNumberFormat="1" applyFont="1" applyFill="1" applyBorder="1" applyAlignment="1">
      <alignment horizontal="center" vertical="center" wrapText="1"/>
    </xf>
    <xf numFmtId="49" fontId="15" fillId="8" borderId="23" xfId="0" applyNumberFormat="1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49" fontId="15" fillId="8" borderId="14" xfId="0" applyNumberFormat="1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4" fontId="20" fillId="2" borderId="1" xfId="2" applyNumberFormat="1" applyFont="1" applyFill="1" applyBorder="1" applyAlignment="1" applyProtection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10" fillId="3" borderId="15" xfId="1" applyNumberFormat="1" applyFont="1" applyFill="1" applyBorder="1" applyAlignment="1">
      <alignment horizontal="center" vertical="center" wrapText="1"/>
    </xf>
    <xf numFmtId="0" fontId="10" fillId="3" borderId="16" xfId="1" applyNumberFormat="1" applyFont="1" applyFill="1" applyBorder="1" applyAlignment="1">
      <alignment horizontal="center" vertical="center" wrapText="1"/>
    </xf>
    <xf numFmtId="49" fontId="10" fillId="3" borderId="16" xfId="1" applyNumberFormat="1" applyFont="1" applyFill="1" applyBorder="1" applyAlignment="1">
      <alignment horizontal="center" vertical="center" wrapText="1"/>
    </xf>
    <xf numFmtId="14" fontId="10" fillId="3" borderId="16" xfId="1" applyNumberFormat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168" fontId="10" fillId="3" borderId="16" xfId="3" applyNumberFormat="1" applyFont="1" applyFill="1" applyBorder="1" applyAlignment="1" applyProtection="1">
      <alignment horizontal="center" vertical="center" wrapText="1"/>
    </xf>
    <xf numFmtId="165" fontId="10" fillId="3" borderId="16" xfId="2" applyFont="1" applyFill="1" applyBorder="1" applyAlignment="1" applyProtection="1">
      <alignment horizontal="center" vertical="center" wrapText="1"/>
    </xf>
    <xf numFmtId="166" fontId="10" fillId="3" borderId="16" xfId="3" applyFont="1" applyFill="1" applyBorder="1" applyAlignment="1" applyProtection="1">
      <alignment horizontal="center" vertical="center" wrapText="1"/>
    </xf>
    <xf numFmtId="167" fontId="10" fillId="3" borderId="16" xfId="2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20" fillId="3" borderId="8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left" vertical="center" wrapText="1"/>
    </xf>
    <xf numFmtId="0" fontId="19" fillId="3" borderId="1" xfId="1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49" fontId="24" fillId="9" borderId="1" xfId="0" applyNumberFormat="1" applyFont="1" applyFill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49" fontId="24" fillId="1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20" fillId="3" borderId="1" xfId="10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49" fontId="20" fillId="3" borderId="1" xfId="1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9" fontId="24" fillId="3" borderId="20" xfId="0" applyNumberFormat="1" applyFont="1" applyFill="1" applyBorder="1" applyAlignment="1">
      <alignment horizontal="center" vertical="center" wrapText="1"/>
    </xf>
    <xf numFmtId="49" fontId="15" fillId="11" borderId="4" xfId="0" applyNumberFormat="1" applyFont="1" applyFill="1" applyBorder="1" applyAlignment="1">
      <alignment horizontal="center" vertical="center" wrapText="1"/>
    </xf>
    <xf numFmtId="49" fontId="15" fillId="11" borderId="25" xfId="0" applyNumberFormat="1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top" wrapText="1"/>
    </xf>
    <xf numFmtId="0" fontId="11" fillId="3" borderId="12" xfId="1" applyFont="1" applyFill="1" applyBorder="1" applyAlignment="1">
      <alignment horizontal="center" vertical="top" wrapText="1"/>
    </xf>
    <xf numFmtId="0" fontId="11" fillId="3" borderId="13" xfId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24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14" fontId="6" fillId="3" borderId="8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14" fontId="19" fillId="3" borderId="1" xfId="1" applyNumberFormat="1" applyFont="1" applyFill="1" applyBorder="1" applyAlignment="1">
      <alignment horizontal="center" vertical="center" wrapText="1"/>
    </xf>
    <xf numFmtId="14" fontId="24" fillId="3" borderId="1" xfId="1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24" fillId="3" borderId="20" xfId="1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1"/>
    <cellStyle name="Обычный 3" xfId="5"/>
    <cellStyle name="Обычный 4" xfId="7"/>
    <cellStyle name="Обычный_Лист1" xfId="10"/>
    <cellStyle name="Процентный 2" xfId="4"/>
    <cellStyle name="Финансовый" xfId="9" builtinId="3"/>
    <cellStyle name="Финансовый 2" xfId="2"/>
    <cellStyle name="Финансовый 2 2" xfId="3"/>
    <cellStyle name="Финансовый 3" xfId="6"/>
    <cellStyle name="Финансовый 4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81"/>
  <sheetViews>
    <sheetView tabSelected="1" topLeftCell="F1" zoomScale="70" zoomScaleNormal="70" workbookViewId="0">
      <pane ySplit="4" topLeftCell="A401" activePane="bottomLeft" state="frozen"/>
      <selection pane="bottomLeft" activeCell="M404" sqref="M404"/>
    </sheetView>
  </sheetViews>
  <sheetFormatPr defaultColWidth="9.125" defaultRowHeight="15.75" customHeight="1"/>
  <cols>
    <col min="1" max="1" width="3.25" customWidth="1"/>
    <col min="2" max="2" width="5.625" customWidth="1"/>
    <col min="3" max="4" width="10.625" customWidth="1"/>
    <col min="5" max="5" width="11.25" customWidth="1"/>
    <col min="6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10.6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1:29" ht="16.5" thickBot="1">
      <c r="A1" s="18"/>
      <c r="B1" s="23"/>
      <c r="C1" s="24"/>
      <c r="D1" s="20"/>
      <c r="E1" s="23"/>
      <c r="F1" s="23"/>
      <c r="G1" s="23"/>
      <c r="H1" s="23"/>
      <c r="I1" s="23"/>
      <c r="J1" s="23"/>
      <c r="K1" s="104"/>
      <c r="L1" s="105"/>
      <c r="M1" s="104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</row>
    <row r="2" spans="1:29" ht="21.75" thickBot="1">
      <c r="A2" s="18"/>
      <c r="B2" s="685" t="s">
        <v>50</v>
      </c>
      <c r="C2" s="686"/>
      <c r="D2" s="686"/>
      <c r="E2" s="686"/>
      <c r="F2" s="686"/>
      <c r="G2" s="686"/>
      <c r="H2" s="686"/>
      <c r="I2" s="686"/>
      <c r="J2" s="686"/>
      <c r="K2" s="686"/>
      <c r="L2" s="686"/>
      <c r="M2" s="686"/>
      <c r="N2" s="686"/>
      <c r="O2" s="686"/>
      <c r="P2" s="686"/>
      <c r="Q2" s="686"/>
      <c r="R2" s="686"/>
      <c r="S2" s="686"/>
      <c r="T2" s="686"/>
      <c r="U2" s="686"/>
      <c r="V2" s="686"/>
      <c r="W2" s="686"/>
      <c r="X2" s="686"/>
      <c r="Y2" s="686"/>
      <c r="Z2" s="686"/>
      <c r="AA2" s="686"/>
      <c r="AB2" s="686"/>
      <c r="AC2" s="687"/>
    </row>
    <row r="3" spans="1:29" ht="90" thickBot="1">
      <c r="A3" s="19"/>
      <c r="B3" s="642" t="s">
        <v>49</v>
      </c>
      <c r="C3" s="643" t="s">
        <v>48</v>
      </c>
      <c r="D3" s="644" t="s">
        <v>47</v>
      </c>
      <c r="E3" s="645" t="s">
        <v>46</v>
      </c>
      <c r="F3" s="645" t="s">
        <v>45</v>
      </c>
      <c r="G3" s="645" t="s">
        <v>44</v>
      </c>
      <c r="H3" s="645" t="s">
        <v>43</v>
      </c>
      <c r="I3" s="646" t="s">
        <v>42</v>
      </c>
      <c r="J3" s="646" t="s">
        <v>41</v>
      </c>
      <c r="K3" s="646" t="s">
        <v>40</v>
      </c>
      <c r="L3" s="646" t="s">
        <v>39</v>
      </c>
      <c r="M3" s="646" t="s">
        <v>38</v>
      </c>
      <c r="N3" s="646" t="s">
        <v>37</v>
      </c>
      <c r="O3" s="646" t="s">
        <v>36</v>
      </c>
      <c r="P3" s="646" t="s">
        <v>35</v>
      </c>
      <c r="Q3" s="646" t="s">
        <v>34</v>
      </c>
      <c r="R3" s="646" t="s">
        <v>33</v>
      </c>
      <c r="S3" s="647" t="s">
        <v>32</v>
      </c>
      <c r="T3" s="646" t="s">
        <v>31</v>
      </c>
      <c r="U3" s="648" t="s">
        <v>30</v>
      </c>
      <c r="V3" s="649" t="s">
        <v>29</v>
      </c>
      <c r="W3" s="650" t="s">
        <v>28</v>
      </c>
      <c r="X3" s="646" t="s">
        <v>27</v>
      </c>
      <c r="Y3" s="646" t="s">
        <v>26</v>
      </c>
      <c r="Z3" s="646" t="s">
        <v>25</v>
      </c>
      <c r="AA3" s="646" t="s">
        <v>24</v>
      </c>
      <c r="AB3" s="646" t="s">
        <v>23</v>
      </c>
      <c r="AC3" s="651" t="s">
        <v>4</v>
      </c>
    </row>
    <row r="4" spans="1:29" ht="16.5" thickBot="1">
      <c r="A4" s="22"/>
      <c r="B4" s="202">
        <v>1</v>
      </c>
      <c r="C4" s="203">
        <v>2</v>
      </c>
      <c r="D4" s="204" t="s">
        <v>60</v>
      </c>
      <c r="E4" s="203">
        <v>4</v>
      </c>
      <c r="F4" s="203">
        <v>5</v>
      </c>
      <c r="G4" s="203">
        <v>6</v>
      </c>
      <c r="H4" s="203">
        <v>7</v>
      </c>
      <c r="I4" s="203">
        <v>8</v>
      </c>
      <c r="J4" s="203">
        <v>9</v>
      </c>
      <c r="K4" s="203">
        <v>10</v>
      </c>
      <c r="L4" s="203">
        <v>11</v>
      </c>
      <c r="M4" s="203">
        <v>12</v>
      </c>
      <c r="N4" s="203">
        <v>13</v>
      </c>
      <c r="O4" s="203">
        <v>14</v>
      </c>
      <c r="P4" s="203">
        <v>15</v>
      </c>
      <c r="Q4" s="203">
        <v>16</v>
      </c>
      <c r="R4" s="203">
        <v>17</v>
      </c>
      <c r="S4" s="205">
        <v>18</v>
      </c>
      <c r="T4" s="203">
        <v>19</v>
      </c>
      <c r="U4" s="206">
        <v>20</v>
      </c>
      <c r="V4" s="205">
        <v>21</v>
      </c>
      <c r="W4" s="207">
        <v>22</v>
      </c>
      <c r="X4" s="203">
        <v>23</v>
      </c>
      <c r="Y4" s="203">
        <v>24</v>
      </c>
      <c r="Z4" s="203">
        <v>25</v>
      </c>
      <c r="AA4" s="203">
        <v>26</v>
      </c>
      <c r="AB4" s="203">
        <v>27</v>
      </c>
      <c r="AC4" s="208">
        <v>28</v>
      </c>
    </row>
    <row r="5" spans="1:29" ht="280.5">
      <c r="A5" s="22"/>
      <c r="B5" s="37">
        <v>1</v>
      </c>
      <c r="C5" s="38"/>
      <c r="D5" s="39"/>
      <c r="E5" s="38"/>
      <c r="F5" s="696">
        <v>42521</v>
      </c>
      <c r="G5" s="40">
        <v>42457</v>
      </c>
      <c r="H5" s="40">
        <v>42479</v>
      </c>
      <c r="I5" s="40">
        <v>42429</v>
      </c>
      <c r="J5" s="41" t="s">
        <v>396</v>
      </c>
      <c r="K5" s="106" t="s">
        <v>812</v>
      </c>
      <c r="L5" s="106" t="s">
        <v>813</v>
      </c>
      <c r="M5" s="106" t="s">
        <v>817</v>
      </c>
      <c r="N5" s="106" t="s">
        <v>1016</v>
      </c>
      <c r="O5" s="107" t="s">
        <v>282</v>
      </c>
      <c r="P5" s="106" t="s">
        <v>559</v>
      </c>
      <c r="Q5" s="108" t="s">
        <v>938</v>
      </c>
      <c r="R5" s="109" t="s">
        <v>941</v>
      </c>
      <c r="S5" s="110">
        <v>68.400000000000006</v>
      </c>
      <c r="T5" s="111" t="s">
        <v>208</v>
      </c>
      <c r="U5" s="112" t="s">
        <v>400</v>
      </c>
      <c r="V5" s="113" t="s">
        <v>66</v>
      </c>
      <c r="W5" s="114">
        <v>59.37</v>
      </c>
      <c r="X5" s="106" t="s">
        <v>67</v>
      </c>
      <c r="Y5" s="106"/>
      <c r="Z5" s="107" t="s">
        <v>91</v>
      </c>
      <c r="AA5" s="652" t="s">
        <v>1040</v>
      </c>
      <c r="AB5" s="106" t="s">
        <v>1055</v>
      </c>
      <c r="AC5" s="115"/>
    </row>
    <row r="6" spans="1:29" ht="280.5">
      <c r="A6" s="22"/>
      <c r="B6" s="42">
        <v>2</v>
      </c>
      <c r="C6" s="43"/>
      <c r="D6" s="44"/>
      <c r="E6" s="43"/>
      <c r="F6" s="697">
        <v>42521</v>
      </c>
      <c r="G6" s="46">
        <v>42466</v>
      </c>
      <c r="H6" s="46">
        <v>42479</v>
      </c>
      <c r="I6" s="46">
        <v>42400</v>
      </c>
      <c r="J6" s="47" t="s">
        <v>396</v>
      </c>
      <c r="K6" s="116" t="s">
        <v>812</v>
      </c>
      <c r="L6" s="116" t="s">
        <v>813</v>
      </c>
      <c r="M6" s="116" t="s">
        <v>818</v>
      </c>
      <c r="N6" s="116" t="s">
        <v>819</v>
      </c>
      <c r="O6" s="117" t="s">
        <v>282</v>
      </c>
      <c r="P6" s="116" t="s">
        <v>559</v>
      </c>
      <c r="Q6" s="118" t="s">
        <v>244</v>
      </c>
      <c r="R6" s="119" t="s">
        <v>955</v>
      </c>
      <c r="S6" s="120">
        <v>83.9</v>
      </c>
      <c r="T6" s="118" t="s">
        <v>208</v>
      </c>
      <c r="U6" s="121" t="s">
        <v>400</v>
      </c>
      <c r="V6" s="122" t="s">
        <v>66</v>
      </c>
      <c r="W6" s="123">
        <v>5538.53</v>
      </c>
      <c r="X6" s="116" t="s">
        <v>67</v>
      </c>
      <c r="Y6" s="116"/>
      <c r="Z6" s="117" t="s">
        <v>91</v>
      </c>
      <c r="AA6" s="653" t="s">
        <v>1040</v>
      </c>
      <c r="AB6" s="116" t="s">
        <v>1055</v>
      </c>
      <c r="AC6" s="124"/>
    </row>
    <row r="7" spans="1:29" ht="280.5">
      <c r="A7" s="22"/>
      <c r="B7" s="42">
        <v>3</v>
      </c>
      <c r="C7" s="43"/>
      <c r="D7" s="44"/>
      <c r="E7" s="43"/>
      <c r="F7" s="697">
        <v>42521</v>
      </c>
      <c r="G7" s="46">
        <v>42466</v>
      </c>
      <c r="H7" s="46">
        <v>42479</v>
      </c>
      <c r="I7" s="46">
        <v>42400</v>
      </c>
      <c r="J7" s="47" t="s">
        <v>396</v>
      </c>
      <c r="K7" s="116" t="s">
        <v>812</v>
      </c>
      <c r="L7" s="116" t="s">
        <v>813</v>
      </c>
      <c r="M7" s="116" t="s">
        <v>820</v>
      </c>
      <c r="N7" s="116" t="s">
        <v>819</v>
      </c>
      <c r="O7" s="117" t="s">
        <v>282</v>
      </c>
      <c r="P7" s="116" t="s">
        <v>559</v>
      </c>
      <c r="Q7" s="118" t="s">
        <v>244</v>
      </c>
      <c r="R7" s="119" t="s">
        <v>955</v>
      </c>
      <c r="S7" s="120">
        <v>82.3</v>
      </c>
      <c r="T7" s="118" t="s">
        <v>208</v>
      </c>
      <c r="U7" s="121" t="s">
        <v>400</v>
      </c>
      <c r="V7" s="122" t="s">
        <v>66</v>
      </c>
      <c r="W7" s="123">
        <v>5432.89</v>
      </c>
      <c r="X7" s="116" t="s">
        <v>67</v>
      </c>
      <c r="Y7" s="116"/>
      <c r="Z7" s="117" t="s">
        <v>91</v>
      </c>
      <c r="AA7" s="653" t="s">
        <v>1040</v>
      </c>
      <c r="AB7" s="116" t="s">
        <v>1055</v>
      </c>
      <c r="AC7" s="124"/>
    </row>
    <row r="8" spans="1:29" ht="216.75">
      <c r="A8" s="22"/>
      <c r="B8" s="42">
        <v>4</v>
      </c>
      <c r="C8" s="43" t="s">
        <v>748</v>
      </c>
      <c r="D8" s="44" t="s">
        <v>749</v>
      </c>
      <c r="E8" s="46">
        <v>42503</v>
      </c>
      <c r="F8" s="697">
        <v>42521</v>
      </c>
      <c r="G8" s="46">
        <v>42408</v>
      </c>
      <c r="H8" s="46">
        <v>42472</v>
      </c>
      <c r="I8" s="46">
        <v>42308</v>
      </c>
      <c r="J8" s="47" t="s">
        <v>396</v>
      </c>
      <c r="K8" s="116" t="s">
        <v>562</v>
      </c>
      <c r="L8" s="116" t="s">
        <v>610</v>
      </c>
      <c r="M8" s="116" t="s">
        <v>611</v>
      </c>
      <c r="N8" s="116" t="s">
        <v>612</v>
      </c>
      <c r="O8" s="117" t="s">
        <v>97</v>
      </c>
      <c r="P8" s="125" t="s">
        <v>107</v>
      </c>
      <c r="Q8" s="116">
        <v>29</v>
      </c>
      <c r="R8" s="116" t="s">
        <v>613</v>
      </c>
      <c r="S8" s="120">
        <v>194</v>
      </c>
      <c r="T8" s="117" t="s">
        <v>963</v>
      </c>
      <c r="U8" s="121">
        <v>19005.93</v>
      </c>
      <c r="V8" s="122" t="s">
        <v>66</v>
      </c>
      <c r="W8" s="123">
        <v>6016300</v>
      </c>
      <c r="X8" s="116" t="s">
        <v>67</v>
      </c>
      <c r="Y8" s="116" t="s">
        <v>101</v>
      </c>
      <c r="Z8" s="117" t="s">
        <v>91</v>
      </c>
      <c r="AA8" s="653" t="s">
        <v>1040</v>
      </c>
      <c r="AB8" s="116" t="s">
        <v>1041</v>
      </c>
      <c r="AC8" s="124"/>
    </row>
    <row r="9" spans="1:29" ht="204">
      <c r="A9" s="22"/>
      <c r="B9" s="42">
        <v>5</v>
      </c>
      <c r="C9" s="43" t="s">
        <v>748</v>
      </c>
      <c r="D9" s="44" t="s">
        <v>749</v>
      </c>
      <c r="E9" s="46">
        <v>42503</v>
      </c>
      <c r="F9" s="697">
        <v>42521</v>
      </c>
      <c r="G9" s="46">
        <v>42423</v>
      </c>
      <c r="H9" s="46">
        <v>42472</v>
      </c>
      <c r="I9" s="46">
        <v>42400</v>
      </c>
      <c r="J9" s="47" t="s">
        <v>396</v>
      </c>
      <c r="K9" s="116" t="s">
        <v>562</v>
      </c>
      <c r="L9" s="116" t="s">
        <v>610</v>
      </c>
      <c r="M9" s="116" t="s">
        <v>614</v>
      </c>
      <c r="N9" s="116" t="s">
        <v>612</v>
      </c>
      <c r="O9" s="117" t="s">
        <v>97</v>
      </c>
      <c r="P9" s="125" t="s">
        <v>107</v>
      </c>
      <c r="Q9" s="116">
        <v>29</v>
      </c>
      <c r="R9" s="116" t="s">
        <v>613</v>
      </c>
      <c r="S9" s="120">
        <v>155</v>
      </c>
      <c r="T9" s="117" t="s">
        <v>963</v>
      </c>
      <c r="U9" s="121">
        <v>15845.59</v>
      </c>
      <c r="V9" s="122" t="s">
        <v>66</v>
      </c>
      <c r="W9" s="123">
        <v>5263000</v>
      </c>
      <c r="X9" s="116" t="s">
        <v>67</v>
      </c>
      <c r="Y9" s="116" t="s">
        <v>101</v>
      </c>
      <c r="Z9" s="117" t="s">
        <v>91</v>
      </c>
      <c r="AA9" s="653" t="s">
        <v>1040</v>
      </c>
      <c r="AB9" s="116" t="s">
        <v>1041</v>
      </c>
      <c r="AC9" s="124"/>
    </row>
    <row r="10" spans="1:29" ht="127.5">
      <c r="A10" s="22"/>
      <c r="B10" s="42">
        <v>6</v>
      </c>
      <c r="C10" s="43"/>
      <c r="D10" s="44"/>
      <c r="E10" s="43"/>
      <c r="F10" s="697">
        <v>42521</v>
      </c>
      <c r="G10" s="46">
        <v>42457</v>
      </c>
      <c r="H10" s="46">
        <v>42479</v>
      </c>
      <c r="I10" s="46">
        <v>42429</v>
      </c>
      <c r="J10" s="47" t="s">
        <v>396</v>
      </c>
      <c r="K10" s="116" t="s">
        <v>812</v>
      </c>
      <c r="L10" s="116" t="s">
        <v>813</v>
      </c>
      <c r="M10" s="116" t="s">
        <v>821</v>
      </c>
      <c r="N10" s="116" t="s">
        <v>822</v>
      </c>
      <c r="O10" s="117" t="s">
        <v>282</v>
      </c>
      <c r="P10" s="118" t="s">
        <v>930</v>
      </c>
      <c r="Q10" s="126" t="s">
        <v>938</v>
      </c>
      <c r="R10" s="119" t="s">
        <v>1019</v>
      </c>
      <c r="S10" s="120">
        <v>72.2</v>
      </c>
      <c r="T10" s="117" t="s">
        <v>963</v>
      </c>
      <c r="U10" s="121" t="s">
        <v>823</v>
      </c>
      <c r="V10" s="122" t="s">
        <v>66</v>
      </c>
      <c r="W10" s="123">
        <v>8169.56</v>
      </c>
      <c r="X10" s="116" t="s">
        <v>67</v>
      </c>
      <c r="Y10" s="116"/>
      <c r="Z10" s="117" t="s">
        <v>91</v>
      </c>
      <c r="AA10" s="654" t="s">
        <v>1021</v>
      </c>
      <c r="AB10" s="116" t="s">
        <v>1042</v>
      </c>
      <c r="AC10" s="124"/>
    </row>
    <row r="11" spans="1:29" ht="51">
      <c r="A11" s="22"/>
      <c r="B11" s="42">
        <v>7</v>
      </c>
      <c r="C11" s="43" t="s">
        <v>572</v>
      </c>
      <c r="D11" s="44"/>
      <c r="E11" s="43"/>
      <c r="F11" s="697">
        <v>42521</v>
      </c>
      <c r="G11" s="46">
        <v>42464</v>
      </c>
      <c r="H11" s="46">
        <v>42479</v>
      </c>
      <c r="I11" s="46">
        <v>42369</v>
      </c>
      <c r="J11" s="47" t="s">
        <v>396</v>
      </c>
      <c r="K11" s="116" t="s">
        <v>562</v>
      </c>
      <c r="L11" s="116" t="s">
        <v>573</v>
      </c>
      <c r="M11" s="116" t="s">
        <v>574</v>
      </c>
      <c r="N11" s="116" t="s">
        <v>859</v>
      </c>
      <c r="O11" s="117" t="s">
        <v>97</v>
      </c>
      <c r="P11" s="125" t="s">
        <v>107</v>
      </c>
      <c r="Q11" s="116" t="s">
        <v>317</v>
      </c>
      <c r="R11" s="116" t="s">
        <v>318</v>
      </c>
      <c r="S11" s="120">
        <v>34</v>
      </c>
      <c r="T11" s="116">
        <v>8</v>
      </c>
      <c r="U11" s="121">
        <v>4379.33</v>
      </c>
      <c r="V11" s="122" t="s">
        <v>66</v>
      </c>
      <c r="W11" s="123">
        <v>656900</v>
      </c>
      <c r="X11" s="116" t="s">
        <v>67</v>
      </c>
      <c r="Y11" s="116" t="s">
        <v>78</v>
      </c>
      <c r="Z11" s="117" t="s">
        <v>91</v>
      </c>
      <c r="AA11" s="653" t="s">
        <v>1017</v>
      </c>
      <c r="AB11" s="116"/>
      <c r="AC11" s="124"/>
    </row>
    <row r="12" spans="1:29" ht="76.5">
      <c r="A12" s="22"/>
      <c r="B12" s="42">
        <v>8</v>
      </c>
      <c r="C12" s="47" t="s">
        <v>395</v>
      </c>
      <c r="D12" s="48"/>
      <c r="E12" s="47"/>
      <c r="F12" s="697">
        <v>42521</v>
      </c>
      <c r="G12" s="45">
        <v>42444</v>
      </c>
      <c r="H12" s="45">
        <v>42480</v>
      </c>
      <c r="I12" s="45">
        <v>42429</v>
      </c>
      <c r="J12" s="47" t="s">
        <v>396</v>
      </c>
      <c r="K12" s="117" t="s">
        <v>352</v>
      </c>
      <c r="L12" s="117" t="s">
        <v>386</v>
      </c>
      <c r="M12" s="117" t="s">
        <v>1043</v>
      </c>
      <c r="N12" s="117" t="s">
        <v>388</v>
      </c>
      <c r="O12" s="117" t="s">
        <v>97</v>
      </c>
      <c r="P12" s="118" t="s">
        <v>930</v>
      </c>
      <c r="Q12" s="117" t="s">
        <v>259</v>
      </c>
      <c r="R12" s="117" t="s">
        <v>260</v>
      </c>
      <c r="S12" s="127">
        <v>20</v>
      </c>
      <c r="T12" s="117">
        <v>12</v>
      </c>
      <c r="U12" s="128">
        <v>4694.6000000000004</v>
      </c>
      <c r="V12" s="129" t="s">
        <v>66</v>
      </c>
      <c r="W12" s="130">
        <v>469460</v>
      </c>
      <c r="X12" s="117" t="s">
        <v>67</v>
      </c>
      <c r="Y12" s="117" t="s">
        <v>101</v>
      </c>
      <c r="Z12" s="117" t="s">
        <v>91</v>
      </c>
      <c r="AA12" s="653" t="s">
        <v>1017</v>
      </c>
      <c r="AB12" s="117"/>
      <c r="AC12" s="131"/>
    </row>
    <row r="13" spans="1:29" ht="25.5">
      <c r="A13" s="22"/>
      <c r="B13" s="42" t="s">
        <v>994</v>
      </c>
      <c r="C13" s="47"/>
      <c r="D13" s="48"/>
      <c r="E13" s="47"/>
      <c r="F13" s="697">
        <v>42521</v>
      </c>
      <c r="G13" s="45"/>
      <c r="H13" s="45"/>
      <c r="I13" s="45"/>
      <c r="J13" s="47" t="s">
        <v>396</v>
      </c>
      <c r="K13" s="117" t="s">
        <v>996</v>
      </c>
      <c r="L13" s="117"/>
      <c r="M13" s="117"/>
      <c r="N13" s="117" t="s">
        <v>995</v>
      </c>
      <c r="O13" s="117"/>
      <c r="P13" s="118"/>
      <c r="Q13" s="117"/>
      <c r="R13" s="117"/>
      <c r="S13" s="127"/>
      <c r="T13" s="117"/>
      <c r="U13" s="128"/>
      <c r="V13" s="129"/>
      <c r="W13" s="130"/>
      <c r="X13" s="117" t="s">
        <v>67</v>
      </c>
      <c r="Y13" s="117"/>
      <c r="Z13" s="117" t="s">
        <v>91</v>
      </c>
      <c r="AA13" s="655" t="s">
        <v>1017</v>
      </c>
      <c r="AB13" s="117"/>
      <c r="AC13" s="131"/>
    </row>
    <row r="14" spans="1:29" ht="51">
      <c r="A14" s="22"/>
      <c r="B14" s="42">
        <v>9</v>
      </c>
      <c r="C14" s="43" t="s">
        <v>590</v>
      </c>
      <c r="D14" s="44"/>
      <c r="E14" s="43"/>
      <c r="F14" s="697">
        <v>42521</v>
      </c>
      <c r="G14" s="46">
        <v>42487</v>
      </c>
      <c r="H14" s="43" t="s">
        <v>61</v>
      </c>
      <c r="I14" s="46">
        <v>42369</v>
      </c>
      <c r="J14" s="28" t="s">
        <v>142</v>
      </c>
      <c r="K14" s="116" t="s">
        <v>562</v>
      </c>
      <c r="L14" s="116" t="s">
        <v>591</v>
      </c>
      <c r="M14" s="116" t="s">
        <v>592</v>
      </c>
      <c r="N14" s="116" t="s">
        <v>860</v>
      </c>
      <c r="O14" s="117" t="s">
        <v>97</v>
      </c>
      <c r="P14" s="125" t="s">
        <v>107</v>
      </c>
      <c r="Q14" s="116"/>
      <c r="R14" s="116" t="s">
        <v>156</v>
      </c>
      <c r="S14" s="120">
        <v>257.7</v>
      </c>
      <c r="T14" s="116" t="s">
        <v>962</v>
      </c>
      <c r="U14" s="121" t="s">
        <v>593</v>
      </c>
      <c r="V14" s="122" t="s">
        <v>66</v>
      </c>
      <c r="W14" s="123">
        <v>9518400</v>
      </c>
      <c r="X14" s="116" t="s">
        <v>67</v>
      </c>
      <c r="Y14" s="116" t="s">
        <v>571</v>
      </c>
      <c r="Z14" s="117" t="s">
        <v>91</v>
      </c>
      <c r="AA14" s="653" t="s">
        <v>1020</v>
      </c>
      <c r="AB14" s="116"/>
      <c r="AC14" s="124" t="s">
        <v>594</v>
      </c>
    </row>
    <row r="15" spans="1:29" ht="89.25">
      <c r="A15" s="22"/>
      <c r="B15" s="42">
        <v>10</v>
      </c>
      <c r="C15" s="47" t="s">
        <v>595</v>
      </c>
      <c r="D15" s="48"/>
      <c r="E15" s="47"/>
      <c r="F15" s="697">
        <v>42521</v>
      </c>
      <c r="G15" s="45">
        <v>42496</v>
      </c>
      <c r="H15" s="47" t="s">
        <v>61</v>
      </c>
      <c r="I15" s="45">
        <v>42308</v>
      </c>
      <c r="J15" s="28" t="s">
        <v>142</v>
      </c>
      <c r="K15" s="117" t="s">
        <v>562</v>
      </c>
      <c r="L15" s="117" t="s">
        <v>596</v>
      </c>
      <c r="M15" s="117" t="s">
        <v>597</v>
      </c>
      <c r="N15" s="117" t="s">
        <v>861</v>
      </c>
      <c r="O15" s="117" t="s">
        <v>97</v>
      </c>
      <c r="P15" s="125" t="s">
        <v>107</v>
      </c>
      <c r="Q15" s="117">
        <v>24</v>
      </c>
      <c r="R15" s="117" t="s">
        <v>109</v>
      </c>
      <c r="S15" s="127">
        <v>166</v>
      </c>
      <c r="T15" s="132" t="s">
        <v>960</v>
      </c>
      <c r="U15" s="128">
        <v>35.43</v>
      </c>
      <c r="V15" s="129" t="s">
        <v>66</v>
      </c>
      <c r="W15" s="130">
        <v>4251973</v>
      </c>
      <c r="X15" s="90">
        <v>43571</v>
      </c>
      <c r="Y15" s="117" t="s">
        <v>101</v>
      </c>
      <c r="Z15" s="117" t="s">
        <v>565</v>
      </c>
      <c r="AA15" s="655" t="s">
        <v>1020</v>
      </c>
      <c r="AB15" s="117"/>
      <c r="AC15" s="131" t="s">
        <v>598</v>
      </c>
    </row>
    <row r="16" spans="1:29" ht="140.25">
      <c r="A16" s="22"/>
      <c r="B16" s="42">
        <v>11</v>
      </c>
      <c r="C16" s="47" t="s">
        <v>121</v>
      </c>
      <c r="D16" s="48" t="s">
        <v>122</v>
      </c>
      <c r="E16" s="45">
        <v>42500</v>
      </c>
      <c r="F16" s="697">
        <v>42521</v>
      </c>
      <c r="G16" s="45">
        <v>42481</v>
      </c>
      <c r="H16" s="47" t="s">
        <v>61</v>
      </c>
      <c r="I16" s="45">
        <v>41912</v>
      </c>
      <c r="J16" s="28" t="s">
        <v>855</v>
      </c>
      <c r="K16" s="117" t="s">
        <v>95</v>
      </c>
      <c r="L16" s="117" t="s">
        <v>123</v>
      </c>
      <c r="M16" s="117" t="s">
        <v>124</v>
      </c>
      <c r="N16" s="117" t="s">
        <v>876</v>
      </c>
      <c r="O16" s="117" t="s">
        <v>125</v>
      </c>
      <c r="P16" s="125" t="s">
        <v>107</v>
      </c>
      <c r="Q16" s="117">
        <v>33</v>
      </c>
      <c r="R16" s="117" t="s">
        <v>126</v>
      </c>
      <c r="S16" s="127">
        <v>137.38</v>
      </c>
      <c r="T16" s="117">
        <v>0.01</v>
      </c>
      <c r="U16" s="128">
        <v>2.2000000000000002</v>
      </c>
      <c r="V16" s="129" t="s">
        <v>127</v>
      </c>
      <c r="W16" s="130">
        <v>1705370</v>
      </c>
      <c r="X16" s="90">
        <v>43369</v>
      </c>
      <c r="Y16" s="117" t="s">
        <v>101</v>
      </c>
      <c r="Z16" s="117" t="s">
        <v>91</v>
      </c>
      <c r="AA16" s="655" t="s">
        <v>1020</v>
      </c>
      <c r="AB16" s="117"/>
      <c r="AC16" s="131" t="s">
        <v>128</v>
      </c>
    </row>
    <row r="17" spans="1:29" ht="51">
      <c r="A17" s="22"/>
      <c r="B17" s="42">
        <v>12</v>
      </c>
      <c r="C17" s="47" t="s">
        <v>298</v>
      </c>
      <c r="D17" s="48" t="s">
        <v>345</v>
      </c>
      <c r="E17" s="45">
        <v>42506</v>
      </c>
      <c r="F17" s="697">
        <v>42521</v>
      </c>
      <c r="G17" s="45">
        <v>42405</v>
      </c>
      <c r="H17" s="47" t="s">
        <v>61</v>
      </c>
      <c r="I17" s="45">
        <v>42400</v>
      </c>
      <c r="J17" s="28" t="s">
        <v>142</v>
      </c>
      <c r="K17" s="117" t="s">
        <v>278</v>
      </c>
      <c r="L17" s="117" t="s">
        <v>186</v>
      </c>
      <c r="M17" s="133" t="s">
        <v>300</v>
      </c>
      <c r="N17" s="133" t="s">
        <v>301</v>
      </c>
      <c r="O17" s="117" t="s">
        <v>282</v>
      </c>
      <c r="P17" s="117" t="s">
        <v>302</v>
      </c>
      <c r="Q17" s="117" t="s">
        <v>155</v>
      </c>
      <c r="R17" s="117" t="s">
        <v>156</v>
      </c>
      <c r="S17" s="127">
        <v>419</v>
      </c>
      <c r="T17" s="117">
        <v>1</v>
      </c>
      <c r="U17" s="128">
        <v>2283.98</v>
      </c>
      <c r="V17" s="129" t="s">
        <v>280</v>
      </c>
      <c r="W17" s="130">
        <v>2740770</v>
      </c>
      <c r="X17" s="117" t="s">
        <v>67</v>
      </c>
      <c r="Y17" s="117" t="s">
        <v>101</v>
      </c>
      <c r="Z17" s="117" t="s">
        <v>91</v>
      </c>
      <c r="AA17" s="656" t="s">
        <v>1018</v>
      </c>
      <c r="AB17" s="117"/>
      <c r="AC17" s="134" t="s">
        <v>303</v>
      </c>
    </row>
    <row r="18" spans="1:29" ht="51">
      <c r="A18" s="22"/>
      <c r="B18" s="42">
        <v>13</v>
      </c>
      <c r="C18" s="2" t="s">
        <v>735</v>
      </c>
      <c r="D18" s="51"/>
      <c r="E18" s="52"/>
      <c r="F18" s="697">
        <v>42521</v>
      </c>
      <c r="G18" s="52" t="s">
        <v>736</v>
      </c>
      <c r="H18" s="52" t="s">
        <v>61</v>
      </c>
      <c r="I18" s="52">
        <v>42369</v>
      </c>
      <c r="J18" s="28" t="s">
        <v>142</v>
      </c>
      <c r="K18" s="135" t="s">
        <v>562</v>
      </c>
      <c r="L18" s="118" t="s">
        <v>576</v>
      </c>
      <c r="M18" s="136" t="s">
        <v>737</v>
      </c>
      <c r="N18" s="118" t="s">
        <v>905</v>
      </c>
      <c r="O18" s="117" t="s">
        <v>97</v>
      </c>
      <c r="P18" s="125" t="s">
        <v>107</v>
      </c>
      <c r="Q18" s="136"/>
      <c r="R18" s="118" t="s">
        <v>943</v>
      </c>
      <c r="S18" s="120">
        <v>805.8</v>
      </c>
      <c r="T18" s="137">
        <v>1</v>
      </c>
      <c r="U18" s="120">
        <v>15962.38</v>
      </c>
      <c r="V18" s="118" t="s">
        <v>66</v>
      </c>
      <c r="W18" s="138">
        <v>19154850</v>
      </c>
      <c r="X18" s="136" t="s">
        <v>67</v>
      </c>
      <c r="Y18" s="139" t="s">
        <v>571</v>
      </c>
      <c r="Z18" s="117" t="s">
        <v>247</v>
      </c>
      <c r="AA18" s="657" t="s">
        <v>1020</v>
      </c>
      <c r="AB18" s="118"/>
      <c r="AC18" s="140" t="s">
        <v>738</v>
      </c>
    </row>
    <row r="19" spans="1:29" ht="51">
      <c r="A19" s="22"/>
      <c r="B19" s="42">
        <v>14</v>
      </c>
      <c r="C19" s="2" t="s">
        <v>735</v>
      </c>
      <c r="D19" s="51"/>
      <c r="E19" s="52"/>
      <c r="F19" s="697">
        <v>42521</v>
      </c>
      <c r="G19" s="52" t="s">
        <v>736</v>
      </c>
      <c r="H19" s="52" t="s">
        <v>61</v>
      </c>
      <c r="I19" s="52">
        <v>42369</v>
      </c>
      <c r="J19" s="28" t="s">
        <v>142</v>
      </c>
      <c r="K19" s="135" t="s">
        <v>562</v>
      </c>
      <c r="L19" s="118" t="s">
        <v>576</v>
      </c>
      <c r="M19" s="136" t="s">
        <v>737</v>
      </c>
      <c r="N19" s="118" t="s">
        <v>739</v>
      </c>
      <c r="O19" s="117" t="s">
        <v>97</v>
      </c>
      <c r="P19" s="125" t="s">
        <v>107</v>
      </c>
      <c r="Q19" s="118"/>
      <c r="R19" s="118" t="s">
        <v>943</v>
      </c>
      <c r="S19" s="138">
        <v>132.6</v>
      </c>
      <c r="T19" s="141">
        <v>1</v>
      </c>
      <c r="U19" s="138">
        <v>1709.13</v>
      </c>
      <c r="V19" s="118" t="s">
        <v>66</v>
      </c>
      <c r="W19" s="138">
        <v>2050950</v>
      </c>
      <c r="X19" s="118" t="s">
        <v>67</v>
      </c>
      <c r="Y19" s="139" t="s">
        <v>571</v>
      </c>
      <c r="Z19" s="117" t="s">
        <v>247</v>
      </c>
      <c r="AA19" s="657" t="s">
        <v>1020</v>
      </c>
      <c r="AB19" s="118"/>
      <c r="AC19" s="140" t="s">
        <v>740</v>
      </c>
    </row>
    <row r="20" spans="1:29" ht="51">
      <c r="A20" s="22"/>
      <c r="B20" s="42">
        <v>15</v>
      </c>
      <c r="C20" s="2" t="s">
        <v>735</v>
      </c>
      <c r="D20" s="44"/>
      <c r="E20" s="46"/>
      <c r="F20" s="697">
        <v>42521</v>
      </c>
      <c r="G20" s="52" t="s">
        <v>736</v>
      </c>
      <c r="H20" s="52" t="s">
        <v>61</v>
      </c>
      <c r="I20" s="52">
        <v>42369</v>
      </c>
      <c r="J20" s="28" t="s">
        <v>142</v>
      </c>
      <c r="K20" s="135" t="s">
        <v>562</v>
      </c>
      <c r="L20" s="118" t="s">
        <v>576</v>
      </c>
      <c r="M20" s="136" t="s">
        <v>737</v>
      </c>
      <c r="N20" s="118" t="s">
        <v>741</v>
      </c>
      <c r="O20" s="117" t="s">
        <v>97</v>
      </c>
      <c r="P20" s="125" t="s">
        <v>107</v>
      </c>
      <c r="Q20" s="118"/>
      <c r="R20" s="118" t="s">
        <v>943</v>
      </c>
      <c r="S20" s="138">
        <v>179.8</v>
      </c>
      <c r="T20" s="118">
        <v>1</v>
      </c>
      <c r="U20" s="121">
        <v>3115.02</v>
      </c>
      <c r="V20" s="118" t="s">
        <v>66</v>
      </c>
      <c r="W20" s="138">
        <v>3738020</v>
      </c>
      <c r="X20" s="118" t="s">
        <v>67</v>
      </c>
      <c r="Y20" s="118" t="s">
        <v>571</v>
      </c>
      <c r="Z20" s="117" t="s">
        <v>247</v>
      </c>
      <c r="AA20" s="657" t="s">
        <v>1020</v>
      </c>
      <c r="AB20" s="118"/>
      <c r="AC20" s="140" t="s">
        <v>742</v>
      </c>
    </row>
    <row r="21" spans="1:29" ht="51">
      <c r="A21" s="22"/>
      <c r="B21" s="42">
        <v>16</v>
      </c>
      <c r="C21" s="51" t="s">
        <v>735</v>
      </c>
      <c r="D21" s="44"/>
      <c r="E21" s="46"/>
      <c r="F21" s="697">
        <v>42521</v>
      </c>
      <c r="G21" s="52" t="s">
        <v>736</v>
      </c>
      <c r="H21" s="52" t="s">
        <v>61</v>
      </c>
      <c r="I21" s="52">
        <v>42369</v>
      </c>
      <c r="J21" s="28" t="s">
        <v>142</v>
      </c>
      <c r="K21" s="135" t="s">
        <v>562</v>
      </c>
      <c r="L21" s="118" t="s">
        <v>576</v>
      </c>
      <c r="M21" s="136" t="s">
        <v>737</v>
      </c>
      <c r="N21" s="118" t="s">
        <v>907</v>
      </c>
      <c r="O21" s="117" t="s">
        <v>97</v>
      </c>
      <c r="P21" s="125" t="s">
        <v>107</v>
      </c>
      <c r="Q21" s="142"/>
      <c r="R21" s="118" t="s">
        <v>943</v>
      </c>
      <c r="S21" s="143">
        <v>194.1</v>
      </c>
      <c r="T21" s="118">
        <v>1</v>
      </c>
      <c r="U21" s="121">
        <v>3195.75</v>
      </c>
      <c r="V21" s="118" t="s">
        <v>66</v>
      </c>
      <c r="W21" s="144">
        <v>3834900</v>
      </c>
      <c r="X21" s="118" t="s">
        <v>67</v>
      </c>
      <c r="Y21" s="118" t="s">
        <v>571</v>
      </c>
      <c r="Z21" s="117" t="s">
        <v>247</v>
      </c>
      <c r="AA21" s="657" t="s">
        <v>1020</v>
      </c>
      <c r="AB21" s="118"/>
      <c r="AC21" s="140" t="s">
        <v>743</v>
      </c>
    </row>
    <row r="22" spans="1:29" ht="63.75">
      <c r="B22" s="42">
        <v>17</v>
      </c>
      <c r="C22" s="54" t="s">
        <v>648</v>
      </c>
      <c r="D22" s="48"/>
      <c r="E22" s="45"/>
      <c r="F22" s="697">
        <v>42521</v>
      </c>
      <c r="G22" s="45">
        <v>42501</v>
      </c>
      <c r="H22" s="55" t="s">
        <v>61</v>
      </c>
      <c r="I22" s="45">
        <v>42004</v>
      </c>
      <c r="J22" s="28" t="s">
        <v>854</v>
      </c>
      <c r="K22" s="125" t="s">
        <v>562</v>
      </c>
      <c r="L22" s="125" t="s">
        <v>654</v>
      </c>
      <c r="M22" s="145" t="s">
        <v>650</v>
      </c>
      <c r="N22" s="145" t="s">
        <v>868</v>
      </c>
      <c r="O22" s="125" t="s">
        <v>651</v>
      </c>
      <c r="P22" s="125" t="s">
        <v>107</v>
      </c>
      <c r="Q22" s="132" t="s">
        <v>652</v>
      </c>
      <c r="R22" s="145" t="s">
        <v>956</v>
      </c>
      <c r="S22" s="146">
        <v>20.399999999999999</v>
      </c>
      <c r="T22" s="132" t="s">
        <v>51</v>
      </c>
      <c r="U22" s="147">
        <v>396.29</v>
      </c>
      <c r="V22" s="125" t="s">
        <v>66</v>
      </c>
      <c r="W22" s="148">
        <v>331820</v>
      </c>
      <c r="X22" s="149" t="s">
        <v>653</v>
      </c>
      <c r="Y22" s="125" t="s">
        <v>101</v>
      </c>
      <c r="Z22" s="117" t="s">
        <v>91</v>
      </c>
      <c r="AA22" s="658" t="s">
        <v>1017</v>
      </c>
      <c r="AB22" s="135"/>
      <c r="AC22" s="150"/>
    </row>
    <row r="23" spans="1:29" ht="63.75">
      <c r="B23" s="42">
        <v>18</v>
      </c>
      <c r="C23" s="56" t="s">
        <v>655</v>
      </c>
      <c r="D23" s="48"/>
      <c r="E23" s="45"/>
      <c r="F23" s="697">
        <v>42521</v>
      </c>
      <c r="G23" s="45">
        <v>42501</v>
      </c>
      <c r="H23" s="55" t="s">
        <v>61</v>
      </c>
      <c r="I23" s="45">
        <v>42035</v>
      </c>
      <c r="J23" s="28" t="s">
        <v>854</v>
      </c>
      <c r="K23" s="125" t="s">
        <v>562</v>
      </c>
      <c r="L23" s="125" t="s">
        <v>654</v>
      </c>
      <c r="M23" s="145" t="s">
        <v>650</v>
      </c>
      <c r="N23" s="145" t="s">
        <v>869</v>
      </c>
      <c r="O23" s="125" t="s">
        <v>656</v>
      </c>
      <c r="P23" s="125" t="s">
        <v>107</v>
      </c>
      <c r="Q23" s="132" t="s">
        <v>652</v>
      </c>
      <c r="R23" s="145" t="s">
        <v>956</v>
      </c>
      <c r="S23" s="146">
        <v>20.399999999999999</v>
      </c>
      <c r="T23" s="132" t="s">
        <v>51</v>
      </c>
      <c r="U23" s="146">
        <v>397.42</v>
      </c>
      <c r="V23" s="125" t="s">
        <v>66</v>
      </c>
      <c r="W23" s="130">
        <v>332770</v>
      </c>
      <c r="X23" s="149" t="s">
        <v>657</v>
      </c>
      <c r="Y23" s="125" t="s">
        <v>101</v>
      </c>
      <c r="Z23" s="117" t="s">
        <v>91</v>
      </c>
      <c r="AA23" s="658" t="s">
        <v>1017</v>
      </c>
      <c r="AB23" s="118"/>
      <c r="AC23" s="150"/>
    </row>
    <row r="24" spans="1:29" ht="51">
      <c r="B24" s="42">
        <v>19</v>
      </c>
      <c r="C24" s="57" t="s">
        <v>401</v>
      </c>
      <c r="D24" s="57" t="s">
        <v>402</v>
      </c>
      <c r="E24" s="55">
        <v>42488</v>
      </c>
      <c r="F24" s="697">
        <v>42521</v>
      </c>
      <c r="G24" s="55">
        <v>42475</v>
      </c>
      <c r="H24" s="55" t="s">
        <v>61</v>
      </c>
      <c r="I24" s="55">
        <v>41882</v>
      </c>
      <c r="J24" s="28" t="s">
        <v>142</v>
      </c>
      <c r="K24" s="125" t="s">
        <v>352</v>
      </c>
      <c r="L24" s="125" t="s">
        <v>186</v>
      </c>
      <c r="M24" s="125" t="s">
        <v>403</v>
      </c>
      <c r="N24" s="125" t="s">
        <v>404</v>
      </c>
      <c r="O24" s="117" t="s">
        <v>97</v>
      </c>
      <c r="P24" s="118" t="s">
        <v>930</v>
      </c>
      <c r="Q24" s="151">
        <v>30</v>
      </c>
      <c r="R24" s="125" t="s">
        <v>405</v>
      </c>
      <c r="S24" s="152">
        <v>186.5</v>
      </c>
      <c r="T24" s="125" t="s">
        <v>406</v>
      </c>
      <c r="U24" s="152">
        <v>6056.5</v>
      </c>
      <c r="V24" s="125" t="s">
        <v>66</v>
      </c>
      <c r="W24" s="153">
        <v>2848600</v>
      </c>
      <c r="X24" s="125" t="s">
        <v>407</v>
      </c>
      <c r="Y24" s="125" t="s">
        <v>101</v>
      </c>
      <c r="Z24" s="117" t="s">
        <v>91</v>
      </c>
      <c r="AA24" s="656" t="s">
        <v>1017</v>
      </c>
      <c r="AB24" s="125"/>
      <c r="AC24" s="154" t="s">
        <v>408</v>
      </c>
    </row>
    <row r="25" spans="1:29" ht="63.75">
      <c r="B25" s="42">
        <v>20</v>
      </c>
      <c r="C25" s="56" t="s">
        <v>658</v>
      </c>
      <c r="D25" s="48"/>
      <c r="E25" s="45"/>
      <c r="F25" s="697">
        <v>42521</v>
      </c>
      <c r="G25" s="45">
        <v>42495</v>
      </c>
      <c r="H25" s="55" t="s">
        <v>61</v>
      </c>
      <c r="I25" s="45">
        <v>42005</v>
      </c>
      <c r="J25" s="28" t="s">
        <v>142</v>
      </c>
      <c r="K25" s="125" t="s">
        <v>562</v>
      </c>
      <c r="L25" s="125" t="s">
        <v>610</v>
      </c>
      <c r="M25" s="145" t="s">
        <v>597</v>
      </c>
      <c r="N25" s="145" t="s">
        <v>926</v>
      </c>
      <c r="O25" s="117" t="s">
        <v>97</v>
      </c>
      <c r="P25" s="125" t="s">
        <v>107</v>
      </c>
      <c r="Q25" s="132" t="s">
        <v>659</v>
      </c>
      <c r="R25" s="117" t="s">
        <v>109</v>
      </c>
      <c r="S25" s="148">
        <v>685</v>
      </c>
      <c r="T25" s="132" t="s">
        <v>60</v>
      </c>
      <c r="U25" s="147">
        <v>21684.080000000002</v>
      </c>
      <c r="V25" s="125" t="s">
        <v>66</v>
      </c>
      <c r="W25" s="148">
        <v>8503563</v>
      </c>
      <c r="X25" s="149" t="s">
        <v>67</v>
      </c>
      <c r="Y25" s="125" t="s">
        <v>101</v>
      </c>
      <c r="Z25" s="125" t="s">
        <v>565</v>
      </c>
      <c r="AA25" s="658" t="s">
        <v>1020</v>
      </c>
      <c r="AB25" s="118"/>
      <c r="AC25" s="150"/>
    </row>
    <row r="26" spans="1:29" ht="114.75">
      <c r="B26" s="42">
        <v>21</v>
      </c>
      <c r="C26" s="28" t="s">
        <v>140</v>
      </c>
      <c r="D26" s="57" t="s">
        <v>141</v>
      </c>
      <c r="E26" s="55">
        <v>42465</v>
      </c>
      <c r="F26" s="697">
        <v>42521</v>
      </c>
      <c r="G26" s="55">
        <v>42474</v>
      </c>
      <c r="H26" s="28" t="s">
        <v>61</v>
      </c>
      <c r="I26" s="55">
        <v>42035</v>
      </c>
      <c r="J26" s="28" t="s">
        <v>142</v>
      </c>
      <c r="K26" s="125" t="s">
        <v>95</v>
      </c>
      <c r="L26" s="145" t="s">
        <v>123</v>
      </c>
      <c r="M26" s="125" t="s">
        <v>143</v>
      </c>
      <c r="N26" s="125" t="s">
        <v>144</v>
      </c>
      <c r="O26" s="125" t="s">
        <v>145</v>
      </c>
      <c r="P26" s="125" t="s">
        <v>107</v>
      </c>
      <c r="Q26" s="125">
        <v>33</v>
      </c>
      <c r="R26" s="125" t="s">
        <v>126</v>
      </c>
      <c r="S26" s="152">
        <v>61.73</v>
      </c>
      <c r="T26" s="125">
        <v>3</v>
      </c>
      <c r="U26" s="152">
        <v>2968.86</v>
      </c>
      <c r="V26" s="155" t="s">
        <v>127</v>
      </c>
      <c r="W26" s="152">
        <v>866000</v>
      </c>
      <c r="X26" s="125" t="s">
        <v>67</v>
      </c>
      <c r="Y26" s="125" t="s">
        <v>101</v>
      </c>
      <c r="Z26" s="117" t="s">
        <v>91</v>
      </c>
      <c r="AA26" s="656" t="s">
        <v>1022</v>
      </c>
      <c r="AB26" s="125"/>
      <c r="AC26" s="154" t="s">
        <v>146</v>
      </c>
    </row>
    <row r="27" spans="1:29" ht="89.25">
      <c r="B27" s="42">
        <v>22</v>
      </c>
      <c r="C27" s="28" t="s">
        <v>140</v>
      </c>
      <c r="D27" s="57" t="s">
        <v>141</v>
      </c>
      <c r="E27" s="55">
        <v>42485</v>
      </c>
      <c r="F27" s="697">
        <v>42521</v>
      </c>
      <c r="G27" s="55">
        <v>42474</v>
      </c>
      <c r="H27" s="28" t="s">
        <v>61</v>
      </c>
      <c r="I27" s="55">
        <v>42035</v>
      </c>
      <c r="J27" s="28" t="s">
        <v>142</v>
      </c>
      <c r="K27" s="125" t="s">
        <v>95</v>
      </c>
      <c r="L27" s="145" t="s">
        <v>123</v>
      </c>
      <c r="M27" s="125" t="s">
        <v>143</v>
      </c>
      <c r="N27" s="125" t="s">
        <v>147</v>
      </c>
      <c r="O27" s="125" t="s">
        <v>148</v>
      </c>
      <c r="P27" s="125" t="s">
        <v>107</v>
      </c>
      <c r="Q27" s="125">
        <v>33</v>
      </c>
      <c r="R27" s="125" t="s">
        <v>126</v>
      </c>
      <c r="S27" s="152">
        <v>73.099999999999994</v>
      </c>
      <c r="T27" s="125">
        <v>3</v>
      </c>
      <c r="U27" s="152">
        <v>3472.81</v>
      </c>
      <c r="V27" s="155" t="s">
        <v>127</v>
      </c>
      <c r="W27" s="152">
        <v>1013000</v>
      </c>
      <c r="X27" s="125" t="s">
        <v>67</v>
      </c>
      <c r="Y27" s="125" t="s">
        <v>101</v>
      </c>
      <c r="Z27" s="117" t="s">
        <v>91</v>
      </c>
      <c r="AA27" s="656" t="s">
        <v>1022</v>
      </c>
      <c r="AB27" s="125"/>
      <c r="AC27" s="154" t="s">
        <v>149</v>
      </c>
    </row>
    <row r="28" spans="1:29" ht="63.75">
      <c r="B28" s="42">
        <v>23</v>
      </c>
      <c r="C28" s="43"/>
      <c r="D28" s="44"/>
      <c r="E28" s="43"/>
      <c r="F28" s="697">
        <v>42521</v>
      </c>
      <c r="G28" s="43"/>
      <c r="H28" s="43"/>
      <c r="I28" s="46">
        <v>41305</v>
      </c>
      <c r="J28" s="28" t="s">
        <v>142</v>
      </c>
      <c r="K28" s="116" t="s">
        <v>451</v>
      </c>
      <c r="L28" s="116" t="s">
        <v>453</v>
      </c>
      <c r="M28" s="116" t="s">
        <v>454</v>
      </c>
      <c r="N28" s="116" t="s">
        <v>902</v>
      </c>
      <c r="O28" s="116" t="s">
        <v>455</v>
      </c>
      <c r="P28" s="125" t="s">
        <v>107</v>
      </c>
      <c r="Q28" s="116">
        <v>33</v>
      </c>
      <c r="R28" s="116" t="s">
        <v>456</v>
      </c>
      <c r="S28" s="120">
        <v>98.4</v>
      </c>
      <c r="T28" s="126">
        <v>3</v>
      </c>
      <c r="U28" s="121">
        <v>1426.75</v>
      </c>
      <c r="V28" s="122" t="s">
        <v>66</v>
      </c>
      <c r="W28" s="123">
        <v>570700</v>
      </c>
      <c r="X28" s="116" t="s">
        <v>67</v>
      </c>
      <c r="Y28" s="116"/>
      <c r="Z28" s="117" t="s">
        <v>91</v>
      </c>
      <c r="AA28" s="653" t="s">
        <v>1021</v>
      </c>
      <c r="AB28" s="116" t="s">
        <v>1025</v>
      </c>
      <c r="AC28" s="124" t="s">
        <v>457</v>
      </c>
    </row>
    <row r="29" spans="1:29" ht="63.75">
      <c r="B29" s="42">
        <v>24</v>
      </c>
      <c r="C29" s="49" t="s">
        <v>488</v>
      </c>
      <c r="D29" s="44" t="s">
        <v>489</v>
      </c>
      <c r="E29" s="46">
        <v>42473</v>
      </c>
      <c r="F29" s="697">
        <v>42521</v>
      </c>
      <c r="G29" s="46">
        <v>42384</v>
      </c>
      <c r="H29" s="52" t="s">
        <v>61</v>
      </c>
      <c r="I29" s="46">
        <v>42247</v>
      </c>
      <c r="J29" s="28" t="s">
        <v>142</v>
      </c>
      <c r="K29" s="118" t="s">
        <v>451</v>
      </c>
      <c r="L29" s="118" t="s">
        <v>186</v>
      </c>
      <c r="M29" s="135" t="s">
        <v>490</v>
      </c>
      <c r="N29" s="135" t="s">
        <v>491</v>
      </c>
      <c r="O29" s="117" t="s">
        <v>282</v>
      </c>
      <c r="P29" s="125" t="s">
        <v>107</v>
      </c>
      <c r="Q29" s="126" t="s">
        <v>291</v>
      </c>
      <c r="R29" s="135" t="s">
        <v>277</v>
      </c>
      <c r="S29" s="120">
        <v>20.6</v>
      </c>
      <c r="T29" s="118">
        <v>3</v>
      </c>
      <c r="U29" s="123">
        <v>615</v>
      </c>
      <c r="V29" s="118" t="s">
        <v>66</v>
      </c>
      <c r="W29" s="123">
        <v>246000</v>
      </c>
      <c r="X29" s="118" t="s">
        <v>67</v>
      </c>
      <c r="Y29" s="118" t="s">
        <v>101</v>
      </c>
      <c r="Z29" s="117" t="s">
        <v>91</v>
      </c>
      <c r="AA29" s="653" t="s">
        <v>1021</v>
      </c>
      <c r="AB29" s="116" t="s">
        <v>1026</v>
      </c>
      <c r="AC29" s="156">
        <v>3075</v>
      </c>
    </row>
    <row r="30" spans="1:29" ht="38.25">
      <c r="B30" s="42">
        <v>25</v>
      </c>
      <c r="C30" s="2" t="s">
        <v>694</v>
      </c>
      <c r="D30" s="51" t="s">
        <v>695</v>
      </c>
      <c r="E30" s="52">
        <v>42487</v>
      </c>
      <c r="F30" s="697">
        <v>42521</v>
      </c>
      <c r="G30" s="52">
        <v>42452</v>
      </c>
      <c r="H30" s="2" t="s">
        <v>61</v>
      </c>
      <c r="I30" s="52">
        <v>41851</v>
      </c>
      <c r="J30" s="28" t="s">
        <v>142</v>
      </c>
      <c r="K30" s="135" t="s">
        <v>562</v>
      </c>
      <c r="L30" s="135" t="s">
        <v>610</v>
      </c>
      <c r="M30" s="135" t="s">
        <v>696</v>
      </c>
      <c r="N30" s="135" t="s">
        <v>697</v>
      </c>
      <c r="O30" s="117" t="s">
        <v>97</v>
      </c>
      <c r="P30" s="125" t="s">
        <v>107</v>
      </c>
      <c r="Q30" s="126" t="s">
        <v>698</v>
      </c>
      <c r="R30" s="118" t="s">
        <v>699</v>
      </c>
      <c r="S30" s="120">
        <v>44.3</v>
      </c>
      <c r="T30" s="137">
        <v>3</v>
      </c>
      <c r="U30" s="121">
        <v>1509.96</v>
      </c>
      <c r="V30" s="118" t="s">
        <v>66</v>
      </c>
      <c r="W30" s="123">
        <v>525507</v>
      </c>
      <c r="X30" s="157">
        <v>43352</v>
      </c>
      <c r="Y30" s="135" t="s">
        <v>78</v>
      </c>
      <c r="Z30" s="117" t="s">
        <v>91</v>
      </c>
      <c r="AA30" s="659" t="s">
        <v>1017</v>
      </c>
      <c r="AB30" s="135"/>
      <c r="AC30" s="158" t="s">
        <v>700</v>
      </c>
    </row>
    <row r="31" spans="1:29" ht="76.5">
      <c r="B31" s="42">
        <v>26</v>
      </c>
      <c r="C31" s="2" t="s">
        <v>716</v>
      </c>
      <c r="D31" s="51" t="s">
        <v>717</v>
      </c>
      <c r="E31" s="52">
        <v>42482</v>
      </c>
      <c r="F31" s="697">
        <v>42521</v>
      </c>
      <c r="G31" s="52">
        <v>42461</v>
      </c>
      <c r="H31" s="2" t="s">
        <v>61</v>
      </c>
      <c r="I31" s="52">
        <v>42185</v>
      </c>
      <c r="J31" s="28" t="s">
        <v>142</v>
      </c>
      <c r="K31" s="118" t="s">
        <v>562</v>
      </c>
      <c r="L31" s="118" t="s">
        <v>718</v>
      </c>
      <c r="M31" s="118" t="s">
        <v>719</v>
      </c>
      <c r="N31" s="118" t="s">
        <v>720</v>
      </c>
      <c r="O31" s="117" t="s">
        <v>97</v>
      </c>
      <c r="P31" s="118" t="s">
        <v>721</v>
      </c>
      <c r="Q31" s="118" t="s">
        <v>722</v>
      </c>
      <c r="R31" s="118" t="s">
        <v>723</v>
      </c>
      <c r="S31" s="138">
        <v>68.900000000000006</v>
      </c>
      <c r="T31" s="118">
        <v>4</v>
      </c>
      <c r="U31" s="138">
        <v>9800</v>
      </c>
      <c r="V31" s="118" t="s">
        <v>66</v>
      </c>
      <c r="W31" s="138">
        <v>905780</v>
      </c>
      <c r="X31" s="159">
        <v>43476</v>
      </c>
      <c r="Y31" s="118" t="s">
        <v>101</v>
      </c>
      <c r="Z31" s="118" t="s">
        <v>91</v>
      </c>
      <c r="AA31" s="658" t="s">
        <v>1021</v>
      </c>
      <c r="AB31" s="118" t="s">
        <v>1023</v>
      </c>
      <c r="AC31" s="140" t="s">
        <v>724</v>
      </c>
    </row>
    <row r="32" spans="1:29" ht="76.5">
      <c r="B32" s="42">
        <v>27</v>
      </c>
      <c r="C32" s="49" t="s">
        <v>766</v>
      </c>
      <c r="D32" s="44"/>
      <c r="E32" s="43"/>
      <c r="F32" s="697">
        <v>42521</v>
      </c>
      <c r="G32" s="46">
        <v>42341</v>
      </c>
      <c r="H32" s="60" t="s">
        <v>61</v>
      </c>
      <c r="I32" s="46">
        <v>41912</v>
      </c>
      <c r="J32" s="28" t="s">
        <v>854</v>
      </c>
      <c r="K32" s="160" t="s">
        <v>752</v>
      </c>
      <c r="L32" s="161" t="s">
        <v>186</v>
      </c>
      <c r="M32" s="116" t="s">
        <v>767</v>
      </c>
      <c r="N32" s="118" t="s">
        <v>913</v>
      </c>
      <c r="O32" s="117" t="s">
        <v>97</v>
      </c>
      <c r="P32" s="116" t="s">
        <v>225</v>
      </c>
      <c r="Q32" s="116" t="s">
        <v>768</v>
      </c>
      <c r="R32" s="116" t="s">
        <v>769</v>
      </c>
      <c r="S32" s="120">
        <v>14.7</v>
      </c>
      <c r="T32" s="116">
        <v>5</v>
      </c>
      <c r="U32" s="121">
        <v>693.49</v>
      </c>
      <c r="V32" s="162" t="s">
        <v>66</v>
      </c>
      <c r="W32" s="123">
        <v>160500</v>
      </c>
      <c r="X32" s="116" t="s">
        <v>770</v>
      </c>
      <c r="Y32" s="162" t="s">
        <v>78</v>
      </c>
      <c r="Z32" s="117" t="s">
        <v>91</v>
      </c>
      <c r="AA32" s="653" t="s">
        <v>1018</v>
      </c>
      <c r="AB32" s="116"/>
      <c r="AC32" s="124"/>
    </row>
    <row r="33" spans="2:29" ht="76.5">
      <c r="B33" s="42">
        <v>28</v>
      </c>
      <c r="C33" s="49" t="s">
        <v>766</v>
      </c>
      <c r="D33" s="44"/>
      <c r="E33" s="43"/>
      <c r="F33" s="697">
        <v>42521</v>
      </c>
      <c r="G33" s="46">
        <v>42341</v>
      </c>
      <c r="H33" s="60" t="s">
        <v>61</v>
      </c>
      <c r="I33" s="46">
        <v>41912</v>
      </c>
      <c r="J33" s="28" t="s">
        <v>854</v>
      </c>
      <c r="K33" s="160" t="s">
        <v>752</v>
      </c>
      <c r="L33" s="161" t="s">
        <v>186</v>
      </c>
      <c r="M33" s="116" t="s">
        <v>771</v>
      </c>
      <c r="N33" s="118" t="s">
        <v>914</v>
      </c>
      <c r="O33" s="117" t="s">
        <v>97</v>
      </c>
      <c r="P33" s="116" t="s">
        <v>225</v>
      </c>
      <c r="Q33" s="116" t="s">
        <v>768</v>
      </c>
      <c r="R33" s="116" t="s">
        <v>769</v>
      </c>
      <c r="S33" s="120">
        <v>16.2</v>
      </c>
      <c r="T33" s="116">
        <v>5</v>
      </c>
      <c r="U33" s="121">
        <v>818.37</v>
      </c>
      <c r="V33" s="162" t="s">
        <v>66</v>
      </c>
      <c r="W33" s="123">
        <v>189400</v>
      </c>
      <c r="X33" s="116" t="s">
        <v>770</v>
      </c>
      <c r="Y33" s="162" t="s">
        <v>101</v>
      </c>
      <c r="Z33" s="117" t="s">
        <v>91</v>
      </c>
      <c r="AA33" s="653" t="s">
        <v>1018</v>
      </c>
      <c r="AB33" s="116"/>
      <c r="AC33" s="124"/>
    </row>
    <row r="34" spans="2:29" ht="76.5">
      <c r="B34" s="42">
        <v>29</v>
      </c>
      <c r="C34" s="49" t="s">
        <v>766</v>
      </c>
      <c r="D34" s="44"/>
      <c r="E34" s="43"/>
      <c r="F34" s="697">
        <v>42521</v>
      </c>
      <c r="G34" s="46">
        <v>42341</v>
      </c>
      <c r="H34" s="60" t="s">
        <v>61</v>
      </c>
      <c r="I34" s="46">
        <v>41912</v>
      </c>
      <c r="J34" s="28" t="s">
        <v>854</v>
      </c>
      <c r="K34" s="160" t="s">
        <v>752</v>
      </c>
      <c r="L34" s="161" t="s">
        <v>186</v>
      </c>
      <c r="M34" s="116" t="s">
        <v>771</v>
      </c>
      <c r="N34" s="118" t="s">
        <v>915</v>
      </c>
      <c r="O34" s="117" t="s">
        <v>97</v>
      </c>
      <c r="P34" s="116" t="s">
        <v>225</v>
      </c>
      <c r="Q34" s="116" t="s">
        <v>768</v>
      </c>
      <c r="R34" s="116" t="s">
        <v>769</v>
      </c>
      <c r="S34" s="120">
        <v>28.3</v>
      </c>
      <c r="T34" s="116">
        <v>5</v>
      </c>
      <c r="U34" s="121">
        <v>1426.74</v>
      </c>
      <c r="V34" s="162" t="s">
        <v>66</v>
      </c>
      <c r="W34" s="123">
        <v>189400</v>
      </c>
      <c r="X34" s="116" t="s">
        <v>770</v>
      </c>
      <c r="Y34" s="162" t="s">
        <v>78</v>
      </c>
      <c r="Z34" s="117" t="s">
        <v>91</v>
      </c>
      <c r="AA34" s="653" t="s">
        <v>1018</v>
      </c>
      <c r="AB34" s="116"/>
      <c r="AC34" s="124"/>
    </row>
    <row r="35" spans="2:29" ht="76.5">
      <c r="B35" s="42">
        <v>30</v>
      </c>
      <c r="C35" s="49" t="s">
        <v>766</v>
      </c>
      <c r="D35" s="44"/>
      <c r="E35" s="43"/>
      <c r="F35" s="697">
        <v>42521</v>
      </c>
      <c r="G35" s="46">
        <v>42341</v>
      </c>
      <c r="H35" s="60" t="s">
        <v>61</v>
      </c>
      <c r="I35" s="46">
        <v>41912</v>
      </c>
      <c r="J35" s="28" t="s">
        <v>854</v>
      </c>
      <c r="K35" s="160" t="s">
        <v>752</v>
      </c>
      <c r="L35" s="161" t="s">
        <v>186</v>
      </c>
      <c r="M35" s="116" t="s">
        <v>767</v>
      </c>
      <c r="N35" s="118" t="s">
        <v>916</v>
      </c>
      <c r="O35" s="117" t="s">
        <v>97</v>
      </c>
      <c r="P35" s="116" t="s">
        <v>225</v>
      </c>
      <c r="Q35" s="116" t="s">
        <v>768</v>
      </c>
      <c r="R35" s="116" t="s">
        <v>769</v>
      </c>
      <c r="S35" s="120">
        <v>14.3</v>
      </c>
      <c r="T35" s="116">
        <v>5</v>
      </c>
      <c r="U35" s="121">
        <v>724.6</v>
      </c>
      <c r="V35" s="162" t="s">
        <v>66</v>
      </c>
      <c r="W35" s="123">
        <v>167700</v>
      </c>
      <c r="X35" s="116" t="s">
        <v>770</v>
      </c>
      <c r="Y35" s="162" t="s">
        <v>78</v>
      </c>
      <c r="Z35" s="117" t="s">
        <v>91</v>
      </c>
      <c r="AA35" s="653" t="s">
        <v>1018</v>
      </c>
      <c r="AB35" s="116"/>
      <c r="AC35" s="124"/>
    </row>
    <row r="36" spans="2:29" ht="76.5">
      <c r="B36" s="42">
        <v>31</v>
      </c>
      <c r="C36" s="49" t="s">
        <v>766</v>
      </c>
      <c r="D36" s="44"/>
      <c r="E36" s="43"/>
      <c r="F36" s="697">
        <v>42521</v>
      </c>
      <c r="G36" s="46">
        <v>42341</v>
      </c>
      <c r="H36" s="60" t="s">
        <v>61</v>
      </c>
      <c r="I36" s="46">
        <v>41912</v>
      </c>
      <c r="J36" s="28" t="s">
        <v>854</v>
      </c>
      <c r="K36" s="160" t="s">
        <v>752</v>
      </c>
      <c r="L36" s="161" t="s">
        <v>186</v>
      </c>
      <c r="M36" s="116" t="s">
        <v>767</v>
      </c>
      <c r="N36" s="118" t="s">
        <v>928</v>
      </c>
      <c r="O36" s="117" t="s">
        <v>97</v>
      </c>
      <c r="P36" s="116" t="s">
        <v>225</v>
      </c>
      <c r="Q36" s="116" t="s">
        <v>768</v>
      </c>
      <c r="R36" s="116" t="s">
        <v>769</v>
      </c>
      <c r="S36" s="120">
        <v>20.3</v>
      </c>
      <c r="T36" s="116">
        <v>5</v>
      </c>
      <c r="U36" s="121">
        <v>1025.77</v>
      </c>
      <c r="V36" s="162" t="s">
        <v>66</v>
      </c>
      <c r="W36" s="123">
        <v>167700</v>
      </c>
      <c r="X36" s="116" t="s">
        <v>770</v>
      </c>
      <c r="Y36" s="162" t="s">
        <v>101</v>
      </c>
      <c r="Z36" s="117" t="s">
        <v>91</v>
      </c>
      <c r="AA36" s="653" t="s">
        <v>1018</v>
      </c>
      <c r="AB36" s="116"/>
      <c r="AC36" s="124"/>
    </row>
    <row r="37" spans="2:29" ht="76.5">
      <c r="B37" s="42">
        <v>32</v>
      </c>
      <c r="C37" s="49" t="s">
        <v>766</v>
      </c>
      <c r="D37" s="44"/>
      <c r="E37" s="43"/>
      <c r="F37" s="697">
        <v>42521</v>
      </c>
      <c r="G37" s="46">
        <v>42341</v>
      </c>
      <c r="H37" s="60" t="s">
        <v>61</v>
      </c>
      <c r="I37" s="46">
        <v>41912</v>
      </c>
      <c r="J37" s="28" t="s">
        <v>854</v>
      </c>
      <c r="K37" s="160" t="s">
        <v>752</v>
      </c>
      <c r="L37" s="161" t="s">
        <v>186</v>
      </c>
      <c r="M37" s="116" t="s">
        <v>767</v>
      </c>
      <c r="N37" s="118" t="s">
        <v>917</v>
      </c>
      <c r="O37" s="117" t="s">
        <v>97</v>
      </c>
      <c r="P37" s="116" t="s">
        <v>225</v>
      </c>
      <c r="Q37" s="116" t="s">
        <v>768</v>
      </c>
      <c r="R37" s="116" t="s">
        <v>769</v>
      </c>
      <c r="S37" s="120">
        <v>15.4</v>
      </c>
      <c r="T37" s="116">
        <v>5</v>
      </c>
      <c r="U37" s="121">
        <v>690.9</v>
      </c>
      <c r="V37" s="162" t="s">
        <v>66</v>
      </c>
      <c r="W37" s="123">
        <v>159900</v>
      </c>
      <c r="X37" s="116" t="s">
        <v>770</v>
      </c>
      <c r="Y37" s="162" t="s">
        <v>78</v>
      </c>
      <c r="Z37" s="117" t="s">
        <v>91</v>
      </c>
      <c r="AA37" s="653" t="s">
        <v>1018</v>
      </c>
      <c r="AB37" s="116"/>
      <c r="AC37" s="124"/>
    </row>
    <row r="38" spans="2:29" ht="38.25">
      <c r="B38" s="42">
        <v>33</v>
      </c>
      <c r="C38" s="2" t="s">
        <v>687</v>
      </c>
      <c r="D38" s="51" t="s">
        <v>688</v>
      </c>
      <c r="E38" s="52">
        <v>42475</v>
      </c>
      <c r="F38" s="697">
        <v>42521</v>
      </c>
      <c r="G38" s="52">
        <v>42451</v>
      </c>
      <c r="H38" s="2" t="s">
        <v>61</v>
      </c>
      <c r="I38" s="52">
        <v>42308</v>
      </c>
      <c r="J38" s="28" t="s">
        <v>142</v>
      </c>
      <c r="K38" s="135" t="s">
        <v>562</v>
      </c>
      <c r="L38" s="118" t="s">
        <v>689</v>
      </c>
      <c r="M38" s="118" t="s">
        <v>690</v>
      </c>
      <c r="N38" s="118" t="s">
        <v>691</v>
      </c>
      <c r="O38" s="117" t="s">
        <v>97</v>
      </c>
      <c r="P38" s="125" t="s">
        <v>107</v>
      </c>
      <c r="Q38" s="118">
        <v>3</v>
      </c>
      <c r="R38" s="118" t="s">
        <v>692</v>
      </c>
      <c r="S38" s="138">
        <v>5.0599999999999996</v>
      </c>
      <c r="T38" s="118">
        <v>7</v>
      </c>
      <c r="U38" s="138">
        <v>1402.1</v>
      </c>
      <c r="V38" s="118" t="s">
        <v>66</v>
      </c>
      <c r="W38" s="138">
        <v>234000</v>
      </c>
      <c r="X38" s="159">
        <v>43553</v>
      </c>
      <c r="Y38" s="118" t="s">
        <v>101</v>
      </c>
      <c r="Z38" s="117" t="s">
        <v>91</v>
      </c>
      <c r="AA38" s="658" t="s">
        <v>1021</v>
      </c>
      <c r="AB38" s="118"/>
      <c r="AC38" s="163" t="s">
        <v>693</v>
      </c>
    </row>
    <row r="39" spans="2:29" ht="76.5">
      <c r="B39" s="42">
        <v>34</v>
      </c>
      <c r="C39" s="59"/>
      <c r="D39" s="44" t="s">
        <v>498</v>
      </c>
      <c r="E39" s="61">
        <v>42487</v>
      </c>
      <c r="F39" s="697">
        <v>42521</v>
      </c>
      <c r="G39" s="61">
        <v>42495</v>
      </c>
      <c r="H39" s="52" t="s">
        <v>61</v>
      </c>
      <c r="I39" s="61">
        <v>42308</v>
      </c>
      <c r="J39" s="28" t="s">
        <v>142</v>
      </c>
      <c r="K39" s="118" t="s">
        <v>451</v>
      </c>
      <c r="L39" s="118" t="s">
        <v>186</v>
      </c>
      <c r="M39" s="135" t="s">
        <v>499</v>
      </c>
      <c r="N39" s="135" t="s">
        <v>921</v>
      </c>
      <c r="O39" s="117" t="s">
        <v>97</v>
      </c>
      <c r="P39" s="135" t="s">
        <v>225</v>
      </c>
      <c r="Q39" s="164" t="s">
        <v>317</v>
      </c>
      <c r="R39" s="135" t="s">
        <v>318</v>
      </c>
      <c r="S39" s="165">
        <v>39.770000000000003</v>
      </c>
      <c r="T39" s="118">
        <v>8</v>
      </c>
      <c r="U39" s="138" t="s">
        <v>500</v>
      </c>
      <c r="V39" s="118" t="s">
        <v>66</v>
      </c>
      <c r="W39" s="123">
        <v>713000</v>
      </c>
      <c r="X39" s="118" t="s">
        <v>67</v>
      </c>
      <c r="Y39" s="118" t="s">
        <v>101</v>
      </c>
      <c r="Z39" s="117" t="s">
        <v>91</v>
      </c>
      <c r="AA39" s="660" t="s">
        <v>1020</v>
      </c>
      <c r="AB39" s="166"/>
      <c r="AC39" s="158" t="s">
        <v>501</v>
      </c>
    </row>
    <row r="40" spans="2:29" ht="63.75">
      <c r="B40" s="42">
        <v>35</v>
      </c>
      <c r="C40" s="2" t="s">
        <v>725</v>
      </c>
      <c r="D40" s="51" t="s">
        <v>726</v>
      </c>
      <c r="E40" s="2"/>
      <c r="F40" s="697">
        <v>42521</v>
      </c>
      <c r="G40" s="52">
        <v>42467</v>
      </c>
      <c r="H40" s="2" t="s">
        <v>61</v>
      </c>
      <c r="I40" s="52">
        <v>42277</v>
      </c>
      <c r="J40" s="28" t="s">
        <v>855</v>
      </c>
      <c r="K40" s="118" t="s">
        <v>562</v>
      </c>
      <c r="L40" s="118" t="s">
        <v>727</v>
      </c>
      <c r="M40" s="118" t="s">
        <v>728</v>
      </c>
      <c r="N40" s="118" t="s">
        <v>729</v>
      </c>
      <c r="O40" s="117" t="s">
        <v>97</v>
      </c>
      <c r="P40" s="125" t="s">
        <v>107</v>
      </c>
      <c r="Q40" s="118" t="s">
        <v>374</v>
      </c>
      <c r="R40" s="117" t="s">
        <v>570</v>
      </c>
      <c r="S40" s="138" t="s">
        <v>730</v>
      </c>
      <c r="T40" s="118">
        <v>10</v>
      </c>
      <c r="U40" s="138">
        <v>25478.17</v>
      </c>
      <c r="V40" s="118" t="s">
        <v>66</v>
      </c>
      <c r="W40" s="138">
        <v>6031600</v>
      </c>
      <c r="X40" s="159">
        <v>43531</v>
      </c>
      <c r="Y40" s="118" t="s">
        <v>78</v>
      </c>
      <c r="Z40" s="117" t="s">
        <v>91</v>
      </c>
      <c r="AA40" s="658" t="s">
        <v>1021</v>
      </c>
      <c r="AB40" s="118" t="s">
        <v>1024</v>
      </c>
      <c r="AC40" s="140" t="s">
        <v>731</v>
      </c>
    </row>
    <row r="41" spans="2:29" ht="63.75">
      <c r="B41" s="42">
        <v>36</v>
      </c>
      <c r="C41" s="47" t="s">
        <v>561</v>
      </c>
      <c r="D41" s="48" t="s">
        <v>747</v>
      </c>
      <c r="E41" s="45">
        <v>42501</v>
      </c>
      <c r="F41" s="697">
        <v>42521</v>
      </c>
      <c r="G41" s="45">
        <v>42482</v>
      </c>
      <c r="H41" s="47" t="s">
        <v>61</v>
      </c>
      <c r="I41" s="45">
        <v>42247</v>
      </c>
      <c r="J41" s="28" t="s">
        <v>855</v>
      </c>
      <c r="K41" s="117" t="s">
        <v>562</v>
      </c>
      <c r="L41" s="117" t="s">
        <v>563</v>
      </c>
      <c r="M41" s="117" t="s">
        <v>564</v>
      </c>
      <c r="N41" s="117" t="s">
        <v>858</v>
      </c>
      <c r="O41" s="117" t="s">
        <v>97</v>
      </c>
      <c r="P41" s="125" t="s">
        <v>107</v>
      </c>
      <c r="Q41" s="117">
        <v>14</v>
      </c>
      <c r="R41" s="125" t="s">
        <v>570</v>
      </c>
      <c r="S41" s="127">
        <v>103.44</v>
      </c>
      <c r="T41" s="132" t="s">
        <v>958</v>
      </c>
      <c r="U41" s="128">
        <v>13911.66</v>
      </c>
      <c r="V41" s="129" t="s">
        <v>66</v>
      </c>
      <c r="W41" s="130">
        <v>1669400</v>
      </c>
      <c r="X41" s="90">
        <v>43523</v>
      </c>
      <c r="Y41" s="117" t="s">
        <v>101</v>
      </c>
      <c r="Z41" s="117" t="s">
        <v>565</v>
      </c>
      <c r="AA41" s="655" t="s">
        <v>1017</v>
      </c>
      <c r="AB41" s="117"/>
      <c r="AC41" s="131" t="s">
        <v>566</v>
      </c>
    </row>
    <row r="42" spans="2:29" ht="76.5">
      <c r="B42" s="42">
        <v>37</v>
      </c>
      <c r="C42" s="43" t="s">
        <v>226</v>
      </c>
      <c r="D42" s="44" t="s">
        <v>273</v>
      </c>
      <c r="E42" s="52">
        <v>42510</v>
      </c>
      <c r="F42" s="697">
        <v>42521</v>
      </c>
      <c r="G42" s="52">
        <v>42488</v>
      </c>
      <c r="H42" s="52" t="s">
        <v>61</v>
      </c>
      <c r="I42" s="52">
        <v>42277</v>
      </c>
      <c r="J42" s="2" t="s">
        <v>855</v>
      </c>
      <c r="K42" s="118" t="s">
        <v>167</v>
      </c>
      <c r="L42" s="118" t="s">
        <v>168</v>
      </c>
      <c r="M42" s="118" t="s">
        <v>227</v>
      </c>
      <c r="N42" s="118" t="s">
        <v>228</v>
      </c>
      <c r="O42" s="118" t="s">
        <v>229</v>
      </c>
      <c r="P42" s="125" t="s">
        <v>107</v>
      </c>
      <c r="Q42" s="118">
        <v>33</v>
      </c>
      <c r="R42" s="118" t="s">
        <v>230</v>
      </c>
      <c r="S42" s="138">
        <v>77</v>
      </c>
      <c r="T42" s="141">
        <v>15</v>
      </c>
      <c r="U42" s="138">
        <v>284.99</v>
      </c>
      <c r="V42" s="118" t="s">
        <v>127</v>
      </c>
      <c r="W42" s="138">
        <v>1243600</v>
      </c>
      <c r="X42" s="118" t="s">
        <v>231</v>
      </c>
      <c r="Y42" s="118" t="s">
        <v>78</v>
      </c>
      <c r="Z42" s="117" t="s">
        <v>91</v>
      </c>
      <c r="AA42" s="658" t="s">
        <v>1020</v>
      </c>
      <c r="AB42" s="135"/>
      <c r="AC42" s="140" t="s">
        <v>232</v>
      </c>
    </row>
    <row r="43" spans="2:29" ht="76.5">
      <c r="B43" s="42">
        <v>38</v>
      </c>
      <c r="C43" s="2" t="s">
        <v>237</v>
      </c>
      <c r="D43" s="51" t="s">
        <v>275</v>
      </c>
      <c r="E43" s="52">
        <v>42510</v>
      </c>
      <c r="F43" s="697">
        <v>42521</v>
      </c>
      <c r="G43" s="52">
        <v>42543</v>
      </c>
      <c r="H43" s="52" t="s">
        <v>61</v>
      </c>
      <c r="I43" s="52">
        <v>42277</v>
      </c>
      <c r="J43" s="2" t="s">
        <v>855</v>
      </c>
      <c r="K43" s="118" t="s">
        <v>167</v>
      </c>
      <c r="L43" s="118" t="s">
        <v>168</v>
      </c>
      <c r="M43" s="118" t="s">
        <v>238</v>
      </c>
      <c r="N43" s="118" t="s">
        <v>176</v>
      </c>
      <c r="O43" s="118" t="s">
        <v>177</v>
      </c>
      <c r="P43" s="125" t="s">
        <v>107</v>
      </c>
      <c r="Q43" s="118">
        <v>33</v>
      </c>
      <c r="R43" s="118" t="s">
        <v>230</v>
      </c>
      <c r="S43" s="138">
        <v>108</v>
      </c>
      <c r="T43" s="118">
        <v>15</v>
      </c>
      <c r="U43" s="138">
        <v>424.78</v>
      </c>
      <c r="V43" s="118" t="s">
        <v>127</v>
      </c>
      <c r="W43" s="138">
        <v>1853610</v>
      </c>
      <c r="X43" s="118" t="s">
        <v>231</v>
      </c>
      <c r="Y43" s="118" t="s">
        <v>78</v>
      </c>
      <c r="Z43" s="117" t="s">
        <v>91</v>
      </c>
      <c r="AA43" s="658" t="s">
        <v>1020</v>
      </c>
      <c r="AB43" s="118"/>
      <c r="AC43" s="140" t="s">
        <v>239</v>
      </c>
    </row>
    <row r="44" spans="2:29" ht="38.25">
      <c r="B44" s="42">
        <v>39</v>
      </c>
      <c r="C44" s="2" t="s">
        <v>701</v>
      </c>
      <c r="D44" s="51" t="s">
        <v>702</v>
      </c>
      <c r="E44" s="52">
        <v>42475</v>
      </c>
      <c r="F44" s="697">
        <v>42521</v>
      </c>
      <c r="G44" s="52">
        <v>42327</v>
      </c>
      <c r="H44" s="2" t="s">
        <v>61</v>
      </c>
      <c r="I44" s="52">
        <v>42277</v>
      </c>
      <c r="J44" s="28" t="s">
        <v>142</v>
      </c>
      <c r="K44" s="135" t="s">
        <v>562</v>
      </c>
      <c r="L44" s="118" t="s">
        <v>689</v>
      </c>
      <c r="M44" s="118" t="s">
        <v>703</v>
      </c>
      <c r="N44" s="118" t="s">
        <v>704</v>
      </c>
      <c r="O44" s="117" t="s">
        <v>97</v>
      </c>
      <c r="P44" s="125" t="s">
        <v>107</v>
      </c>
      <c r="Q44" s="118">
        <v>3</v>
      </c>
      <c r="R44" s="118" t="s">
        <v>692</v>
      </c>
      <c r="S44" s="138">
        <v>1.2</v>
      </c>
      <c r="T44" s="118">
        <v>25</v>
      </c>
      <c r="U44" s="138">
        <v>1360.96</v>
      </c>
      <c r="V44" s="118" t="s">
        <v>66</v>
      </c>
      <c r="W44" s="138">
        <v>2650</v>
      </c>
      <c r="X44" s="159">
        <v>43552</v>
      </c>
      <c r="Y44" s="118" t="s">
        <v>101</v>
      </c>
      <c r="Z44" s="117" t="s">
        <v>91</v>
      </c>
      <c r="AA44" s="658" t="s">
        <v>1017</v>
      </c>
      <c r="AB44" s="118"/>
      <c r="AC44" s="163" t="s">
        <v>705</v>
      </c>
    </row>
    <row r="45" spans="2:29" ht="51">
      <c r="B45" s="42">
        <v>40</v>
      </c>
      <c r="C45" s="51" t="s">
        <v>240</v>
      </c>
      <c r="D45" s="44" t="s">
        <v>241</v>
      </c>
      <c r="E45" s="46">
        <v>42464</v>
      </c>
      <c r="F45" s="697">
        <v>42521</v>
      </c>
      <c r="G45" s="52">
        <v>42300</v>
      </c>
      <c r="H45" s="52">
        <v>42430</v>
      </c>
      <c r="I45" s="52">
        <v>42308</v>
      </c>
      <c r="J45" s="2" t="s">
        <v>94</v>
      </c>
      <c r="K45" s="118" t="s">
        <v>167</v>
      </c>
      <c r="L45" s="118" t="s">
        <v>186</v>
      </c>
      <c r="M45" s="118" t="s">
        <v>242</v>
      </c>
      <c r="N45" s="118" t="s">
        <v>243</v>
      </c>
      <c r="O45" s="117" t="s">
        <v>97</v>
      </c>
      <c r="P45" s="125" t="s">
        <v>107</v>
      </c>
      <c r="Q45" s="118" t="s">
        <v>244</v>
      </c>
      <c r="R45" s="118" t="s">
        <v>245</v>
      </c>
      <c r="S45" s="143">
        <v>56.6</v>
      </c>
      <c r="T45" s="118" t="s">
        <v>208</v>
      </c>
      <c r="U45" s="121">
        <v>0.08</v>
      </c>
      <c r="V45" s="118" t="s">
        <v>66</v>
      </c>
      <c r="W45" s="144">
        <v>5665.12</v>
      </c>
      <c r="X45" s="118" t="s">
        <v>246</v>
      </c>
      <c r="Y45" s="118" t="s">
        <v>78</v>
      </c>
      <c r="Z45" s="118" t="s">
        <v>247</v>
      </c>
      <c r="AA45" s="659" t="s">
        <v>1021</v>
      </c>
      <c r="AB45" s="118" t="s">
        <v>248</v>
      </c>
      <c r="AC45" s="140"/>
    </row>
    <row r="46" spans="2:29" ht="63.75">
      <c r="B46" s="42">
        <v>41</v>
      </c>
      <c r="C46" s="28" t="s">
        <v>308</v>
      </c>
      <c r="D46" s="57" t="s">
        <v>346</v>
      </c>
      <c r="E46" s="55">
        <v>42506</v>
      </c>
      <c r="F46" s="697">
        <v>42521</v>
      </c>
      <c r="G46" s="55">
        <v>42459</v>
      </c>
      <c r="H46" s="55">
        <v>42479</v>
      </c>
      <c r="I46" s="55">
        <v>42460</v>
      </c>
      <c r="J46" s="28" t="s">
        <v>94</v>
      </c>
      <c r="K46" s="125" t="s">
        <v>278</v>
      </c>
      <c r="L46" s="125" t="s">
        <v>186</v>
      </c>
      <c r="M46" s="125" t="s">
        <v>309</v>
      </c>
      <c r="N46" s="125" t="s">
        <v>310</v>
      </c>
      <c r="O46" s="117" t="s">
        <v>282</v>
      </c>
      <c r="P46" s="125" t="s">
        <v>107</v>
      </c>
      <c r="Q46" s="125" t="s">
        <v>939</v>
      </c>
      <c r="R46" s="125" t="s">
        <v>988</v>
      </c>
      <c r="S46" s="152">
        <v>20.7</v>
      </c>
      <c r="T46" s="118" t="s">
        <v>208</v>
      </c>
      <c r="U46" s="148">
        <v>0.08</v>
      </c>
      <c r="V46" s="125" t="s">
        <v>66</v>
      </c>
      <c r="W46" s="148">
        <v>5975.71</v>
      </c>
      <c r="X46" s="125" t="s">
        <v>67</v>
      </c>
      <c r="Y46" s="125" t="s">
        <v>101</v>
      </c>
      <c r="Z46" s="117" t="s">
        <v>91</v>
      </c>
      <c r="AA46" s="656" t="s">
        <v>1017</v>
      </c>
      <c r="AB46" s="125"/>
      <c r="AC46" s="154"/>
    </row>
    <row r="47" spans="2:29" ht="51">
      <c r="B47" s="42" t="s">
        <v>990</v>
      </c>
      <c r="C47" s="28"/>
      <c r="D47" s="57"/>
      <c r="E47" s="55"/>
      <c r="F47" s="697">
        <v>42521</v>
      </c>
      <c r="G47" s="55"/>
      <c r="H47" s="55"/>
      <c r="I47" s="55">
        <v>42429</v>
      </c>
      <c r="J47" s="28" t="s">
        <v>997</v>
      </c>
      <c r="K47" s="125" t="s">
        <v>842</v>
      </c>
      <c r="L47" s="125" t="s">
        <v>186</v>
      </c>
      <c r="M47" s="125" t="s">
        <v>998</v>
      </c>
      <c r="N47" s="125" t="s">
        <v>999</v>
      </c>
      <c r="O47" s="117" t="s">
        <v>282</v>
      </c>
      <c r="P47" s="125" t="s">
        <v>1000</v>
      </c>
      <c r="Q47" s="125" t="s">
        <v>939</v>
      </c>
      <c r="R47" s="125" t="s">
        <v>1001</v>
      </c>
      <c r="S47" s="152">
        <v>18</v>
      </c>
      <c r="T47" s="118" t="s">
        <v>208</v>
      </c>
      <c r="U47" s="148">
        <v>0.08</v>
      </c>
      <c r="V47" s="125" t="s">
        <v>66</v>
      </c>
      <c r="W47" s="148">
        <v>3.7439200000000001</v>
      </c>
      <c r="X47" s="125" t="s">
        <v>67</v>
      </c>
      <c r="Y47" s="125"/>
      <c r="Z47" s="117" t="s">
        <v>91</v>
      </c>
      <c r="AA47" s="656" t="s">
        <v>1017</v>
      </c>
      <c r="AB47" s="125"/>
      <c r="AC47" s="154"/>
    </row>
    <row r="48" spans="2:29" ht="51">
      <c r="B48" s="42">
        <v>42</v>
      </c>
      <c r="C48" s="43" t="s">
        <v>606</v>
      </c>
      <c r="D48" s="44"/>
      <c r="E48" s="43"/>
      <c r="F48" s="697">
        <v>42521</v>
      </c>
      <c r="G48" s="46">
        <v>42437</v>
      </c>
      <c r="H48" s="46">
        <v>42479</v>
      </c>
      <c r="I48" s="43" t="s">
        <v>607</v>
      </c>
      <c r="J48" s="43" t="s">
        <v>94</v>
      </c>
      <c r="K48" s="116" t="s">
        <v>562</v>
      </c>
      <c r="L48" s="116" t="s">
        <v>591</v>
      </c>
      <c r="M48" s="116" t="s">
        <v>608</v>
      </c>
      <c r="N48" s="116" t="s">
        <v>860</v>
      </c>
      <c r="O48" s="117" t="s">
        <v>97</v>
      </c>
      <c r="P48" s="125" t="s">
        <v>107</v>
      </c>
      <c r="Q48" s="116" t="s">
        <v>609</v>
      </c>
      <c r="R48" s="118" t="s">
        <v>214</v>
      </c>
      <c r="S48" s="120">
        <v>15.65</v>
      </c>
      <c r="T48" s="118" t="s">
        <v>208</v>
      </c>
      <c r="U48" s="121">
        <v>0.08</v>
      </c>
      <c r="V48" s="122" t="s">
        <v>66</v>
      </c>
      <c r="W48" s="123">
        <v>4932142.7</v>
      </c>
      <c r="X48" s="116" t="s">
        <v>67</v>
      </c>
      <c r="Y48" s="116" t="s">
        <v>571</v>
      </c>
      <c r="Z48" s="117" t="s">
        <v>91</v>
      </c>
      <c r="AA48" s="653" t="s">
        <v>1017</v>
      </c>
      <c r="AB48" s="116"/>
      <c r="AC48" s="124"/>
    </row>
    <row r="49" spans="2:29" ht="89.25">
      <c r="B49" s="42">
        <v>43</v>
      </c>
      <c r="C49" s="49" t="s">
        <v>530</v>
      </c>
      <c r="D49" s="44" t="s">
        <v>531</v>
      </c>
      <c r="E49" s="46">
        <v>42488</v>
      </c>
      <c r="F49" s="697">
        <v>42521</v>
      </c>
      <c r="G49" s="46">
        <v>42313</v>
      </c>
      <c r="H49" s="52">
        <v>42367</v>
      </c>
      <c r="I49" s="46">
        <v>42277</v>
      </c>
      <c r="J49" s="2" t="s">
        <v>94</v>
      </c>
      <c r="K49" s="118" t="s">
        <v>511</v>
      </c>
      <c r="L49" s="118" t="s">
        <v>512</v>
      </c>
      <c r="M49" s="135" t="s">
        <v>532</v>
      </c>
      <c r="N49" s="118" t="s">
        <v>533</v>
      </c>
      <c r="O49" s="118" t="s">
        <v>534</v>
      </c>
      <c r="P49" s="135" t="s">
        <v>535</v>
      </c>
      <c r="Q49" s="126" t="s">
        <v>173</v>
      </c>
      <c r="R49" s="118" t="s">
        <v>473</v>
      </c>
      <c r="S49" s="168">
        <v>2115.1999999999998</v>
      </c>
      <c r="T49" s="116">
        <v>1</v>
      </c>
      <c r="U49" s="138">
        <v>20429.759999999998</v>
      </c>
      <c r="V49" s="118" t="s">
        <v>66</v>
      </c>
      <c r="W49" s="168">
        <v>24345300</v>
      </c>
      <c r="X49" s="159" t="s">
        <v>67</v>
      </c>
      <c r="Y49" s="118" t="s">
        <v>101</v>
      </c>
      <c r="Z49" s="117" t="s">
        <v>91</v>
      </c>
      <c r="AA49" s="658" t="s">
        <v>1021</v>
      </c>
      <c r="AB49" s="118" t="s">
        <v>1027</v>
      </c>
      <c r="AC49" s="140" t="s">
        <v>536</v>
      </c>
    </row>
    <row r="50" spans="2:29" ht="51">
      <c r="B50" s="42">
        <v>44</v>
      </c>
      <c r="C50" s="47" t="s">
        <v>92</v>
      </c>
      <c r="D50" s="48" t="s">
        <v>93</v>
      </c>
      <c r="E50" s="45">
        <v>42502</v>
      </c>
      <c r="F50" s="697">
        <v>42521</v>
      </c>
      <c r="G50" s="45">
        <v>42422</v>
      </c>
      <c r="H50" s="45">
        <v>42480</v>
      </c>
      <c r="I50" s="45">
        <v>42400</v>
      </c>
      <c r="J50" s="47" t="s">
        <v>94</v>
      </c>
      <c r="K50" s="117" t="s">
        <v>95</v>
      </c>
      <c r="L50" s="117" t="s">
        <v>186</v>
      </c>
      <c r="M50" s="117" t="s">
        <v>96</v>
      </c>
      <c r="N50" s="117" t="s">
        <v>874</v>
      </c>
      <c r="O50" s="117" t="s">
        <v>97</v>
      </c>
      <c r="P50" s="117" t="s">
        <v>98</v>
      </c>
      <c r="Q50" s="117">
        <v>29</v>
      </c>
      <c r="R50" s="117" t="s">
        <v>99</v>
      </c>
      <c r="S50" s="127">
        <v>79.8</v>
      </c>
      <c r="T50" s="117" t="s">
        <v>100</v>
      </c>
      <c r="U50" s="128">
        <v>3815.29</v>
      </c>
      <c r="V50" s="129" t="s">
        <v>66</v>
      </c>
      <c r="W50" s="130">
        <v>1409539</v>
      </c>
      <c r="X50" s="117" t="s">
        <v>67</v>
      </c>
      <c r="Y50" s="117" t="s">
        <v>101</v>
      </c>
      <c r="Z50" s="117" t="s">
        <v>91</v>
      </c>
      <c r="AA50" s="655" t="s">
        <v>1021</v>
      </c>
      <c r="AB50" s="117" t="s">
        <v>1028</v>
      </c>
      <c r="AC50" s="154" t="s">
        <v>102</v>
      </c>
    </row>
    <row r="51" spans="2:29" ht="63.75">
      <c r="B51" s="42">
        <v>45</v>
      </c>
      <c r="C51" s="47" t="s">
        <v>365</v>
      </c>
      <c r="D51" s="48"/>
      <c r="E51" s="47"/>
      <c r="F51" s="697">
        <v>42521</v>
      </c>
      <c r="G51" s="45">
        <v>42307</v>
      </c>
      <c r="H51" s="45">
        <v>42461</v>
      </c>
      <c r="I51" s="45">
        <v>42338</v>
      </c>
      <c r="J51" s="47" t="s">
        <v>94</v>
      </c>
      <c r="K51" s="117" t="s">
        <v>352</v>
      </c>
      <c r="L51" s="117" t="s">
        <v>186</v>
      </c>
      <c r="M51" s="117" t="s">
        <v>366</v>
      </c>
      <c r="N51" s="117" t="s">
        <v>367</v>
      </c>
      <c r="O51" s="117" t="s">
        <v>97</v>
      </c>
      <c r="P51" s="145" t="s">
        <v>368</v>
      </c>
      <c r="Q51" s="117">
        <v>29</v>
      </c>
      <c r="R51" s="117" t="s">
        <v>99</v>
      </c>
      <c r="S51" s="127">
        <v>22.9</v>
      </c>
      <c r="T51" s="117" t="s">
        <v>963</v>
      </c>
      <c r="U51" s="128">
        <v>457.44</v>
      </c>
      <c r="V51" s="129" t="s">
        <v>66</v>
      </c>
      <c r="W51" s="130">
        <v>397800</v>
      </c>
      <c r="X51" s="117" t="s">
        <v>67</v>
      </c>
      <c r="Y51" s="117" t="s">
        <v>78</v>
      </c>
      <c r="Z51" s="117" t="s">
        <v>91</v>
      </c>
      <c r="AA51" s="655" t="s">
        <v>1021</v>
      </c>
      <c r="AB51" s="117" t="s">
        <v>1029</v>
      </c>
      <c r="AC51" s="131"/>
    </row>
    <row r="52" spans="2:29" ht="63.75">
      <c r="B52" s="42">
        <v>46</v>
      </c>
      <c r="C52" s="47" t="s">
        <v>375</v>
      </c>
      <c r="D52" s="48"/>
      <c r="E52" s="47"/>
      <c r="F52" s="697">
        <v>42521</v>
      </c>
      <c r="G52" s="45">
        <v>42461</v>
      </c>
      <c r="H52" s="45">
        <v>42461</v>
      </c>
      <c r="I52" s="45">
        <v>42369</v>
      </c>
      <c r="J52" s="47" t="s">
        <v>94</v>
      </c>
      <c r="K52" s="117" t="s">
        <v>352</v>
      </c>
      <c r="L52" s="117" t="s">
        <v>186</v>
      </c>
      <c r="M52" s="117" t="s">
        <v>376</v>
      </c>
      <c r="N52" s="117" t="s">
        <v>377</v>
      </c>
      <c r="O52" s="117" t="s">
        <v>97</v>
      </c>
      <c r="P52" s="145" t="s">
        <v>368</v>
      </c>
      <c r="Q52" s="117">
        <v>29</v>
      </c>
      <c r="R52" s="117" t="s">
        <v>378</v>
      </c>
      <c r="S52" s="127">
        <v>46.24</v>
      </c>
      <c r="T52" s="117" t="s">
        <v>963</v>
      </c>
      <c r="U52" s="128">
        <v>1159.03</v>
      </c>
      <c r="V52" s="129" t="s">
        <v>66</v>
      </c>
      <c r="W52" s="130">
        <v>835700</v>
      </c>
      <c r="X52" s="117" t="s">
        <v>67</v>
      </c>
      <c r="Y52" s="117" t="s">
        <v>78</v>
      </c>
      <c r="Z52" s="117" t="s">
        <v>91</v>
      </c>
      <c r="AA52" s="655" t="s">
        <v>1021</v>
      </c>
      <c r="AB52" s="117" t="s">
        <v>1029</v>
      </c>
      <c r="AC52" s="131"/>
    </row>
    <row r="53" spans="2:29" ht="38.25">
      <c r="B53" s="42">
        <v>47</v>
      </c>
      <c r="C53" s="2" t="s">
        <v>537</v>
      </c>
      <c r="D53" s="51" t="s">
        <v>538</v>
      </c>
      <c r="E53" s="52">
        <v>42514</v>
      </c>
      <c r="F53" s="697">
        <v>42521</v>
      </c>
      <c r="G53" s="62">
        <v>42362</v>
      </c>
      <c r="H53" s="52">
        <v>42458</v>
      </c>
      <c r="I53" s="52">
        <v>42338</v>
      </c>
      <c r="J53" s="2" t="s">
        <v>94</v>
      </c>
      <c r="K53" s="118" t="s">
        <v>511</v>
      </c>
      <c r="L53" s="118" t="s">
        <v>186</v>
      </c>
      <c r="M53" s="118" t="s">
        <v>539</v>
      </c>
      <c r="N53" s="118" t="s">
        <v>857</v>
      </c>
      <c r="O53" s="117" t="s">
        <v>282</v>
      </c>
      <c r="P53" s="118" t="s">
        <v>540</v>
      </c>
      <c r="Q53" s="118" t="s">
        <v>118</v>
      </c>
      <c r="R53" s="118" t="s">
        <v>119</v>
      </c>
      <c r="S53" s="120">
        <v>10.8</v>
      </c>
      <c r="T53" s="169" t="s">
        <v>959</v>
      </c>
      <c r="U53" s="170">
        <v>775</v>
      </c>
      <c r="V53" s="118" t="s">
        <v>66</v>
      </c>
      <c r="W53" s="123">
        <v>186000</v>
      </c>
      <c r="X53" s="159" t="s">
        <v>67</v>
      </c>
      <c r="Y53" s="118" t="s">
        <v>101</v>
      </c>
      <c r="Z53" s="117" t="s">
        <v>91</v>
      </c>
      <c r="AA53" s="661" t="s">
        <v>1017</v>
      </c>
      <c r="AB53" s="135"/>
      <c r="AC53" s="171"/>
    </row>
    <row r="54" spans="2:29" ht="38.25">
      <c r="B54" s="42">
        <v>48</v>
      </c>
      <c r="C54" s="47" t="s">
        <v>129</v>
      </c>
      <c r="D54" s="48" t="s">
        <v>130</v>
      </c>
      <c r="E54" s="45">
        <v>42508</v>
      </c>
      <c r="F54" s="697">
        <v>42521</v>
      </c>
      <c r="G54" s="45">
        <v>42394</v>
      </c>
      <c r="H54" s="45">
        <v>42461</v>
      </c>
      <c r="I54" s="45">
        <v>42035</v>
      </c>
      <c r="J54" s="47" t="s">
        <v>94</v>
      </c>
      <c r="K54" s="117" t="s">
        <v>95</v>
      </c>
      <c r="L54" s="117" t="s">
        <v>186</v>
      </c>
      <c r="M54" s="117" t="s">
        <v>131</v>
      </c>
      <c r="N54" s="117" t="s">
        <v>877</v>
      </c>
      <c r="O54" s="117" t="s">
        <v>97</v>
      </c>
      <c r="P54" s="125" t="s">
        <v>107</v>
      </c>
      <c r="Q54" s="117" t="s">
        <v>118</v>
      </c>
      <c r="R54" s="117" t="s">
        <v>119</v>
      </c>
      <c r="S54" s="127">
        <v>21.5</v>
      </c>
      <c r="T54" s="117">
        <v>5</v>
      </c>
      <c r="U54" s="128">
        <v>1649.17</v>
      </c>
      <c r="V54" s="129" t="s">
        <v>66</v>
      </c>
      <c r="W54" s="130">
        <v>395800</v>
      </c>
      <c r="X54" s="117" t="s">
        <v>67</v>
      </c>
      <c r="Y54" s="117" t="s">
        <v>101</v>
      </c>
      <c r="Z54" s="117" t="s">
        <v>91</v>
      </c>
      <c r="AA54" s="655" t="s">
        <v>1017</v>
      </c>
      <c r="AB54" s="117"/>
      <c r="AC54" s="131" t="s">
        <v>132</v>
      </c>
    </row>
    <row r="55" spans="2:29" ht="51">
      <c r="B55" s="42">
        <v>49</v>
      </c>
      <c r="C55" s="43"/>
      <c r="D55" s="44"/>
      <c r="E55" s="43"/>
      <c r="F55" s="697">
        <v>42521</v>
      </c>
      <c r="G55" s="46">
        <v>42205</v>
      </c>
      <c r="H55" s="46">
        <v>42132</v>
      </c>
      <c r="I55" s="46">
        <v>42035</v>
      </c>
      <c r="J55" s="43" t="s">
        <v>94</v>
      </c>
      <c r="K55" s="116" t="s">
        <v>451</v>
      </c>
      <c r="L55" s="118" t="s">
        <v>186</v>
      </c>
      <c r="M55" s="116" t="s">
        <v>851</v>
      </c>
      <c r="N55" s="116" t="s">
        <v>903</v>
      </c>
      <c r="O55" s="117" t="s">
        <v>97</v>
      </c>
      <c r="P55" s="125" t="s">
        <v>107</v>
      </c>
      <c r="Q55" s="126" t="s">
        <v>852</v>
      </c>
      <c r="R55" s="116" t="s">
        <v>853</v>
      </c>
      <c r="S55" s="120">
        <v>267.8</v>
      </c>
      <c r="T55" s="126" t="s">
        <v>59</v>
      </c>
      <c r="U55" s="121">
        <v>17655</v>
      </c>
      <c r="V55" s="122" t="s">
        <v>66</v>
      </c>
      <c r="W55" s="123">
        <v>3531000</v>
      </c>
      <c r="X55" s="116" t="s">
        <v>67</v>
      </c>
      <c r="Y55" s="118" t="s">
        <v>101</v>
      </c>
      <c r="Z55" s="117" t="s">
        <v>91</v>
      </c>
      <c r="AA55" s="653" t="s">
        <v>1021</v>
      </c>
      <c r="AB55" s="116" t="s">
        <v>1044</v>
      </c>
      <c r="AC55" s="124" t="s">
        <v>750</v>
      </c>
    </row>
    <row r="56" spans="2:29" ht="51">
      <c r="B56" s="42">
        <v>50</v>
      </c>
      <c r="C56" s="47" t="s">
        <v>603</v>
      </c>
      <c r="D56" s="48"/>
      <c r="E56" s="47"/>
      <c r="F56" s="697">
        <v>42521</v>
      </c>
      <c r="G56" s="45">
        <v>42459</v>
      </c>
      <c r="H56" s="45">
        <v>42479</v>
      </c>
      <c r="I56" s="45">
        <v>42429</v>
      </c>
      <c r="J56" s="47" t="s">
        <v>94</v>
      </c>
      <c r="K56" s="117" t="s">
        <v>562</v>
      </c>
      <c r="L56" s="117" t="s">
        <v>604</v>
      </c>
      <c r="M56" s="117" t="s">
        <v>605</v>
      </c>
      <c r="N56" s="117" t="s">
        <v>863</v>
      </c>
      <c r="O56" s="117" t="s">
        <v>97</v>
      </c>
      <c r="P56" s="125" t="s">
        <v>107</v>
      </c>
      <c r="Q56" s="117">
        <v>10</v>
      </c>
      <c r="R56" s="125" t="s">
        <v>570</v>
      </c>
      <c r="S56" s="127">
        <v>118.2</v>
      </c>
      <c r="T56" s="132" t="s">
        <v>958</v>
      </c>
      <c r="U56" s="128">
        <v>21766</v>
      </c>
      <c r="V56" s="129" t="s">
        <v>66</v>
      </c>
      <c r="W56" s="130">
        <v>2612000</v>
      </c>
      <c r="X56" s="117" t="s">
        <v>67</v>
      </c>
      <c r="Y56" s="117" t="s">
        <v>101</v>
      </c>
      <c r="Z56" s="117" t="s">
        <v>91</v>
      </c>
      <c r="AA56" s="653" t="s">
        <v>1021</v>
      </c>
      <c r="AB56" s="116" t="s">
        <v>1045</v>
      </c>
      <c r="AC56" s="124"/>
    </row>
    <row r="57" spans="2:29" ht="38.25">
      <c r="B57" s="42">
        <v>51</v>
      </c>
      <c r="C57" s="47" t="s">
        <v>286</v>
      </c>
      <c r="D57" s="48" t="s">
        <v>345</v>
      </c>
      <c r="E57" s="45">
        <v>42506</v>
      </c>
      <c r="F57" s="697">
        <v>42521</v>
      </c>
      <c r="G57" s="55">
        <v>42311</v>
      </c>
      <c r="H57" s="55">
        <v>42475</v>
      </c>
      <c r="I57" s="55">
        <v>42429</v>
      </c>
      <c r="J57" s="28" t="s">
        <v>94</v>
      </c>
      <c r="K57" s="125" t="s">
        <v>278</v>
      </c>
      <c r="L57" s="125" t="s">
        <v>287</v>
      </c>
      <c r="M57" s="125" t="s">
        <v>294</v>
      </c>
      <c r="N57" s="125" t="s">
        <v>295</v>
      </c>
      <c r="O57" s="125" t="s">
        <v>296</v>
      </c>
      <c r="P57" s="125" t="s">
        <v>107</v>
      </c>
      <c r="Q57" s="151" t="s">
        <v>297</v>
      </c>
      <c r="R57" s="125" t="s">
        <v>183</v>
      </c>
      <c r="S57" s="152">
        <v>88.46</v>
      </c>
      <c r="T57" s="125">
        <v>10</v>
      </c>
      <c r="U57" s="138">
        <v>1178.5</v>
      </c>
      <c r="V57" s="125" t="s">
        <v>127</v>
      </c>
      <c r="W57" s="148">
        <v>1714230</v>
      </c>
      <c r="X57" s="125" t="s">
        <v>67</v>
      </c>
      <c r="Y57" s="125" t="s">
        <v>293</v>
      </c>
      <c r="Z57" s="117" t="s">
        <v>91</v>
      </c>
      <c r="AA57" s="655" t="s">
        <v>1017</v>
      </c>
      <c r="AB57" s="117"/>
      <c r="AC57" s="131"/>
    </row>
    <row r="58" spans="2:29" ht="38.25">
      <c r="B58" s="42">
        <v>52</v>
      </c>
      <c r="C58" s="47" t="s">
        <v>372</v>
      </c>
      <c r="D58" s="48"/>
      <c r="E58" s="47"/>
      <c r="F58" s="697">
        <v>42521</v>
      </c>
      <c r="G58" s="45">
        <v>42346</v>
      </c>
      <c r="H58" s="45">
        <v>42487</v>
      </c>
      <c r="I58" s="45">
        <v>42338</v>
      </c>
      <c r="J58" s="47" t="s">
        <v>94</v>
      </c>
      <c r="K58" s="117" t="s">
        <v>352</v>
      </c>
      <c r="L58" s="117" t="s">
        <v>186</v>
      </c>
      <c r="M58" s="117" t="s">
        <v>373</v>
      </c>
      <c r="N58" s="117" t="s">
        <v>899</v>
      </c>
      <c r="O58" s="117" t="s">
        <v>282</v>
      </c>
      <c r="P58" s="118" t="s">
        <v>930</v>
      </c>
      <c r="Q58" s="117" t="s">
        <v>374</v>
      </c>
      <c r="R58" s="117" t="s">
        <v>570</v>
      </c>
      <c r="S58" s="127">
        <v>33.65</v>
      </c>
      <c r="T58" s="117">
        <v>10</v>
      </c>
      <c r="U58" s="128">
        <v>5230.83</v>
      </c>
      <c r="V58" s="129" t="s">
        <v>66</v>
      </c>
      <c r="W58" s="130">
        <v>627700</v>
      </c>
      <c r="X58" s="117" t="s">
        <v>67</v>
      </c>
      <c r="Y58" s="117" t="s">
        <v>101</v>
      </c>
      <c r="Z58" s="117" t="s">
        <v>91</v>
      </c>
      <c r="AA58" s="655" t="s">
        <v>1017</v>
      </c>
      <c r="AB58" s="117"/>
      <c r="AC58" s="131"/>
    </row>
    <row r="59" spans="2:29" ht="51">
      <c r="B59" s="42">
        <v>53</v>
      </c>
      <c r="C59" s="49"/>
      <c r="D59" s="44"/>
      <c r="E59" s="46"/>
      <c r="F59" s="697">
        <v>42521</v>
      </c>
      <c r="G59" s="46">
        <v>42165</v>
      </c>
      <c r="H59" s="52">
        <v>42207</v>
      </c>
      <c r="I59" s="46">
        <v>42155</v>
      </c>
      <c r="J59" s="2" t="s">
        <v>94</v>
      </c>
      <c r="K59" s="118" t="s">
        <v>562</v>
      </c>
      <c r="L59" s="118" t="s">
        <v>568</v>
      </c>
      <c r="M59" s="135" t="s">
        <v>675</v>
      </c>
      <c r="N59" s="135" t="s">
        <v>923</v>
      </c>
      <c r="O59" s="117" t="s">
        <v>97</v>
      </c>
      <c r="P59" s="125" t="s">
        <v>107</v>
      </c>
      <c r="Q59" s="126" t="s">
        <v>374</v>
      </c>
      <c r="R59" s="117" t="s">
        <v>570</v>
      </c>
      <c r="S59" s="120">
        <v>663.5</v>
      </c>
      <c r="T59" s="116">
        <v>10</v>
      </c>
      <c r="U59" s="123">
        <v>104166.66</v>
      </c>
      <c r="V59" s="118" t="s">
        <v>66</v>
      </c>
      <c r="W59" s="123">
        <v>12500000</v>
      </c>
      <c r="X59" s="159" t="s">
        <v>67</v>
      </c>
      <c r="Y59" s="118" t="s">
        <v>78</v>
      </c>
      <c r="Z59" s="117" t="s">
        <v>91</v>
      </c>
      <c r="AA59" s="658" t="s">
        <v>1021</v>
      </c>
      <c r="AB59" s="135" t="s">
        <v>1031</v>
      </c>
      <c r="AC59" s="172" t="s">
        <v>750</v>
      </c>
    </row>
    <row r="60" spans="2:29" ht="51">
      <c r="B60" s="42">
        <v>54</v>
      </c>
      <c r="C60" s="47" t="s">
        <v>286</v>
      </c>
      <c r="D60" s="48" t="s">
        <v>345</v>
      </c>
      <c r="E60" s="45">
        <v>42506</v>
      </c>
      <c r="F60" s="697">
        <v>42521</v>
      </c>
      <c r="G60" s="45">
        <v>42412</v>
      </c>
      <c r="H60" s="45">
        <v>42475</v>
      </c>
      <c r="I60" s="45">
        <v>42400</v>
      </c>
      <c r="J60" s="28" t="s">
        <v>94</v>
      </c>
      <c r="K60" s="125" t="s">
        <v>278</v>
      </c>
      <c r="L60" s="125" t="s">
        <v>287</v>
      </c>
      <c r="M60" s="125" t="s">
        <v>288</v>
      </c>
      <c r="N60" s="125" t="s">
        <v>887</v>
      </c>
      <c r="O60" s="125" t="s">
        <v>290</v>
      </c>
      <c r="P60" s="125" t="s">
        <v>107</v>
      </c>
      <c r="Q60" s="151" t="s">
        <v>291</v>
      </c>
      <c r="R60" s="125" t="s">
        <v>384</v>
      </c>
      <c r="S60" s="152">
        <v>180.63</v>
      </c>
      <c r="T60" s="125">
        <v>15</v>
      </c>
      <c r="U60" s="138">
        <v>8756</v>
      </c>
      <c r="V60" s="125" t="s">
        <v>127</v>
      </c>
      <c r="W60" s="148">
        <v>3056760</v>
      </c>
      <c r="X60" s="125" t="s">
        <v>67</v>
      </c>
      <c r="Y60" s="125" t="s">
        <v>293</v>
      </c>
      <c r="Z60" s="117" t="s">
        <v>91</v>
      </c>
      <c r="AA60" s="655" t="s">
        <v>1017</v>
      </c>
      <c r="AB60" s="117"/>
      <c r="AC60" s="131"/>
    </row>
    <row r="61" spans="2:29" ht="38.25">
      <c r="B61" s="42">
        <v>55</v>
      </c>
      <c r="C61" s="51" t="s">
        <v>369</v>
      </c>
      <c r="D61" s="51"/>
      <c r="E61" s="52"/>
      <c r="F61" s="697">
        <v>42521</v>
      </c>
      <c r="G61" s="52">
        <v>42326</v>
      </c>
      <c r="H61" s="52">
        <v>42454</v>
      </c>
      <c r="I61" s="52">
        <v>42308</v>
      </c>
      <c r="J61" s="2" t="s">
        <v>94</v>
      </c>
      <c r="K61" s="118" t="s">
        <v>352</v>
      </c>
      <c r="L61" s="118" t="s">
        <v>186</v>
      </c>
      <c r="M61" s="118" t="s">
        <v>370</v>
      </c>
      <c r="N61" s="118" t="s">
        <v>898</v>
      </c>
      <c r="O61" s="117" t="s">
        <v>282</v>
      </c>
      <c r="P61" s="118" t="s">
        <v>930</v>
      </c>
      <c r="Q61" s="141">
        <v>33</v>
      </c>
      <c r="R61" s="118" t="s">
        <v>371</v>
      </c>
      <c r="S61" s="138">
        <v>3.6</v>
      </c>
      <c r="T61" s="118">
        <v>15</v>
      </c>
      <c r="U61" s="138">
        <v>373.5</v>
      </c>
      <c r="V61" s="118" t="s">
        <v>66</v>
      </c>
      <c r="W61" s="144">
        <v>29880</v>
      </c>
      <c r="X61" s="118" t="s">
        <v>67</v>
      </c>
      <c r="Y61" s="118" t="s">
        <v>101</v>
      </c>
      <c r="Z61" s="117" t="s">
        <v>91</v>
      </c>
      <c r="AA61" s="658" t="s">
        <v>1017</v>
      </c>
      <c r="AB61" s="118"/>
      <c r="AC61" s="131"/>
    </row>
    <row r="62" spans="2:29" ht="63.75">
      <c r="B62" s="42">
        <v>56</v>
      </c>
      <c r="C62" s="49" t="s">
        <v>662</v>
      </c>
      <c r="D62" s="44"/>
      <c r="E62" s="46"/>
      <c r="F62" s="697">
        <v>42521</v>
      </c>
      <c r="G62" s="46">
        <v>42440</v>
      </c>
      <c r="H62" s="52">
        <v>42472</v>
      </c>
      <c r="I62" s="46">
        <v>42429</v>
      </c>
      <c r="J62" s="2" t="s">
        <v>663</v>
      </c>
      <c r="K62" s="118" t="s">
        <v>562</v>
      </c>
      <c r="L62" s="118" t="s">
        <v>664</v>
      </c>
      <c r="M62" s="135" t="s">
        <v>665</v>
      </c>
      <c r="N62" s="135" t="s">
        <v>871</v>
      </c>
      <c r="O62" s="117" t="s">
        <v>97</v>
      </c>
      <c r="P62" s="125" t="s">
        <v>107</v>
      </c>
      <c r="Q62" s="126" t="s">
        <v>625</v>
      </c>
      <c r="R62" s="135" t="s">
        <v>1032</v>
      </c>
      <c r="S62" s="168" t="s">
        <v>666</v>
      </c>
      <c r="T62" s="116">
        <v>40</v>
      </c>
      <c r="U62" s="173" t="s">
        <v>667</v>
      </c>
      <c r="V62" s="118" t="s">
        <v>66</v>
      </c>
      <c r="W62" s="168" t="s">
        <v>668</v>
      </c>
      <c r="X62" s="118" t="s">
        <v>67</v>
      </c>
      <c r="Y62" s="118" t="s">
        <v>78</v>
      </c>
      <c r="Z62" s="117" t="s">
        <v>91</v>
      </c>
      <c r="AA62" s="658" t="s">
        <v>1017</v>
      </c>
      <c r="AB62" s="118"/>
      <c r="AC62" s="172"/>
    </row>
    <row r="63" spans="2:29" ht="63.75">
      <c r="B63" s="42">
        <v>57</v>
      </c>
      <c r="C63" s="28" t="s">
        <v>323</v>
      </c>
      <c r="D63" s="48" t="s">
        <v>348</v>
      </c>
      <c r="E63" s="45">
        <v>42510</v>
      </c>
      <c r="F63" s="697">
        <v>42521</v>
      </c>
      <c r="G63" s="55">
        <v>42355</v>
      </c>
      <c r="H63" s="55" t="s">
        <v>61</v>
      </c>
      <c r="I63" s="55">
        <v>42338</v>
      </c>
      <c r="J63" s="28" t="s">
        <v>324</v>
      </c>
      <c r="K63" s="125" t="s">
        <v>278</v>
      </c>
      <c r="L63" s="125" t="s">
        <v>325</v>
      </c>
      <c r="M63" s="125" t="s">
        <v>326</v>
      </c>
      <c r="N63" s="125" t="s">
        <v>895</v>
      </c>
      <c r="O63" s="117" t="s">
        <v>97</v>
      </c>
      <c r="P63" s="125" t="s">
        <v>107</v>
      </c>
      <c r="Q63" s="142" t="s">
        <v>589</v>
      </c>
      <c r="R63" s="125" t="s">
        <v>207</v>
      </c>
      <c r="S63" s="152">
        <v>291.54000000000002</v>
      </c>
      <c r="T63" s="118" t="s">
        <v>208</v>
      </c>
      <c r="U63" s="148">
        <v>0.08</v>
      </c>
      <c r="V63" s="125" t="s">
        <v>280</v>
      </c>
      <c r="W63" s="148">
        <v>168880.31</v>
      </c>
      <c r="X63" s="125" t="s">
        <v>67</v>
      </c>
      <c r="Y63" s="125" t="s">
        <v>101</v>
      </c>
      <c r="Z63" s="117" t="s">
        <v>91</v>
      </c>
      <c r="AA63" s="658" t="s">
        <v>1017</v>
      </c>
      <c r="AB63" s="125"/>
      <c r="AC63" s="154"/>
    </row>
    <row r="64" spans="2:29" ht="63.75">
      <c r="B64" s="42">
        <v>58</v>
      </c>
      <c r="C64" s="56" t="s">
        <v>349</v>
      </c>
      <c r="D64" s="48" t="s">
        <v>350</v>
      </c>
      <c r="E64" s="45">
        <v>42510</v>
      </c>
      <c r="F64" s="697">
        <v>42521</v>
      </c>
      <c r="G64" s="45">
        <v>42374</v>
      </c>
      <c r="H64" s="55" t="s">
        <v>61</v>
      </c>
      <c r="I64" s="45">
        <v>42400</v>
      </c>
      <c r="J64" s="28" t="s">
        <v>324</v>
      </c>
      <c r="K64" s="125" t="s">
        <v>278</v>
      </c>
      <c r="L64" s="125" t="s">
        <v>186</v>
      </c>
      <c r="M64" s="145" t="s">
        <v>340</v>
      </c>
      <c r="N64" s="145" t="s">
        <v>341</v>
      </c>
      <c r="O64" s="125" t="s">
        <v>330</v>
      </c>
      <c r="P64" s="125" t="s">
        <v>107</v>
      </c>
      <c r="Q64" s="142" t="s">
        <v>589</v>
      </c>
      <c r="R64" s="145" t="s">
        <v>207</v>
      </c>
      <c r="S64" s="127">
        <v>168.12</v>
      </c>
      <c r="T64" s="118" t="s">
        <v>208</v>
      </c>
      <c r="U64" s="128">
        <v>0.08</v>
      </c>
      <c r="V64" s="125" t="s">
        <v>280</v>
      </c>
      <c r="W64" s="130">
        <v>682784.25</v>
      </c>
      <c r="X64" s="149" t="s">
        <v>67</v>
      </c>
      <c r="Y64" s="125" t="s">
        <v>101</v>
      </c>
      <c r="Z64" s="117" t="s">
        <v>91</v>
      </c>
      <c r="AA64" s="658" t="s">
        <v>1017</v>
      </c>
      <c r="AB64" s="145"/>
      <c r="AC64" s="174"/>
    </row>
    <row r="65" spans="2:29" ht="51">
      <c r="B65" s="42">
        <v>59</v>
      </c>
      <c r="C65" s="47" t="s">
        <v>397</v>
      </c>
      <c r="D65" s="48"/>
      <c r="E65" s="47"/>
      <c r="F65" s="697">
        <v>42521</v>
      </c>
      <c r="G65" s="45">
        <v>42405</v>
      </c>
      <c r="H65" s="47" t="s">
        <v>61</v>
      </c>
      <c r="I65" s="45">
        <v>42400</v>
      </c>
      <c r="J65" s="47" t="s">
        <v>324</v>
      </c>
      <c r="K65" s="117" t="s">
        <v>352</v>
      </c>
      <c r="L65" s="117" t="s">
        <v>186</v>
      </c>
      <c r="M65" s="117" t="s">
        <v>398</v>
      </c>
      <c r="N65" s="117" t="s">
        <v>399</v>
      </c>
      <c r="O65" s="117" t="s">
        <v>97</v>
      </c>
      <c r="P65" s="118" t="s">
        <v>930</v>
      </c>
      <c r="Q65" s="142" t="s">
        <v>589</v>
      </c>
      <c r="R65" s="117" t="s">
        <v>207</v>
      </c>
      <c r="S65" s="127">
        <v>22.07</v>
      </c>
      <c r="T65" s="118" t="s">
        <v>208</v>
      </c>
      <c r="U65" s="128">
        <v>0.08</v>
      </c>
      <c r="V65" s="129" t="s">
        <v>66</v>
      </c>
      <c r="W65" s="130">
        <v>140.32</v>
      </c>
      <c r="X65" s="117" t="s">
        <v>67</v>
      </c>
      <c r="Y65" s="117" t="s">
        <v>101</v>
      </c>
      <c r="Z65" s="117" t="s">
        <v>91</v>
      </c>
      <c r="AA65" s="658" t="s">
        <v>1017</v>
      </c>
      <c r="AB65" s="117"/>
      <c r="AC65" s="131"/>
    </row>
    <row r="66" spans="2:29" ht="51">
      <c r="B66" s="42">
        <v>60</v>
      </c>
      <c r="C66" s="47" t="s">
        <v>397</v>
      </c>
      <c r="D66" s="48"/>
      <c r="E66" s="47"/>
      <c r="F66" s="697">
        <v>42521</v>
      </c>
      <c r="G66" s="45">
        <v>42402</v>
      </c>
      <c r="H66" s="47" t="s">
        <v>61</v>
      </c>
      <c r="I66" s="45">
        <v>42400</v>
      </c>
      <c r="J66" s="47" t="s">
        <v>324</v>
      </c>
      <c r="K66" s="117" t="s">
        <v>352</v>
      </c>
      <c r="L66" s="117" t="s">
        <v>186</v>
      </c>
      <c r="M66" s="117" t="s">
        <v>398</v>
      </c>
      <c r="N66" s="117" t="s">
        <v>900</v>
      </c>
      <c r="O66" s="117" t="s">
        <v>97</v>
      </c>
      <c r="P66" s="118" t="s">
        <v>930</v>
      </c>
      <c r="Q66" s="142" t="s">
        <v>589</v>
      </c>
      <c r="R66" s="117" t="s">
        <v>207</v>
      </c>
      <c r="S66" s="127">
        <v>21.1</v>
      </c>
      <c r="T66" s="118" t="s">
        <v>208</v>
      </c>
      <c r="U66" s="128">
        <v>0.08</v>
      </c>
      <c r="V66" s="129" t="s">
        <v>66</v>
      </c>
      <c r="W66" s="130">
        <v>1440.21</v>
      </c>
      <c r="X66" s="117" t="s">
        <v>67</v>
      </c>
      <c r="Y66" s="117" t="s">
        <v>101</v>
      </c>
      <c r="Z66" s="117" t="s">
        <v>91</v>
      </c>
      <c r="AA66" s="658" t="s">
        <v>1017</v>
      </c>
      <c r="AB66" s="117"/>
      <c r="AC66" s="131"/>
    </row>
    <row r="67" spans="2:29" ht="76.5">
      <c r="B67" s="42">
        <v>61</v>
      </c>
      <c r="C67" s="43" t="s">
        <v>448</v>
      </c>
      <c r="D67" s="44" t="s">
        <v>449</v>
      </c>
      <c r="E67" s="43"/>
      <c r="F67" s="697">
        <v>42521</v>
      </c>
      <c r="G67" s="46">
        <v>42487</v>
      </c>
      <c r="H67" s="51" t="s">
        <v>61</v>
      </c>
      <c r="I67" s="46" t="s">
        <v>450</v>
      </c>
      <c r="J67" s="43" t="s">
        <v>324</v>
      </c>
      <c r="K67" s="116" t="s">
        <v>451</v>
      </c>
      <c r="L67" s="118" t="s">
        <v>186</v>
      </c>
      <c r="M67" s="116" t="s">
        <v>452</v>
      </c>
      <c r="N67" s="116" t="s">
        <v>901</v>
      </c>
      <c r="O67" s="117" t="s">
        <v>282</v>
      </c>
      <c r="P67" s="116" t="s">
        <v>302</v>
      </c>
      <c r="Q67" s="142" t="s">
        <v>589</v>
      </c>
      <c r="R67" s="116" t="s">
        <v>207</v>
      </c>
      <c r="S67" s="120">
        <v>44.34</v>
      </c>
      <c r="T67" s="118" t="s">
        <v>208</v>
      </c>
      <c r="U67" s="121">
        <v>0.08</v>
      </c>
      <c r="V67" s="122" t="s">
        <v>66</v>
      </c>
      <c r="W67" s="123">
        <v>9639.2099999999991</v>
      </c>
      <c r="X67" s="116" t="s">
        <v>67</v>
      </c>
      <c r="Y67" s="118" t="s">
        <v>78</v>
      </c>
      <c r="Z67" s="117" t="s">
        <v>91</v>
      </c>
      <c r="AA67" s="658" t="s">
        <v>1017</v>
      </c>
      <c r="AB67" s="116"/>
      <c r="AC67" s="124"/>
    </row>
    <row r="68" spans="2:29" ht="38.25">
      <c r="B68" s="42">
        <v>62</v>
      </c>
      <c r="C68" s="43" t="s">
        <v>585</v>
      </c>
      <c r="D68" s="44"/>
      <c r="E68" s="43"/>
      <c r="F68" s="697">
        <v>42521</v>
      </c>
      <c r="G68" s="46">
        <v>42487</v>
      </c>
      <c r="H68" s="43" t="s">
        <v>61</v>
      </c>
      <c r="I68" s="43" t="s">
        <v>586</v>
      </c>
      <c r="J68" s="43" t="s">
        <v>324</v>
      </c>
      <c r="K68" s="116" t="s">
        <v>562</v>
      </c>
      <c r="L68" s="116" t="s">
        <v>186</v>
      </c>
      <c r="M68" s="116" t="s">
        <v>587</v>
      </c>
      <c r="N68" s="116" t="s">
        <v>588</v>
      </c>
      <c r="O68" s="117" t="s">
        <v>282</v>
      </c>
      <c r="P68" s="125" t="s">
        <v>107</v>
      </c>
      <c r="Q68" s="142" t="s">
        <v>589</v>
      </c>
      <c r="R68" s="116" t="s">
        <v>207</v>
      </c>
      <c r="S68" s="120">
        <v>192</v>
      </c>
      <c r="T68" s="118" t="s">
        <v>208</v>
      </c>
      <c r="U68" s="121">
        <v>0.08</v>
      </c>
      <c r="V68" s="122" t="s">
        <v>66</v>
      </c>
      <c r="W68" s="123">
        <v>10479.459999999999</v>
      </c>
      <c r="X68" s="116" t="s">
        <v>67</v>
      </c>
      <c r="Y68" s="116" t="s">
        <v>78</v>
      </c>
      <c r="Z68" s="117" t="s">
        <v>91</v>
      </c>
      <c r="AA68" s="658" t="s">
        <v>1017</v>
      </c>
      <c r="AB68" s="116"/>
      <c r="AC68" s="124"/>
    </row>
    <row r="69" spans="2:29" ht="51">
      <c r="B69" s="42">
        <v>63</v>
      </c>
      <c r="C69" s="56" t="s">
        <v>660</v>
      </c>
      <c r="D69" s="48"/>
      <c r="E69" s="45"/>
      <c r="F69" s="697">
        <v>42521</v>
      </c>
      <c r="G69" s="45"/>
      <c r="H69" s="55" t="s">
        <v>61</v>
      </c>
      <c r="I69" s="45">
        <v>42400</v>
      </c>
      <c r="J69" s="43" t="s">
        <v>324</v>
      </c>
      <c r="K69" s="125" t="s">
        <v>562</v>
      </c>
      <c r="L69" s="125" t="s">
        <v>19</v>
      </c>
      <c r="M69" s="145" t="s">
        <v>661</v>
      </c>
      <c r="N69" s="145" t="s">
        <v>870</v>
      </c>
      <c r="O69" s="117" t="s">
        <v>97</v>
      </c>
      <c r="P69" s="125" t="s">
        <v>107</v>
      </c>
      <c r="Q69" s="142" t="s">
        <v>589</v>
      </c>
      <c r="R69" s="116" t="s">
        <v>207</v>
      </c>
      <c r="S69" s="127">
        <v>251.5</v>
      </c>
      <c r="T69" s="118" t="s">
        <v>208</v>
      </c>
      <c r="U69" s="130">
        <v>0.08</v>
      </c>
      <c r="V69" s="125" t="s">
        <v>66</v>
      </c>
      <c r="W69" s="130">
        <v>5869700</v>
      </c>
      <c r="X69" s="149" t="s">
        <v>67</v>
      </c>
      <c r="Y69" s="125" t="s">
        <v>101</v>
      </c>
      <c r="Z69" s="117" t="s">
        <v>91</v>
      </c>
      <c r="AA69" s="658" t="s">
        <v>1018</v>
      </c>
      <c r="AB69" s="135"/>
      <c r="AC69" s="172"/>
    </row>
    <row r="70" spans="2:29" ht="114.75">
      <c r="B70" s="42" t="s">
        <v>989</v>
      </c>
      <c r="C70" s="56"/>
      <c r="D70" s="48"/>
      <c r="E70" s="45"/>
      <c r="F70" s="697">
        <v>42521</v>
      </c>
      <c r="G70" s="45"/>
      <c r="H70" s="55" t="s">
        <v>61</v>
      </c>
      <c r="I70" s="45"/>
      <c r="J70" s="43" t="s">
        <v>324</v>
      </c>
      <c r="K70" s="125"/>
      <c r="L70" s="125" t="s">
        <v>19</v>
      </c>
      <c r="M70" s="145" t="s">
        <v>1002</v>
      </c>
      <c r="N70" s="145" t="s">
        <v>870</v>
      </c>
      <c r="O70" s="117" t="s">
        <v>97</v>
      </c>
      <c r="P70" s="125" t="s">
        <v>107</v>
      </c>
      <c r="Q70" s="142" t="s">
        <v>589</v>
      </c>
      <c r="R70" s="116" t="s">
        <v>207</v>
      </c>
      <c r="S70" s="127">
        <v>251.5</v>
      </c>
      <c r="T70" s="118" t="s">
        <v>208</v>
      </c>
      <c r="U70" s="130">
        <v>0.08</v>
      </c>
      <c r="V70" s="125" t="s">
        <v>66</v>
      </c>
      <c r="W70" s="130"/>
      <c r="X70" s="149" t="s">
        <v>67</v>
      </c>
      <c r="Y70" s="125" t="s">
        <v>101</v>
      </c>
      <c r="Z70" s="117" t="s">
        <v>91</v>
      </c>
      <c r="AA70" s="658" t="s">
        <v>1053</v>
      </c>
      <c r="AB70" s="640" t="s">
        <v>1046</v>
      </c>
      <c r="AC70" s="175"/>
    </row>
    <row r="71" spans="2:29" ht="114.75">
      <c r="B71" s="42" t="s">
        <v>1003</v>
      </c>
      <c r="C71" s="56"/>
      <c r="D71" s="48"/>
      <c r="E71" s="45"/>
      <c r="F71" s="697">
        <v>42521</v>
      </c>
      <c r="G71" s="45"/>
      <c r="H71" s="55" t="s">
        <v>61</v>
      </c>
      <c r="I71" s="45"/>
      <c r="J71" s="43" t="s">
        <v>324</v>
      </c>
      <c r="K71" s="125" t="s">
        <v>562</v>
      </c>
      <c r="L71" s="125" t="s">
        <v>610</v>
      </c>
      <c r="M71" s="145" t="s">
        <v>1004</v>
      </c>
      <c r="N71" s="145" t="s">
        <v>1005</v>
      </c>
      <c r="O71" s="117" t="s">
        <v>97</v>
      </c>
      <c r="P71" s="125" t="s">
        <v>1006</v>
      </c>
      <c r="Q71" s="142" t="s">
        <v>589</v>
      </c>
      <c r="R71" s="116" t="s">
        <v>207</v>
      </c>
      <c r="S71" s="127">
        <v>408.1</v>
      </c>
      <c r="T71" s="118" t="s">
        <v>208</v>
      </c>
      <c r="U71" s="130">
        <v>0.08</v>
      </c>
      <c r="V71" s="125" t="s">
        <v>66</v>
      </c>
      <c r="W71" s="130"/>
      <c r="X71" s="149" t="s">
        <v>67</v>
      </c>
      <c r="Y71" s="125" t="s">
        <v>101</v>
      </c>
      <c r="Z71" s="117" t="s">
        <v>91</v>
      </c>
      <c r="AA71" s="658" t="s">
        <v>1017</v>
      </c>
      <c r="AB71" s="135"/>
      <c r="AC71" s="172"/>
    </row>
    <row r="72" spans="2:29" ht="76.5">
      <c r="B72" s="42">
        <v>64</v>
      </c>
      <c r="C72" s="28" t="s">
        <v>327</v>
      </c>
      <c r="D72" s="48" t="s">
        <v>348</v>
      </c>
      <c r="E72" s="45">
        <v>42510</v>
      </c>
      <c r="F72" s="697">
        <v>42521</v>
      </c>
      <c r="G72" s="55"/>
      <c r="H72" s="55" t="s">
        <v>61</v>
      </c>
      <c r="I72" s="55">
        <v>42429</v>
      </c>
      <c r="J72" s="28" t="s">
        <v>328</v>
      </c>
      <c r="K72" s="125" t="s">
        <v>278</v>
      </c>
      <c r="L72" s="125" t="s">
        <v>186</v>
      </c>
      <c r="M72" s="125" t="s">
        <v>329</v>
      </c>
      <c r="N72" s="125" t="s">
        <v>341</v>
      </c>
      <c r="O72" s="125" t="s">
        <v>330</v>
      </c>
      <c r="P72" s="125" t="s">
        <v>107</v>
      </c>
      <c r="Q72" s="142" t="s">
        <v>589</v>
      </c>
      <c r="R72" s="125" t="s">
        <v>207</v>
      </c>
      <c r="S72" s="127">
        <v>160.33000000000001</v>
      </c>
      <c r="T72" s="118" t="s">
        <v>208</v>
      </c>
      <c r="U72" s="147">
        <v>0.08</v>
      </c>
      <c r="V72" s="155" t="s">
        <v>66</v>
      </c>
      <c r="W72" s="148"/>
      <c r="X72" s="118" t="s">
        <v>331</v>
      </c>
      <c r="Y72" s="133" t="s">
        <v>101</v>
      </c>
      <c r="Z72" s="117" t="s">
        <v>91</v>
      </c>
      <c r="AA72" s="656" t="s">
        <v>1017</v>
      </c>
      <c r="AB72" s="176"/>
      <c r="AC72" s="154" t="s">
        <v>332</v>
      </c>
    </row>
    <row r="73" spans="2:29" ht="76.5">
      <c r="B73" s="42">
        <v>65</v>
      </c>
      <c r="C73" s="56"/>
      <c r="D73" s="48"/>
      <c r="E73" s="45"/>
      <c r="F73" s="697">
        <v>42521</v>
      </c>
      <c r="G73" s="55"/>
      <c r="H73" s="55" t="s">
        <v>61</v>
      </c>
      <c r="I73" s="55">
        <v>42429</v>
      </c>
      <c r="J73" s="28" t="s">
        <v>328</v>
      </c>
      <c r="K73" s="125" t="s">
        <v>278</v>
      </c>
      <c r="L73" s="125" t="s">
        <v>186</v>
      </c>
      <c r="M73" s="125" t="s">
        <v>333</v>
      </c>
      <c r="N73" s="125" t="s">
        <v>341</v>
      </c>
      <c r="O73" s="125" t="s">
        <v>330</v>
      </c>
      <c r="P73" s="125" t="s">
        <v>107</v>
      </c>
      <c r="Q73" s="142" t="s">
        <v>589</v>
      </c>
      <c r="R73" s="125" t="s">
        <v>207</v>
      </c>
      <c r="S73" s="127">
        <v>108.33</v>
      </c>
      <c r="T73" s="118" t="s">
        <v>208</v>
      </c>
      <c r="U73" s="147">
        <v>0.08</v>
      </c>
      <c r="V73" s="155" t="s">
        <v>66</v>
      </c>
      <c r="W73" s="148">
        <v>439227.61</v>
      </c>
      <c r="X73" s="118" t="s">
        <v>331</v>
      </c>
      <c r="Y73" s="133" t="s">
        <v>101</v>
      </c>
      <c r="Z73" s="117" t="s">
        <v>91</v>
      </c>
      <c r="AA73" s="656" t="s">
        <v>1017</v>
      </c>
      <c r="AB73" s="176"/>
      <c r="AC73" s="154" t="s">
        <v>334</v>
      </c>
    </row>
    <row r="74" spans="2:29" ht="76.5">
      <c r="B74" s="42">
        <v>66</v>
      </c>
      <c r="C74" s="28" t="s">
        <v>327</v>
      </c>
      <c r="D74" s="48" t="s">
        <v>348</v>
      </c>
      <c r="E74" s="45">
        <v>42510</v>
      </c>
      <c r="F74" s="697">
        <v>42521</v>
      </c>
      <c r="G74" s="55"/>
      <c r="H74" s="55" t="s">
        <v>61</v>
      </c>
      <c r="I74" s="55">
        <v>42429</v>
      </c>
      <c r="J74" s="28" t="s">
        <v>328</v>
      </c>
      <c r="K74" s="125" t="s">
        <v>278</v>
      </c>
      <c r="L74" s="125" t="s">
        <v>186</v>
      </c>
      <c r="M74" s="125" t="s">
        <v>335</v>
      </c>
      <c r="N74" s="125" t="s">
        <v>341</v>
      </c>
      <c r="O74" s="125" t="s">
        <v>330</v>
      </c>
      <c r="P74" s="125" t="s">
        <v>107</v>
      </c>
      <c r="Q74" s="142" t="s">
        <v>589</v>
      </c>
      <c r="R74" s="125" t="s">
        <v>207</v>
      </c>
      <c r="S74" s="127">
        <v>228.55</v>
      </c>
      <c r="T74" s="118" t="s">
        <v>208</v>
      </c>
      <c r="U74" s="147">
        <v>0.08</v>
      </c>
      <c r="V74" s="155" t="s">
        <v>66</v>
      </c>
      <c r="W74" s="148">
        <v>926663.63</v>
      </c>
      <c r="X74" s="118" t="s">
        <v>331</v>
      </c>
      <c r="Y74" s="133" t="s">
        <v>101</v>
      </c>
      <c r="Z74" s="117" t="s">
        <v>91</v>
      </c>
      <c r="AA74" s="656" t="s">
        <v>1017</v>
      </c>
      <c r="AB74" s="176"/>
      <c r="AC74" s="154" t="s">
        <v>336</v>
      </c>
    </row>
    <row r="75" spans="2:29" ht="76.5">
      <c r="B75" s="42">
        <v>67</v>
      </c>
      <c r="C75" s="28" t="s">
        <v>327</v>
      </c>
      <c r="D75" s="48" t="s">
        <v>348</v>
      </c>
      <c r="E75" s="45">
        <v>42510</v>
      </c>
      <c r="F75" s="697">
        <v>42521</v>
      </c>
      <c r="G75" s="45"/>
      <c r="H75" s="55" t="s">
        <v>61</v>
      </c>
      <c r="I75" s="45">
        <v>42429</v>
      </c>
      <c r="J75" s="28" t="s">
        <v>328</v>
      </c>
      <c r="K75" s="125" t="s">
        <v>278</v>
      </c>
      <c r="L75" s="125" t="s">
        <v>186</v>
      </c>
      <c r="M75" s="145" t="s">
        <v>337</v>
      </c>
      <c r="N75" s="125" t="s">
        <v>341</v>
      </c>
      <c r="O75" s="125" t="s">
        <v>330</v>
      </c>
      <c r="P75" s="125" t="s">
        <v>107</v>
      </c>
      <c r="Q75" s="142" t="s">
        <v>589</v>
      </c>
      <c r="R75" s="145" t="s">
        <v>207</v>
      </c>
      <c r="S75" s="146">
        <v>130.63999999999999</v>
      </c>
      <c r="T75" s="118" t="s">
        <v>208</v>
      </c>
      <c r="U75" s="146">
        <v>0.08</v>
      </c>
      <c r="V75" s="125" t="s">
        <v>338</v>
      </c>
      <c r="W75" s="130">
        <v>529684.26</v>
      </c>
      <c r="X75" s="149" t="s">
        <v>331</v>
      </c>
      <c r="Y75" s="125" t="s">
        <v>101</v>
      </c>
      <c r="Z75" s="117" t="s">
        <v>91</v>
      </c>
      <c r="AA75" s="656" t="s">
        <v>1017</v>
      </c>
      <c r="AB75" s="145"/>
      <c r="AC75" s="154" t="s">
        <v>339</v>
      </c>
    </row>
    <row r="76" spans="2:29" ht="63.75">
      <c r="B76" s="42">
        <v>68</v>
      </c>
      <c r="C76" s="49" t="s">
        <v>555</v>
      </c>
      <c r="D76" s="44" t="s">
        <v>556</v>
      </c>
      <c r="E76" s="46">
        <v>42502</v>
      </c>
      <c r="F76" s="697">
        <v>42521</v>
      </c>
      <c r="G76" s="46">
        <v>42187</v>
      </c>
      <c r="H76" s="52" t="s">
        <v>61</v>
      </c>
      <c r="I76" s="46">
        <v>41547</v>
      </c>
      <c r="J76" s="2" t="s">
        <v>328</v>
      </c>
      <c r="K76" s="118" t="s">
        <v>511</v>
      </c>
      <c r="L76" s="117" t="s">
        <v>186</v>
      </c>
      <c r="M76" s="135" t="s">
        <v>557</v>
      </c>
      <c r="N76" s="118" t="s">
        <v>558</v>
      </c>
      <c r="O76" s="117" t="s">
        <v>282</v>
      </c>
      <c r="P76" s="135" t="s">
        <v>559</v>
      </c>
      <c r="Q76" s="126" t="s">
        <v>118</v>
      </c>
      <c r="R76" s="135" t="s">
        <v>119</v>
      </c>
      <c r="S76" s="168">
        <v>91.7</v>
      </c>
      <c r="T76" s="125" t="s">
        <v>969</v>
      </c>
      <c r="U76" s="138">
        <v>1896.63</v>
      </c>
      <c r="V76" s="118" t="s">
        <v>66</v>
      </c>
      <c r="W76" s="168">
        <v>327400</v>
      </c>
      <c r="X76" s="159">
        <v>42989</v>
      </c>
      <c r="Y76" s="118" t="s">
        <v>101</v>
      </c>
      <c r="Z76" s="117" t="s">
        <v>91</v>
      </c>
      <c r="AA76" s="658" t="s">
        <v>1017</v>
      </c>
      <c r="AB76" s="118"/>
      <c r="AC76" s="140" t="s">
        <v>560</v>
      </c>
    </row>
    <row r="77" spans="2:29" ht="102">
      <c r="B77" s="42">
        <v>69</v>
      </c>
      <c r="C77" s="47" t="s">
        <v>618</v>
      </c>
      <c r="D77" s="48"/>
      <c r="E77" s="47"/>
      <c r="F77" s="697">
        <v>42521</v>
      </c>
      <c r="G77" s="45">
        <v>42443</v>
      </c>
      <c r="H77" s="47" t="s">
        <v>61</v>
      </c>
      <c r="I77" s="45">
        <v>42400</v>
      </c>
      <c r="J77" s="47" t="s">
        <v>105</v>
      </c>
      <c r="K77" s="117" t="s">
        <v>562</v>
      </c>
      <c r="L77" s="117" t="s">
        <v>619</v>
      </c>
      <c r="M77" s="117" t="s">
        <v>620</v>
      </c>
      <c r="N77" s="117" t="s">
        <v>865</v>
      </c>
      <c r="O77" s="117" t="s">
        <v>97</v>
      </c>
      <c r="P77" s="125" t="s">
        <v>107</v>
      </c>
      <c r="Q77" s="117">
        <v>9</v>
      </c>
      <c r="R77" s="117" t="s">
        <v>952</v>
      </c>
      <c r="S77" s="127">
        <v>5</v>
      </c>
      <c r="T77" s="132" t="s">
        <v>961</v>
      </c>
      <c r="U77" s="128"/>
      <c r="V77" s="129" t="s">
        <v>66</v>
      </c>
      <c r="W77" s="130">
        <v>161140</v>
      </c>
      <c r="X77" s="117" t="s">
        <v>67</v>
      </c>
      <c r="Y77" s="117" t="s">
        <v>101</v>
      </c>
      <c r="Z77" s="117" t="s">
        <v>91</v>
      </c>
      <c r="AA77" s="655" t="s">
        <v>1017</v>
      </c>
      <c r="AB77" s="117"/>
      <c r="AC77" s="140"/>
    </row>
    <row r="78" spans="2:29" ht="102">
      <c r="B78" s="42">
        <v>70</v>
      </c>
      <c r="C78" s="47" t="s">
        <v>618</v>
      </c>
      <c r="D78" s="48"/>
      <c r="E78" s="47"/>
      <c r="F78" s="697">
        <v>42521</v>
      </c>
      <c r="G78" s="45">
        <v>42443</v>
      </c>
      <c r="H78" s="47" t="s">
        <v>61</v>
      </c>
      <c r="I78" s="45">
        <v>42400</v>
      </c>
      <c r="J78" s="47" t="s">
        <v>975</v>
      </c>
      <c r="K78" s="117" t="s">
        <v>562</v>
      </c>
      <c r="L78" s="117" t="s">
        <v>619</v>
      </c>
      <c r="M78" s="117" t="s">
        <v>620</v>
      </c>
      <c r="N78" s="117" t="s">
        <v>865</v>
      </c>
      <c r="O78" s="117" t="s">
        <v>97</v>
      </c>
      <c r="P78" s="125" t="s">
        <v>107</v>
      </c>
      <c r="Q78" s="117">
        <v>9</v>
      </c>
      <c r="R78" s="117" t="s">
        <v>952</v>
      </c>
      <c r="S78" s="127">
        <v>7</v>
      </c>
      <c r="T78" s="132" t="s">
        <v>961</v>
      </c>
      <c r="U78" s="128">
        <v>2417.1</v>
      </c>
      <c r="V78" s="129" t="s">
        <v>66</v>
      </c>
      <c r="W78" s="130">
        <v>161140</v>
      </c>
      <c r="X78" s="117" t="s">
        <v>67</v>
      </c>
      <c r="Y78" s="117" t="s">
        <v>101</v>
      </c>
      <c r="Z78" s="117" t="s">
        <v>91</v>
      </c>
      <c r="AA78" s="655" t="s">
        <v>1017</v>
      </c>
      <c r="AB78" s="117"/>
      <c r="AC78" s="131" t="s">
        <v>621</v>
      </c>
    </row>
    <row r="79" spans="2:29" ht="127.5">
      <c r="B79" s="42">
        <v>71</v>
      </c>
      <c r="C79" s="49" t="s">
        <v>492</v>
      </c>
      <c r="D79" s="44" t="s">
        <v>493</v>
      </c>
      <c r="E79" s="46" t="s">
        <v>494</v>
      </c>
      <c r="F79" s="697">
        <v>42521</v>
      </c>
      <c r="G79" s="46">
        <v>42116</v>
      </c>
      <c r="H79" s="52" t="s">
        <v>61</v>
      </c>
      <c r="I79" s="46">
        <v>42277</v>
      </c>
      <c r="J79" s="49" t="s">
        <v>135</v>
      </c>
      <c r="K79" s="118" t="s">
        <v>451</v>
      </c>
      <c r="L79" s="118" t="s">
        <v>186</v>
      </c>
      <c r="M79" s="135" t="s">
        <v>495</v>
      </c>
      <c r="N79" s="135" t="s">
        <v>496</v>
      </c>
      <c r="O79" s="117" t="s">
        <v>282</v>
      </c>
      <c r="P79" s="125" t="s">
        <v>107</v>
      </c>
      <c r="Q79" s="126" t="s">
        <v>118</v>
      </c>
      <c r="R79" s="135" t="s">
        <v>119</v>
      </c>
      <c r="S79" s="120">
        <v>42.77</v>
      </c>
      <c r="T79" s="118">
        <v>5</v>
      </c>
      <c r="U79" s="121">
        <v>1654.17</v>
      </c>
      <c r="V79" s="118" t="s">
        <v>66</v>
      </c>
      <c r="W79" s="123">
        <v>397000</v>
      </c>
      <c r="X79" s="118" t="s">
        <v>67</v>
      </c>
      <c r="Y79" s="118" t="s">
        <v>101</v>
      </c>
      <c r="Z79" s="117" t="s">
        <v>91</v>
      </c>
      <c r="AA79" s="659" t="s">
        <v>1021</v>
      </c>
      <c r="AB79" s="135" t="s">
        <v>1033</v>
      </c>
      <c r="AC79" s="158" t="s">
        <v>497</v>
      </c>
    </row>
    <row r="80" spans="2:29" ht="76.5">
      <c r="B80" s="42">
        <v>72</v>
      </c>
      <c r="C80" s="2" t="s">
        <v>824</v>
      </c>
      <c r="D80" s="51" t="s">
        <v>825</v>
      </c>
      <c r="E80" s="52">
        <v>42474</v>
      </c>
      <c r="F80" s="697">
        <v>42521</v>
      </c>
      <c r="G80" s="52">
        <v>42342</v>
      </c>
      <c r="H80" s="2" t="s">
        <v>61</v>
      </c>
      <c r="I80" s="52">
        <v>42308</v>
      </c>
      <c r="J80" s="47" t="s">
        <v>105</v>
      </c>
      <c r="K80" s="135" t="s">
        <v>812</v>
      </c>
      <c r="L80" s="118" t="s">
        <v>813</v>
      </c>
      <c r="M80" s="118" t="s">
        <v>826</v>
      </c>
      <c r="N80" s="118" t="s">
        <v>827</v>
      </c>
      <c r="O80" s="117" t="s">
        <v>282</v>
      </c>
      <c r="P80" s="136" t="s">
        <v>559</v>
      </c>
      <c r="Q80" s="136" t="s">
        <v>118</v>
      </c>
      <c r="R80" s="118" t="s">
        <v>828</v>
      </c>
      <c r="S80" s="138">
        <v>72.5</v>
      </c>
      <c r="T80" s="118">
        <v>15</v>
      </c>
      <c r="U80" s="138">
        <v>17255.04</v>
      </c>
      <c r="V80" s="118" t="s">
        <v>66</v>
      </c>
      <c r="W80" s="138">
        <v>1349500</v>
      </c>
      <c r="X80" s="118" t="s">
        <v>67</v>
      </c>
      <c r="Y80" s="118"/>
      <c r="Z80" s="117" t="s">
        <v>91</v>
      </c>
      <c r="AA80" s="658" t="s">
        <v>1021</v>
      </c>
      <c r="AB80" s="118" t="s">
        <v>1047</v>
      </c>
      <c r="AC80" s="158"/>
    </row>
    <row r="81" spans="2:29" ht="76.5">
      <c r="B81" s="42">
        <v>73</v>
      </c>
      <c r="C81" s="2" t="s">
        <v>824</v>
      </c>
      <c r="D81" s="51" t="s">
        <v>825</v>
      </c>
      <c r="E81" s="52">
        <v>42474</v>
      </c>
      <c r="F81" s="697">
        <v>42521</v>
      </c>
      <c r="G81" s="52">
        <v>42342</v>
      </c>
      <c r="H81" s="2" t="s">
        <v>61</v>
      </c>
      <c r="I81" s="52">
        <v>42308</v>
      </c>
      <c r="J81" s="47" t="s">
        <v>976</v>
      </c>
      <c r="K81" s="135" t="s">
        <v>812</v>
      </c>
      <c r="L81" s="118" t="s">
        <v>813</v>
      </c>
      <c r="M81" s="118" t="s">
        <v>826</v>
      </c>
      <c r="N81" s="118" t="s">
        <v>827</v>
      </c>
      <c r="O81" s="117" t="s">
        <v>282</v>
      </c>
      <c r="P81" s="136" t="s">
        <v>559</v>
      </c>
      <c r="Q81" s="136" t="s">
        <v>118</v>
      </c>
      <c r="R81" s="118" t="s">
        <v>119</v>
      </c>
      <c r="S81" s="138">
        <v>72.5</v>
      </c>
      <c r="T81" s="118">
        <v>5</v>
      </c>
      <c r="U81" s="138"/>
      <c r="V81" s="118" t="s">
        <v>66</v>
      </c>
      <c r="W81" s="138">
        <v>1349500</v>
      </c>
      <c r="X81" s="118" t="s">
        <v>67</v>
      </c>
      <c r="Y81" s="118"/>
      <c r="Z81" s="117" t="s">
        <v>91</v>
      </c>
      <c r="AA81" s="658" t="s">
        <v>1021</v>
      </c>
      <c r="AB81" s="118" t="s">
        <v>1047</v>
      </c>
      <c r="AC81" s="140" t="s">
        <v>829</v>
      </c>
    </row>
    <row r="82" spans="2:29" ht="63.75">
      <c r="B82" s="42">
        <v>74</v>
      </c>
      <c r="C82" s="47" t="s">
        <v>133</v>
      </c>
      <c r="D82" s="48" t="s">
        <v>134</v>
      </c>
      <c r="E82" s="45">
        <v>42487</v>
      </c>
      <c r="F82" s="697">
        <v>42521</v>
      </c>
      <c r="G82" s="45">
        <v>42480</v>
      </c>
      <c r="H82" s="47" t="s">
        <v>61</v>
      </c>
      <c r="I82" s="45">
        <v>42277</v>
      </c>
      <c r="J82" s="47" t="s">
        <v>135</v>
      </c>
      <c r="K82" s="117" t="s">
        <v>95</v>
      </c>
      <c r="L82" s="117" t="s">
        <v>186</v>
      </c>
      <c r="M82" s="117" t="s">
        <v>136</v>
      </c>
      <c r="N82" s="117" t="s">
        <v>137</v>
      </c>
      <c r="O82" s="117" t="s">
        <v>97</v>
      </c>
      <c r="P82" s="125" t="s">
        <v>107</v>
      </c>
      <c r="Q82" s="117" t="s">
        <v>138</v>
      </c>
      <c r="R82" s="117" t="s">
        <v>952</v>
      </c>
      <c r="S82" s="127">
        <v>24.8</v>
      </c>
      <c r="T82" s="117">
        <v>18</v>
      </c>
      <c r="U82" s="128">
        <v>6497.95</v>
      </c>
      <c r="V82" s="129" t="s">
        <v>66</v>
      </c>
      <c r="W82" s="130">
        <v>427300</v>
      </c>
      <c r="X82" s="90">
        <v>43275</v>
      </c>
      <c r="Y82" s="117" t="s">
        <v>101</v>
      </c>
      <c r="Z82" s="117" t="s">
        <v>91</v>
      </c>
      <c r="AA82" s="655" t="s">
        <v>1017</v>
      </c>
      <c r="AB82" s="117"/>
      <c r="AC82" s="131" t="s">
        <v>139</v>
      </c>
    </row>
    <row r="83" spans="2:29" ht="102">
      <c r="B83" s="42">
        <v>75</v>
      </c>
      <c r="C83" s="47" t="s">
        <v>298</v>
      </c>
      <c r="D83" s="48" t="s">
        <v>345</v>
      </c>
      <c r="E83" s="45">
        <v>42506</v>
      </c>
      <c r="F83" s="697">
        <v>42521</v>
      </c>
      <c r="G83" s="55">
        <v>42432</v>
      </c>
      <c r="H83" s="55" t="s">
        <v>61</v>
      </c>
      <c r="I83" s="55">
        <v>42369</v>
      </c>
      <c r="J83" s="2" t="s">
        <v>305</v>
      </c>
      <c r="K83" s="118" t="s">
        <v>278</v>
      </c>
      <c r="L83" s="125" t="s">
        <v>186</v>
      </c>
      <c r="M83" s="118" t="s">
        <v>304</v>
      </c>
      <c r="N83" s="125" t="s">
        <v>919</v>
      </c>
      <c r="O83" s="117" t="s">
        <v>97</v>
      </c>
      <c r="P83" s="118" t="s">
        <v>98</v>
      </c>
      <c r="Q83" s="118" t="s">
        <v>934</v>
      </c>
      <c r="R83" s="118" t="s">
        <v>951</v>
      </c>
      <c r="S83" s="120">
        <v>88.2</v>
      </c>
      <c r="T83" s="125" t="s">
        <v>970</v>
      </c>
      <c r="U83" s="177">
        <v>8755.4</v>
      </c>
      <c r="V83" s="125" t="s">
        <v>66</v>
      </c>
      <c r="W83" s="148">
        <v>1284700</v>
      </c>
      <c r="X83" s="118" t="s">
        <v>67</v>
      </c>
      <c r="Y83" s="178" t="s">
        <v>101</v>
      </c>
      <c r="Z83" s="117" t="s">
        <v>91</v>
      </c>
      <c r="AA83" s="658" t="s">
        <v>1017</v>
      </c>
      <c r="AB83" s="125"/>
      <c r="AC83" s="154" t="s">
        <v>306</v>
      </c>
    </row>
    <row r="84" spans="2:29" ht="140.25">
      <c r="B84" s="42">
        <v>76</v>
      </c>
      <c r="C84" s="49" t="s">
        <v>502</v>
      </c>
      <c r="D84" s="59"/>
      <c r="E84" s="59"/>
      <c r="F84" s="697">
        <v>42521</v>
      </c>
      <c r="G84" s="63">
        <v>42380</v>
      </c>
      <c r="H84" s="52" t="s">
        <v>61</v>
      </c>
      <c r="I84" s="61">
        <v>42216</v>
      </c>
      <c r="J84" s="49" t="s">
        <v>135</v>
      </c>
      <c r="K84" s="141" t="s">
        <v>451</v>
      </c>
      <c r="L84" s="118" t="s">
        <v>186</v>
      </c>
      <c r="M84" s="118" t="s">
        <v>503</v>
      </c>
      <c r="N84" s="167" t="s">
        <v>904</v>
      </c>
      <c r="O84" s="117" t="s">
        <v>282</v>
      </c>
      <c r="P84" s="125" t="s">
        <v>107</v>
      </c>
      <c r="Q84" s="167" t="s">
        <v>942</v>
      </c>
      <c r="R84" s="167" t="s">
        <v>504</v>
      </c>
      <c r="S84" s="138" t="s">
        <v>957</v>
      </c>
      <c r="T84" s="118" t="s">
        <v>967</v>
      </c>
      <c r="U84" s="138" t="s">
        <v>505</v>
      </c>
      <c r="V84" s="166" t="s">
        <v>66</v>
      </c>
      <c r="W84" s="123">
        <v>4185530</v>
      </c>
      <c r="X84" s="118" t="s">
        <v>67</v>
      </c>
      <c r="Y84" s="141" t="s">
        <v>101</v>
      </c>
      <c r="Z84" s="167" t="s">
        <v>506</v>
      </c>
      <c r="AA84" s="662" t="s">
        <v>1021</v>
      </c>
      <c r="AB84" s="118" t="s">
        <v>1048</v>
      </c>
      <c r="AC84" s="158" t="s">
        <v>508</v>
      </c>
    </row>
    <row r="85" spans="2:29" ht="178.5">
      <c r="B85" s="42">
        <v>77</v>
      </c>
      <c r="C85" s="53" t="s">
        <v>458</v>
      </c>
      <c r="D85" s="44" t="s">
        <v>459</v>
      </c>
      <c r="E85" s="46">
        <v>42473</v>
      </c>
      <c r="F85" s="697">
        <v>42521</v>
      </c>
      <c r="G85" s="52">
        <v>42459</v>
      </c>
      <c r="H85" s="51" t="s">
        <v>61</v>
      </c>
      <c r="I85" s="52">
        <v>41305</v>
      </c>
      <c r="J85" s="2" t="s">
        <v>460</v>
      </c>
      <c r="K85" s="141" t="s">
        <v>451</v>
      </c>
      <c r="L85" s="141" t="s">
        <v>461</v>
      </c>
      <c r="M85" s="141" t="s">
        <v>462</v>
      </c>
      <c r="N85" s="141" t="s">
        <v>463</v>
      </c>
      <c r="O85" s="141" t="s">
        <v>464</v>
      </c>
      <c r="P85" s="125" t="s">
        <v>107</v>
      </c>
      <c r="Q85" s="142" t="s">
        <v>182</v>
      </c>
      <c r="R85" s="141" t="s">
        <v>183</v>
      </c>
      <c r="S85" s="143" t="s">
        <v>465</v>
      </c>
      <c r="T85" s="141">
        <v>10</v>
      </c>
      <c r="U85" s="121"/>
      <c r="V85" s="141" t="s">
        <v>466</v>
      </c>
      <c r="W85" s="138">
        <v>572320</v>
      </c>
      <c r="X85" s="118" t="s">
        <v>246</v>
      </c>
      <c r="Y85" s="141" t="s">
        <v>101</v>
      </c>
      <c r="Z85" s="118" t="s">
        <v>247</v>
      </c>
      <c r="AA85" s="658" t="s">
        <v>1053</v>
      </c>
      <c r="AB85" s="118" t="s">
        <v>1034</v>
      </c>
      <c r="AC85" s="140" t="s">
        <v>467</v>
      </c>
    </row>
    <row r="86" spans="2:29" ht="63.75">
      <c r="B86" s="42" t="s">
        <v>1035</v>
      </c>
      <c r="C86" s="49"/>
      <c r="D86" s="59"/>
      <c r="E86" s="59"/>
      <c r="F86" s="697">
        <v>42521</v>
      </c>
      <c r="G86" s="52">
        <v>42459</v>
      </c>
      <c r="H86" s="51" t="s">
        <v>61</v>
      </c>
      <c r="I86" s="52">
        <v>41305</v>
      </c>
      <c r="J86" s="2" t="s">
        <v>105</v>
      </c>
      <c r="K86" s="141" t="s">
        <v>451</v>
      </c>
      <c r="L86" s="141" t="s">
        <v>461</v>
      </c>
      <c r="M86" s="141" t="s">
        <v>462</v>
      </c>
      <c r="N86" s="141" t="s">
        <v>463</v>
      </c>
      <c r="O86" s="141" t="s">
        <v>464</v>
      </c>
      <c r="P86" s="125" t="s">
        <v>107</v>
      </c>
      <c r="Q86" s="142" t="s">
        <v>182</v>
      </c>
      <c r="R86" s="141" t="s">
        <v>183</v>
      </c>
      <c r="S86" s="143" t="s">
        <v>465</v>
      </c>
      <c r="T86" s="141">
        <v>10</v>
      </c>
      <c r="U86" s="179">
        <v>1284.8</v>
      </c>
      <c r="V86" s="141" t="s">
        <v>466</v>
      </c>
      <c r="W86" s="138">
        <v>572320</v>
      </c>
      <c r="X86" s="118" t="s">
        <v>246</v>
      </c>
      <c r="Y86" s="141" t="s">
        <v>101</v>
      </c>
      <c r="Z86" s="118" t="s">
        <v>91</v>
      </c>
      <c r="AA86" s="658" t="s">
        <v>1053</v>
      </c>
      <c r="AB86" s="118" t="s">
        <v>1034</v>
      </c>
      <c r="AC86" s="158"/>
    </row>
    <row r="87" spans="2:29" ht="38.25">
      <c r="B87" s="42">
        <v>78</v>
      </c>
      <c r="C87" s="51" t="s">
        <v>204</v>
      </c>
      <c r="D87" s="51" t="s">
        <v>270</v>
      </c>
      <c r="E87" s="52">
        <v>42501</v>
      </c>
      <c r="F87" s="697">
        <v>42521</v>
      </c>
      <c r="G87" s="52">
        <v>42388</v>
      </c>
      <c r="H87" s="52" t="s">
        <v>61</v>
      </c>
      <c r="I87" s="52">
        <v>42429</v>
      </c>
      <c r="J87" s="47" t="s">
        <v>105</v>
      </c>
      <c r="K87" s="118" t="s">
        <v>167</v>
      </c>
      <c r="L87" s="118" t="s">
        <v>186</v>
      </c>
      <c r="M87" s="180" t="s">
        <v>205</v>
      </c>
      <c r="N87" s="118" t="s">
        <v>206</v>
      </c>
      <c r="O87" s="117" t="s">
        <v>97</v>
      </c>
      <c r="P87" s="125" t="s">
        <v>107</v>
      </c>
      <c r="Q87" s="142" t="s">
        <v>589</v>
      </c>
      <c r="R87" s="118" t="s">
        <v>207</v>
      </c>
      <c r="S87" s="121">
        <v>245.7</v>
      </c>
      <c r="T87" s="118" t="s">
        <v>208</v>
      </c>
      <c r="U87" s="138">
        <v>0.08</v>
      </c>
      <c r="V87" s="181" t="s">
        <v>66</v>
      </c>
      <c r="W87" s="168">
        <v>17925.91</v>
      </c>
      <c r="X87" s="118" t="s">
        <v>67</v>
      </c>
      <c r="Y87" s="118" t="s">
        <v>78</v>
      </c>
      <c r="Z87" s="117" t="s">
        <v>91</v>
      </c>
      <c r="AA87" s="653" t="s">
        <v>1017</v>
      </c>
      <c r="AB87" s="116"/>
      <c r="AC87" s="124"/>
    </row>
    <row r="88" spans="2:29" ht="63.75">
      <c r="B88" s="42">
        <v>79</v>
      </c>
      <c r="C88" s="51" t="s">
        <v>204</v>
      </c>
      <c r="D88" s="51" t="s">
        <v>270</v>
      </c>
      <c r="E88" s="52">
        <v>42501</v>
      </c>
      <c r="F88" s="697">
        <v>42521</v>
      </c>
      <c r="G88" s="52">
        <v>42353</v>
      </c>
      <c r="H88" s="52" t="s">
        <v>61</v>
      </c>
      <c r="I88" s="52">
        <v>42429</v>
      </c>
      <c r="J88" s="47" t="s">
        <v>105</v>
      </c>
      <c r="K88" s="118" t="s">
        <v>167</v>
      </c>
      <c r="L88" s="118" t="s">
        <v>186</v>
      </c>
      <c r="M88" s="180" t="s">
        <v>209</v>
      </c>
      <c r="N88" s="118" t="s">
        <v>210</v>
      </c>
      <c r="O88" s="117" t="s">
        <v>97</v>
      </c>
      <c r="P88" s="125" t="s">
        <v>107</v>
      </c>
      <c r="Q88" s="142" t="s">
        <v>589</v>
      </c>
      <c r="R88" s="118" t="s">
        <v>207</v>
      </c>
      <c r="S88" s="121">
        <v>25.7</v>
      </c>
      <c r="T88" s="118" t="s">
        <v>208</v>
      </c>
      <c r="U88" s="138">
        <v>0.08</v>
      </c>
      <c r="V88" s="181" t="s">
        <v>66</v>
      </c>
      <c r="W88" s="168">
        <v>19730.78</v>
      </c>
      <c r="X88" s="118" t="s">
        <v>67</v>
      </c>
      <c r="Y88" s="118" t="s">
        <v>78</v>
      </c>
      <c r="Z88" s="117" t="s">
        <v>91</v>
      </c>
      <c r="AA88" s="662" t="s">
        <v>1017</v>
      </c>
      <c r="AB88" s="118"/>
      <c r="AC88" s="124"/>
    </row>
    <row r="89" spans="2:29" ht="51">
      <c r="B89" s="42">
        <v>80</v>
      </c>
      <c r="C89" s="51" t="s">
        <v>211</v>
      </c>
      <c r="D89" s="51" t="s">
        <v>271</v>
      </c>
      <c r="E89" s="52">
        <v>42501</v>
      </c>
      <c r="F89" s="697">
        <v>42521</v>
      </c>
      <c r="G89" s="52">
        <v>42431</v>
      </c>
      <c r="H89" s="52" t="s">
        <v>61</v>
      </c>
      <c r="I89" s="52">
        <v>42400</v>
      </c>
      <c r="J89" s="47" t="s">
        <v>105</v>
      </c>
      <c r="K89" s="118" t="s">
        <v>167</v>
      </c>
      <c r="L89" s="118" t="s">
        <v>168</v>
      </c>
      <c r="M89" s="180" t="s">
        <v>212</v>
      </c>
      <c r="N89" s="118" t="s">
        <v>882</v>
      </c>
      <c r="O89" s="180" t="s">
        <v>213</v>
      </c>
      <c r="P89" s="125" t="s">
        <v>107</v>
      </c>
      <c r="Q89" s="142" t="s">
        <v>609</v>
      </c>
      <c r="R89" s="118" t="s">
        <v>214</v>
      </c>
      <c r="S89" s="121">
        <v>288</v>
      </c>
      <c r="T89" s="118" t="s">
        <v>208</v>
      </c>
      <c r="U89" s="138">
        <v>0.08</v>
      </c>
      <c r="V89" s="181" t="s">
        <v>66</v>
      </c>
      <c r="W89" s="168">
        <v>13455.16</v>
      </c>
      <c r="X89" s="118" t="s">
        <v>67</v>
      </c>
      <c r="Y89" s="118" t="s">
        <v>78</v>
      </c>
      <c r="Z89" s="117" t="s">
        <v>91</v>
      </c>
      <c r="AA89" s="658" t="s">
        <v>1017</v>
      </c>
      <c r="AB89" s="118"/>
      <c r="AC89" s="124"/>
    </row>
    <row r="90" spans="2:29" ht="51">
      <c r="B90" s="42">
        <v>81</v>
      </c>
      <c r="C90" s="51" t="s">
        <v>215</v>
      </c>
      <c r="D90" s="51" t="s">
        <v>271</v>
      </c>
      <c r="E90" s="52">
        <v>42501</v>
      </c>
      <c r="F90" s="697">
        <v>42521</v>
      </c>
      <c r="G90" s="52">
        <v>42439</v>
      </c>
      <c r="H90" s="52" t="s">
        <v>61</v>
      </c>
      <c r="I90" s="52">
        <v>42400</v>
      </c>
      <c r="J90" s="47" t="s">
        <v>105</v>
      </c>
      <c r="K90" s="118" t="s">
        <v>167</v>
      </c>
      <c r="L90" s="118" t="s">
        <v>168</v>
      </c>
      <c r="M90" s="180" t="s">
        <v>216</v>
      </c>
      <c r="N90" s="118" t="s">
        <v>217</v>
      </c>
      <c r="O90" s="180" t="s">
        <v>218</v>
      </c>
      <c r="P90" s="125" t="s">
        <v>107</v>
      </c>
      <c r="Q90" s="142" t="s">
        <v>609</v>
      </c>
      <c r="R90" s="118" t="s">
        <v>214</v>
      </c>
      <c r="S90" s="121">
        <v>806</v>
      </c>
      <c r="T90" s="118" t="s">
        <v>208</v>
      </c>
      <c r="U90" s="138">
        <v>0.08</v>
      </c>
      <c r="V90" s="181" t="s">
        <v>66</v>
      </c>
      <c r="W90" s="168">
        <v>36252.75</v>
      </c>
      <c r="X90" s="118" t="s">
        <v>67</v>
      </c>
      <c r="Y90" s="118" t="s">
        <v>78</v>
      </c>
      <c r="Z90" s="117" t="s">
        <v>91</v>
      </c>
      <c r="AA90" s="662" t="s">
        <v>1021</v>
      </c>
      <c r="AB90" s="167" t="s">
        <v>1030</v>
      </c>
      <c r="AC90" s="124"/>
    </row>
    <row r="91" spans="2:29" ht="51">
      <c r="B91" s="42">
        <v>82</v>
      </c>
      <c r="C91" s="51" t="s">
        <v>211</v>
      </c>
      <c r="D91" s="51" t="s">
        <v>271</v>
      </c>
      <c r="E91" s="52">
        <v>42501</v>
      </c>
      <c r="F91" s="697">
        <v>42521</v>
      </c>
      <c r="G91" s="52">
        <v>42422</v>
      </c>
      <c r="H91" s="52" t="s">
        <v>61</v>
      </c>
      <c r="I91" s="52">
        <v>42400</v>
      </c>
      <c r="J91" s="47" t="s">
        <v>105</v>
      </c>
      <c r="K91" s="118" t="s">
        <v>167</v>
      </c>
      <c r="L91" s="118" t="s">
        <v>168</v>
      </c>
      <c r="M91" s="180" t="s">
        <v>219</v>
      </c>
      <c r="N91" s="118" t="s">
        <v>220</v>
      </c>
      <c r="O91" s="118" t="s">
        <v>221</v>
      </c>
      <c r="P91" s="125" t="s">
        <v>107</v>
      </c>
      <c r="Q91" s="142" t="s">
        <v>609</v>
      </c>
      <c r="R91" s="118" t="s">
        <v>214</v>
      </c>
      <c r="S91" s="121">
        <v>1729.4</v>
      </c>
      <c r="T91" s="118" t="s">
        <v>208</v>
      </c>
      <c r="U91" s="138">
        <v>0.08</v>
      </c>
      <c r="V91" s="181" t="s">
        <v>66</v>
      </c>
      <c r="W91" s="168">
        <v>33520.589999999997</v>
      </c>
      <c r="X91" s="118" t="s">
        <v>67</v>
      </c>
      <c r="Y91" s="118" t="s">
        <v>78</v>
      </c>
      <c r="Z91" s="117" t="s">
        <v>91</v>
      </c>
      <c r="AA91" s="658" t="s">
        <v>1017</v>
      </c>
      <c r="AB91" s="118"/>
      <c r="AC91" s="124"/>
    </row>
    <row r="92" spans="2:29" ht="51">
      <c r="B92" s="42">
        <v>83</v>
      </c>
      <c r="C92" s="56" t="s">
        <v>311</v>
      </c>
      <c r="D92" s="48" t="s">
        <v>347</v>
      </c>
      <c r="E92" s="55">
        <v>42510</v>
      </c>
      <c r="F92" s="697">
        <v>42521</v>
      </c>
      <c r="G92" s="55">
        <v>42465</v>
      </c>
      <c r="H92" s="25" t="s">
        <v>61</v>
      </c>
      <c r="I92" s="57" t="s">
        <v>314</v>
      </c>
      <c r="J92" s="47" t="s">
        <v>105</v>
      </c>
      <c r="K92" s="133" t="s">
        <v>278</v>
      </c>
      <c r="L92" s="133" t="s">
        <v>319</v>
      </c>
      <c r="M92" s="133" t="s">
        <v>320</v>
      </c>
      <c r="N92" s="133" t="s">
        <v>894</v>
      </c>
      <c r="O92" s="117" t="s">
        <v>97</v>
      </c>
      <c r="P92" s="125" t="s">
        <v>107</v>
      </c>
      <c r="Q92" s="133" t="s">
        <v>940</v>
      </c>
      <c r="R92" s="133" t="s">
        <v>321</v>
      </c>
      <c r="S92" s="152" t="s">
        <v>322</v>
      </c>
      <c r="T92" s="118" t="s">
        <v>208</v>
      </c>
      <c r="U92" s="148">
        <v>0.08</v>
      </c>
      <c r="V92" s="133" t="s">
        <v>66</v>
      </c>
      <c r="W92" s="148">
        <v>8050.07</v>
      </c>
      <c r="X92" s="133" t="s">
        <v>67</v>
      </c>
      <c r="Y92" s="182" t="s">
        <v>101</v>
      </c>
      <c r="Z92" s="117" t="s">
        <v>91</v>
      </c>
      <c r="AA92" s="658" t="s">
        <v>1017</v>
      </c>
      <c r="AB92" s="133"/>
      <c r="AC92" s="154"/>
    </row>
    <row r="93" spans="2:29" ht="76.5">
      <c r="B93" s="42">
        <v>84</v>
      </c>
      <c r="C93" s="43" t="s">
        <v>525</v>
      </c>
      <c r="D93" s="44" t="s">
        <v>526</v>
      </c>
      <c r="E93" s="46">
        <v>42508</v>
      </c>
      <c r="F93" s="697">
        <v>42521</v>
      </c>
      <c r="G93" s="46">
        <v>42103</v>
      </c>
      <c r="H93" s="43" t="s">
        <v>61</v>
      </c>
      <c r="I93" s="46">
        <v>42094</v>
      </c>
      <c r="J93" s="47" t="s">
        <v>105</v>
      </c>
      <c r="K93" s="116" t="s">
        <v>511</v>
      </c>
      <c r="L93" s="117" t="s">
        <v>186</v>
      </c>
      <c r="M93" s="116" t="s">
        <v>527</v>
      </c>
      <c r="N93" s="116" t="s">
        <v>856</v>
      </c>
      <c r="O93" s="117" t="s">
        <v>97</v>
      </c>
      <c r="P93" s="125" t="s">
        <v>107</v>
      </c>
      <c r="Q93" s="116" t="s">
        <v>108</v>
      </c>
      <c r="R93" s="117" t="s">
        <v>109</v>
      </c>
      <c r="S93" s="120">
        <v>144.1</v>
      </c>
      <c r="T93" s="118" t="s">
        <v>208</v>
      </c>
      <c r="U93" s="121">
        <v>0.08</v>
      </c>
      <c r="V93" s="122" t="s">
        <v>66</v>
      </c>
      <c r="W93" s="123">
        <v>471190.15</v>
      </c>
      <c r="X93" s="116" t="s">
        <v>67</v>
      </c>
      <c r="Y93" s="116" t="s">
        <v>101</v>
      </c>
      <c r="Z93" s="116" t="s">
        <v>528</v>
      </c>
      <c r="AA93" s="658" t="s">
        <v>1021</v>
      </c>
      <c r="AB93" s="116" t="s">
        <v>1036</v>
      </c>
      <c r="AC93" s="124" t="s">
        <v>529</v>
      </c>
    </row>
    <row r="94" spans="2:29" ht="63.75">
      <c r="B94" s="42">
        <v>85</v>
      </c>
      <c r="C94" s="2" t="s">
        <v>635</v>
      </c>
      <c r="D94" s="51"/>
      <c r="E94" s="52"/>
      <c r="F94" s="697">
        <v>42521</v>
      </c>
      <c r="G94" s="52">
        <v>42466</v>
      </c>
      <c r="H94" s="2" t="s">
        <v>61</v>
      </c>
      <c r="I94" s="52" t="s">
        <v>636</v>
      </c>
      <c r="J94" s="47" t="s">
        <v>105</v>
      </c>
      <c r="K94" s="118" t="s">
        <v>562</v>
      </c>
      <c r="L94" s="118" t="s">
        <v>637</v>
      </c>
      <c r="M94" s="118" t="s">
        <v>638</v>
      </c>
      <c r="N94" s="118" t="s">
        <v>639</v>
      </c>
      <c r="O94" s="117" t="s">
        <v>97</v>
      </c>
      <c r="P94" s="125" t="s">
        <v>107</v>
      </c>
      <c r="Q94" s="142" t="s">
        <v>589</v>
      </c>
      <c r="R94" s="118" t="s">
        <v>207</v>
      </c>
      <c r="S94" s="138" t="s">
        <v>640</v>
      </c>
      <c r="T94" s="118" t="s">
        <v>208</v>
      </c>
      <c r="U94" s="138" t="s">
        <v>641</v>
      </c>
      <c r="V94" s="118" t="s">
        <v>66</v>
      </c>
      <c r="W94" s="138" t="s">
        <v>642</v>
      </c>
      <c r="X94" s="118" t="s">
        <v>67</v>
      </c>
      <c r="Y94" s="118" t="s">
        <v>643</v>
      </c>
      <c r="Z94" s="117" t="s">
        <v>91</v>
      </c>
      <c r="AA94" s="658" t="s">
        <v>1017</v>
      </c>
      <c r="AB94" s="118"/>
      <c r="AC94" s="140"/>
    </row>
    <row r="95" spans="2:29" ht="51">
      <c r="B95" s="42">
        <v>86</v>
      </c>
      <c r="C95" s="2" t="s">
        <v>644</v>
      </c>
      <c r="D95" s="44"/>
      <c r="E95" s="46"/>
      <c r="F95" s="697">
        <v>42521</v>
      </c>
      <c r="G95" s="52">
        <v>42466</v>
      </c>
      <c r="H95" s="2" t="s">
        <v>61</v>
      </c>
      <c r="I95" s="52" t="s">
        <v>636</v>
      </c>
      <c r="J95" s="47" t="s">
        <v>105</v>
      </c>
      <c r="K95" s="118" t="s">
        <v>562</v>
      </c>
      <c r="L95" s="118" t="s">
        <v>637</v>
      </c>
      <c r="M95" s="118" t="s">
        <v>645</v>
      </c>
      <c r="N95" s="118" t="s">
        <v>639</v>
      </c>
      <c r="O95" s="117" t="s">
        <v>97</v>
      </c>
      <c r="P95" s="125" t="s">
        <v>107</v>
      </c>
      <c r="Q95" s="142" t="s">
        <v>589</v>
      </c>
      <c r="R95" s="118" t="s">
        <v>207</v>
      </c>
      <c r="S95" s="138" t="s">
        <v>646</v>
      </c>
      <c r="T95" s="118" t="s">
        <v>208</v>
      </c>
      <c r="U95" s="138" t="s">
        <v>641</v>
      </c>
      <c r="V95" s="118" t="s">
        <v>66</v>
      </c>
      <c r="W95" s="138" t="s">
        <v>647</v>
      </c>
      <c r="X95" s="118" t="s">
        <v>67</v>
      </c>
      <c r="Y95" s="135" t="s">
        <v>643</v>
      </c>
      <c r="Z95" s="117" t="s">
        <v>91</v>
      </c>
      <c r="AA95" s="658" t="s">
        <v>1017</v>
      </c>
      <c r="AB95" s="135"/>
      <c r="AC95" s="158"/>
    </row>
    <row r="96" spans="2:29" ht="89.25">
      <c r="B96" s="42">
        <v>87</v>
      </c>
      <c r="C96" s="49" t="s">
        <v>763</v>
      </c>
      <c r="D96" s="44"/>
      <c r="E96" s="43"/>
      <c r="F96" s="697">
        <v>42521</v>
      </c>
      <c r="G96" s="46">
        <v>42472</v>
      </c>
      <c r="H96" s="60" t="s">
        <v>61</v>
      </c>
      <c r="I96" s="46">
        <v>42487</v>
      </c>
      <c r="J96" s="47" t="s">
        <v>105</v>
      </c>
      <c r="K96" s="160" t="s">
        <v>752</v>
      </c>
      <c r="L96" s="118" t="s">
        <v>764</v>
      </c>
      <c r="M96" s="118" t="s">
        <v>765</v>
      </c>
      <c r="N96" s="118" t="s">
        <v>911</v>
      </c>
      <c r="O96" s="118" t="s">
        <v>330</v>
      </c>
      <c r="P96" s="125" t="s">
        <v>107</v>
      </c>
      <c r="Q96" s="133" t="s">
        <v>940</v>
      </c>
      <c r="R96" s="133" t="s">
        <v>321</v>
      </c>
      <c r="S96" s="120">
        <v>2793</v>
      </c>
      <c r="T96" s="118" t="s">
        <v>208</v>
      </c>
      <c r="U96" s="165">
        <v>0.08</v>
      </c>
      <c r="V96" s="162" t="s">
        <v>66</v>
      </c>
      <c r="W96" s="165">
        <v>420901.6</v>
      </c>
      <c r="X96" s="118" t="s">
        <v>246</v>
      </c>
      <c r="Y96" s="162" t="s">
        <v>78</v>
      </c>
      <c r="Z96" s="117" t="s">
        <v>91</v>
      </c>
      <c r="AA96" s="658" t="s">
        <v>1017</v>
      </c>
      <c r="AB96" s="116"/>
      <c r="AC96" s="124"/>
    </row>
    <row r="97" spans="2:29" ht="89.25">
      <c r="B97" s="42">
        <v>88</v>
      </c>
      <c r="C97" s="49" t="s">
        <v>763</v>
      </c>
      <c r="D97" s="44"/>
      <c r="E97" s="43"/>
      <c r="F97" s="697">
        <v>42521</v>
      </c>
      <c r="G97" s="46">
        <v>42472</v>
      </c>
      <c r="H97" s="60" t="s">
        <v>61</v>
      </c>
      <c r="I97" s="46">
        <v>42487</v>
      </c>
      <c r="J97" s="47" t="s">
        <v>105</v>
      </c>
      <c r="K97" s="160" t="s">
        <v>752</v>
      </c>
      <c r="L97" s="118" t="s">
        <v>764</v>
      </c>
      <c r="M97" s="118" t="s">
        <v>765</v>
      </c>
      <c r="N97" s="118" t="s">
        <v>912</v>
      </c>
      <c r="O97" s="118" t="s">
        <v>330</v>
      </c>
      <c r="P97" s="125" t="s">
        <v>107</v>
      </c>
      <c r="Q97" s="133" t="s">
        <v>940</v>
      </c>
      <c r="R97" s="133" t="s">
        <v>321</v>
      </c>
      <c r="S97" s="120">
        <v>562</v>
      </c>
      <c r="T97" s="118" t="s">
        <v>208</v>
      </c>
      <c r="U97" s="165">
        <v>0.08</v>
      </c>
      <c r="V97" s="162" t="s">
        <v>66</v>
      </c>
      <c r="W97" s="165">
        <v>182217.37</v>
      </c>
      <c r="X97" s="118" t="s">
        <v>246</v>
      </c>
      <c r="Y97" s="162" t="s">
        <v>78</v>
      </c>
      <c r="Z97" s="117" t="s">
        <v>91</v>
      </c>
      <c r="AA97" s="658" t="s">
        <v>1017</v>
      </c>
      <c r="AB97" s="116"/>
      <c r="AC97" s="124"/>
    </row>
    <row r="98" spans="2:29" ht="63.75">
      <c r="B98" s="42">
        <v>89</v>
      </c>
      <c r="C98" s="49" t="s">
        <v>788</v>
      </c>
      <c r="D98" s="44" t="s">
        <v>789</v>
      </c>
      <c r="E98" s="46">
        <v>42482</v>
      </c>
      <c r="F98" s="697">
        <v>42521</v>
      </c>
      <c r="G98" s="63">
        <v>42293</v>
      </c>
      <c r="H98" s="60" t="s">
        <v>61</v>
      </c>
      <c r="I98" s="63">
        <v>42369</v>
      </c>
      <c r="J98" s="47" t="s">
        <v>105</v>
      </c>
      <c r="K98" s="160" t="s">
        <v>752</v>
      </c>
      <c r="L98" s="118" t="s">
        <v>759</v>
      </c>
      <c r="M98" s="118" t="s">
        <v>790</v>
      </c>
      <c r="N98" s="118" t="s">
        <v>918</v>
      </c>
      <c r="O98" s="118" t="s">
        <v>791</v>
      </c>
      <c r="P98" s="125" t="s">
        <v>107</v>
      </c>
      <c r="Q98" s="162" t="s">
        <v>609</v>
      </c>
      <c r="R98" s="118" t="s">
        <v>214</v>
      </c>
      <c r="S98" s="165">
        <v>552.17999999999995</v>
      </c>
      <c r="T98" s="118" t="s">
        <v>208</v>
      </c>
      <c r="U98" s="121">
        <v>0.08</v>
      </c>
      <c r="V98" s="162" t="s">
        <v>66</v>
      </c>
      <c r="W98" s="123">
        <v>9126983</v>
      </c>
      <c r="X98" s="118" t="s">
        <v>246</v>
      </c>
      <c r="Y98" s="162" t="s">
        <v>78</v>
      </c>
      <c r="Z98" s="183"/>
      <c r="AA98" s="659" t="s">
        <v>1021</v>
      </c>
      <c r="AB98" s="167" t="s">
        <v>1030</v>
      </c>
      <c r="AC98" s="184"/>
    </row>
    <row r="99" spans="2:29" ht="63.75">
      <c r="B99" s="42">
        <v>90</v>
      </c>
      <c r="C99" s="43" t="s">
        <v>509</v>
      </c>
      <c r="D99" s="44" t="s">
        <v>510</v>
      </c>
      <c r="E99" s="46">
        <v>42503</v>
      </c>
      <c r="F99" s="697">
        <v>42521</v>
      </c>
      <c r="G99" s="46">
        <v>42411</v>
      </c>
      <c r="H99" s="43" t="s">
        <v>61</v>
      </c>
      <c r="I99" s="46">
        <v>42429</v>
      </c>
      <c r="J99" s="47" t="s">
        <v>105</v>
      </c>
      <c r="K99" s="116" t="s">
        <v>511</v>
      </c>
      <c r="L99" s="116" t="s">
        <v>512</v>
      </c>
      <c r="M99" s="116" t="s">
        <v>513</v>
      </c>
      <c r="N99" s="116" t="s">
        <v>922</v>
      </c>
      <c r="O99" s="116" t="s">
        <v>515</v>
      </c>
      <c r="P99" s="125" t="s">
        <v>107</v>
      </c>
      <c r="Q99" s="126" t="s">
        <v>173</v>
      </c>
      <c r="R99" s="116" t="s">
        <v>473</v>
      </c>
      <c r="S99" s="120">
        <v>91.2</v>
      </c>
      <c r="T99" s="126" t="s">
        <v>51</v>
      </c>
      <c r="U99" s="121">
        <v>67.540000000000006</v>
      </c>
      <c r="V99" s="122" t="s">
        <v>127</v>
      </c>
      <c r="W99" s="123">
        <v>2038200</v>
      </c>
      <c r="X99" s="116" t="s">
        <v>516</v>
      </c>
      <c r="Y99" s="116" t="s">
        <v>101</v>
      </c>
      <c r="Z99" s="117" t="s">
        <v>91</v>
      </c>
      <c r="AA99" s="653" t="s">
        <v>1020</v>
      </c>
      <c r="AB99" s="116"/>
      <c r="AC99" s="124" t="s">
        <v>517</v>
      </c>
    </row>
    <row r="100" spans="2:29" ht="63.75">
      <c r="B100" s="42">
        <v>91</v>
      </c>
      <c r="C100" s="43" t="s">
        <v>509</v>
      </c>
      <c r="D100" s="44" t="s">
        <v>510</v>
      </c>
      <c r="E100" s="46">
        <v>42503</v>
      </c>
      <c r="F100" s="697">
        <v>42521</v>
      </c>
      <c r="G100" s="46">
        <v>42411</v>
      </c>
      <c r="H100" s="43" t="s">
        <v>61</v>
      </c>
      <c r="I100" s="46">
        <v>42429</v>
      </c>
      <c r="J100" s="47" t="s">
        <v>105</v>
      </c>
      <c r="K100" s="116" t="s">
        <v>511</v>
      </c>
      <c r="L100" s="116" t="s">
        <v>512</v>
      </c>
      <c r="M100" s="116" t="s">
        <v>513</v>
      </c>
      <c r="N100" s="118" t="s">
        <v>518</v>
      </c>
      <c r="O100" s="116" t="s">
        <v>519</v>
      </c>
      <c r="P100" s="125" t="s">
        <v>107</v>
      </c>
      <c r="Q100" s="126" t="s">
        <v>173</v>
      </c>
      <c r="R100" s="116" t="s">
        <v>473</v>
      </c>
      <c r="S100" s="120">
        <v>242.5</v>
      </c>
      <c r="T100" s="126" t="s">
        <v>51</v>
      </c>
      <c r="U100" s="121">
        <v>217.8</v>
      </c>
      <c r="V100" s="122" t="s">
        <v>127</v>
      </c>
      <c r="W100" s="123">
        <v>5483500</v>
      </c>
      <c r="X100" s="116" t="s">
        <v>67</v>
      </c>
      <c r="Y100" s="116" t="s">
        <v>101</v>
      </c>
      <c r="Z100" s="117" t="s">
        <v>91</v>
      </c>
      <c r="AA100" s="653" t="s">
        <v>1020</v>
      </c>
      <c r="AB100" s="116"/>
      <c r="AC100" s="124" t="s">
        <v>520</v>
      </c>
    </row>
    <row r="101" spans="2:29" ht="63.75">
      <c r="B101" s="42">
        <v>92</v>
      </c>
      <c r="C101" s="43" t="s">
        <v>509</v>
      </c>
      <c r="D101" s="44" t="s">
        <v>510</v>
      </c>
      <c r="E101" s="46">
        <v>42503</v>
      </c>
      <c r="F101" s="697">
        <v>42521</v>
      </c>
      <c r="G101" s="46">
        <v>42411</v>
      </c>
      <c r="H101" s="43" t="s">
        <v>61</v>
      </c>
      <c r="I101" s="46">
        <v>42429</v>
      </c>
      <c r="J101" s="47" t="s">
        <v>105</v>
      </c>
      <c r="K101" s="116" t="s">
        <v>511</v>
      </c>
      <c r="L101" s="116" t="s">
        <v>512</v>
      </c>
      <c r="M101" s="116" t="s">
        <v>513</v>
      </c>
      <c r="N101" s="118" t="s">
        <v>521</v>
      </c>
      <c r="O101" s="116" t="s">
        <v>522</v>
      </c>
      <c r="P101" s="125" t="s">
        <v>107</v>
      </c>
      <c r="Q101" s="126" t="s">
        <v>173</v>
      </c>
      <c r="R101" s="116" t="s">
        <v>473</v>
      </c>
      <c r="S101" s="120">
        <v>202.7</v>
      </c>
      <c r="T101" s="126" t="s">
        <v>51</v>
      </c>
      <c r="U101" s="121">
        <v>33.659999999999997</v>
      </c>
      <c r="V101" s="122" t="s">
        <v>127</v>
      </c>
      <c r="W101" s="123">
        <v>4444800</v>
      </c>
      <c r="X101" s="116" t="s">
        <v>67</v>
      </c>
      <c r="Y101" s="116" t="s">
        <v>101</v>
      </c>
      <c r="Z101" s="117" t="s">
        <v>91</v>
      </c>
      <c r="AA101" s="653" t="s">
        <v>1020</v>
      </c>
      <c r="AB101" s="116"/>
      <c r="AC101" s="124" t="s">
        <v>520</v>
      </c>
    </row>
    <row r="102" spans="2:29" ht="63.75">
      <c r="B102" s="42">
        <v>93</v>
      </c>
      <c r="C102" s="43" t="s">
        <v>509</v>
      </c>
      <c r="D102" s="44" t="s">
        <v>510</v>
      </c>
      <c r="E102" s="46">
        <v>42503</v>
      </c>
      <c r="F102" s="697">
        <v>42521</v>
      </c>
      <c r="G102" s="46">
        <v>42411</v>
      </c>
      <c r="H102" s="43" t="s">
        <v>61</v>
      </c>
      <c r="I102" s="46">
        <v>42429</v>
      </c>
      <c r="J102" s="47" t="s">
        <v>105</v>
      </c>
      <c r="K102" s="116" t="s">
        <v>511</v>
      </c>
      <c r="L102" s="116" t="s">
        <v>512</v>
      </c>
      <c r="M102" s="116" t="s">
        <v>513</v>
      </c>
      <c r="N102" s="118" t="s">
        <v>521</v>
      </c>
      <c r="O102" s="116" t="s">
        <v>522</v>
      </c>
      <c r="P102" s="125" t="s">
        <v>107</v>
      </c>
      <c r="Q102" s="126" t="s">
        <v>173</v>
      </c>
      <c r="R102" s="116" t="s">
        <v>473</v>
      </c>
      <c r="S102" s="120">
        <v>120.6</v>
      </c>
      <c r="T102" s="126" t="s">
        <v>51</v>
      </c>
      <c r="U102" s="121">
        <v>52.54</v>
      </c>
      <c r="V102" s="122" t="s">
        <v>127</v>
      </c>
      <c r="W102" s="123">
        <v>2644500</v>
      </c>
      <c r="X102" s="116" t="s">
        <v>67</v>
      </c>
      <c r="Y102" s="116" t="s">
        <v>101</v>
      </c>
      <c r="Z102" s="117" t="s">
        <v>91</v>
      </c>
      <c r="AA102" s="653" t="s">
        <v>1020</v>
      </c>
      <c r="AB102" s="116"/>
      <c r="AC102" s="124" t="s">
        <v>520</v>
      </c>
    </row>
    <row r="103" spans="2:29" ht="63.75">
      <c r="B103" s="42">
        <v>94</v>
      </c>
      <c r="C103" s="43" t="s">
        <v>509</v>
      </c>
      <c r="D103" s="44" t="s">
        <v>510</v>
      </c>
      <c r="E103" s="46">
        <v>42503</v>
      </c>
      <c r="F103" s="697">
        <v>42521</v>
      </c>
      <c r="G103" s="46">
        <v>42411</v>
      </c>
      <c r="H103" s="43" t="s">
        <v>61</v>
      </c>
      <c r="I103" s="46">
        <v>42429</v>
      </c>
      <c r="J103" s="47" t="s">
        <v>105</v>
      </c>
      <c r="K103" s="116" t="s">
        <v>511</v>
      </c>
      <c r="L103" s="116" t="s">
        <v>512</v>
      </c>
      <c r="M103" s="116" t="s">
        <v>513</v>
      </c>
      <c r="N103" s="118" t="s">
        <v>523</v>
      </c>
      <c r="O103" s="116" t="s">
        <v>524</v>
      </c>
      <c r="P103" s="125" t="s">
        <v>107</v>
      </c>
      <c r="Q103" s="126" t="s">
        <v>173</v>
      </c>
      <c r="R103" s="118" t="s">
        <v>473</v>
      </c>
      <c r="S103" s="120">
        <v>178.3</v>
      </c>
      <c r="T103" s="126" t="s">
        <v>51</v>
      </c>
      <c r="U103" s="121">
        <v>78.41</v>
      </c>
      <c r="V103" s="122" t="s">
        <v>127</v>
      </c>
      <c r="W103" s="123">
        <v>3945500</v>
      </c>
      <c r="X103" s="116" t="s">
        <v>67</v>
      </c>
      <c r="Y103" s="116" t="s">
        <v>101</v>
      </c>
      <c r="Z103" s="117" t="s">
        <v>91</v>
      </c>
      <c r="AA103" s="653" t="s">
        <v>1020</v>
      </c>
      <c r="AB103" s="116"/>
      <c r="AC103" s="124" t="s">
        <v>520</v>
      </c>
    </row>
    <row r="104" spans="2:29" ht="102">
      <c r="B104" s="42">
        <v>95</v>
      </c>
      <c r="C104" s="54" t="s">
        <v>648</v>
      </c>
      <c r="D104" s="48"/>
      <c r="E104" s="45"/>
      <c r="F104" s="697">
        <v>42521</v>
      </c>
      <c r="G104" s="45">
        <v>42501</v>
      </c>
      <c r="H104" s="55" t="s">
        <v>61</v>
      </c>
      <c r="I104" s="45">
        <v>42004</v>
      </c>
      <c r="J104" s="47" t="s">
        <v>105</v>
      </c>
      <c r="K104" s="125" t="s">
        <v>562</v>
      </c>
      <c r="L104" s="125" t="s">
        <v>649</v>
      </c>
      <c r="M104" s="145" t="s">
        <v>650</v>
      </c>
      <c r="N104" s="145" t="s">
        <v>868</v>
      </c>
      <c r="O104" s="125" t="s">
        <v>651</v>
      </c>
      <c r="P104" s="125" t="s">
        <v>107</v>
      </c>
      <c r="Q104" s="132" t="s">
        <v>652</v>
      </c>
      <c r="R104" s="145" t="s">
        <v>956</v>
      </c>
      <c r="S104" s="148">
        <v>20.399999999999999</v>
      </c>
      <c r="T104" s="132" t="s">
        <v>51</v>
      </c>
      <c r="U104" s="147">
        <v>396.29</v>
      </c>
      <c r="V104" s="125" t="s">
        <v>66</v>
      </c>
      <c r="W104" s="148">
        <v>331820</v>
      </c>
      <c r="X104" s="149" t="s">
        <v>653</v>
      </c>
      <c r="Y104" s="125" t="s">
        <v>101</v>
      </c>
      <c r="Z104" s="117" t="s">
        <v>91</v>
      </c>
      <c r="AA104" s="658" t="s">
        <v>1017</v>
      </c>
      <c r="AB104" s="118"/>
      <c r="AC104" s="172"/>
    </row>
    <row r="105" spans="2:29" ht="51">
      <c r="B105" s="42">
        <v>96</v>
      </c>
      <c r="C105" s="56" t="s">
        <v>655</v>
      </c>
      <c r="D105" s="48"/>
      <c r="E105" s="45"/>
      <c r="F105" s="697">
        <v>42521</v>
      </c>
      <c r="G105" s="45">
        <v>42501</v>
      </c>
      <c r="H105" s="55" t="s">
        <v>61</v>
      </c>
      <c r="I105" s="45">
        <v>42035</v>
      </c>
      <c r="J105" s="47" t="s">
        <v>105</v>
      </c>
      <c r="K105" s="125" t="s">
        <v>562</v>
      </c>
      <c r="L105" s="125" t="s">
        <v>654</v>
      </c>
      <c r="M105" s="145" t="s">
        <v>650</v>
      </c>
      <c r="N105" s="145" t="s">
        <v>869</v>
      </c>
      <c r="O105" s="125" t="s">
        <v>656</v>
      </c>
      <c r="P105" s="125" t="s">
        <v>107</v>
      </c>
      <c r="Q105" s="132" t="s">
        <v>652</v>
      </c>
      <c r="R105" s="145" t="s">
        <v>956</v>
      </c>
      <c r="S105" s="146">
        <v>20.399999999999999</v>
      </c>
      <c r="T105" s="132" t="s">
        <v>51</v>
      </c>
      <c r="U105" s="146">
        <v>397.42</v>
      </c>
      <c r="V105" s="125" t="s">
        <v>66</v>
      </c>
      <c r="W105" s="130">
        <v>332770</v>
      </c>
      <c r="X105" s="149" t="s">
        <v>657</v>
      </c>
      <c r="Y105" s="125" t="s">
        <v>101</v>
      </c>
      <c r="Z105" s="117" t="s">
        <v>91</v>
      </c>
      <c r="AA105" s="658" t="s">
        <v>1017</v>
      </c>
      <c r="AB105" s="135"/>
      <c r="AC105" s="150"/>
    </row>
    <row r="106" spans="2:29" ht="38.25">
      <c r="B106" s="42">
        <v>97</v>
      </c>
      <c r="C106" s="51" t="s">
        <v>166</v>
      </c>
      <c r="D106" s="51" t="s">
        <v>266</v>
      </c>
      <c r="E106" s="52">
        <v>42500</v>
      </c>
      <c r="F106" s="697">
        <v>42521</v>
      </c>
      <c r="G106" s="52">
        <v>42416</v>
      </c>
      <c r="H106" s="52" t="s">
        <v>61</v>
      </c>
      <c r="I106" s="52">
        <v>42369</v>
      </c>
      <c r="J106" s="47" t="s">
        <v>105</v>
      </c>
      <c r="K106" s="118" t="s">
        <v>167</v>
      </c>
      <c r="L106" s="118" t="s">
        <v>168</v>
      </c>
      <c r="M106" s="118" t="s">
        <v>169</v>
      </c>
      <c r="N106" s="118" t="s">
        <v>878</v>
      </c>
      <c r="O106" s="118" t="s">
        <v>171</v>
      </c>
      <c r="P106" s="125" t="s">
        <v>107</v>
      </c>
      <c r="Q106" s="142" t="s">
        <v>173</v>
      </c>
      <c r="R106" s="118" t="s">
        <v>473</v>
      </c>
      <c r="S106" s="138">
        <v>94</v>
      </c>
      <c r="T106" s="118">
        <v>1</v>
      </c>
      <c r="U106" s="168">
        <v>84</v>
      </c>
      <c r="V106" s="118" t="s">
        <v>127</v>
      </c>
      <c r="W106" s="168">
        <v>1832780</v>
      </c>
      <c r="X106" s="118" t="s">
        <v>67</v>
      </c>
      <c r="Y106" s="118" t="s">
        <v>78</v>
      </c>
      <c r="Z106" s="117" t="s">
        <v>91</v>
      </c>
      <c r="AA106" s="658" t="s">
        <v>1021</v>
      </c>
      <c r="AB106" s="118"/>
      <c r="AC106" s="140" t="s">
        <v>175</v>
      </c>
    </row>
    <row r="107" spans="2:29" ht="38.25">
      <c r="B107" s="42">
        <v>98</v>
      </c>
      <c r="C107" s="51" t="s">
        <v>166</v>
      </c>
      <c r="D107" s="51" t="s">
        <v>266</v>
      </c>
      <c r="E107" s="52">
        <v>42500</v>
      </c>
      <c r="F107" s="697">
        <v>42521</v>
      </c>
      <c r="G107" s="52">
        <v>42416</v>
      </c>
      <c r="H107" s="52" t="s">
        <v>61</v>
      </c>
      <c r="I107" s="52">
        <v>42369</v>
      </c>
      <c r="J107" s="47" t="s">
        <v>105</v>
      </c>
      <c r="K107" s="118" t="s">
        <v>167</v>
      </c>
      <c r="L107" s="118" t="s">
        <v>168</v>
      </c>
      <c r="M107" s="118" t="s">
        <v>169</v>
      </c>
      <c r="N107" s="118" t="s">
        <v>176</v>
      </c>
      <c r="O107" s="118" t="s">
        <v>177</v>
      </c>
      <c r="P107" s="125" t="s">
        <v>107</v>
      </c>
      <c r="Q107" s="142" t="s">
        <v>173</v>
      </c>
      <c r="R107" s="118" t="s">
        <v>473</v>
      </c>
      <c r="S107" s="138">
        <v>73</v>
      </c>
      <c r="T107" s="118">
        <v>1</v>
      </c>
      <c r="U107" s="138">
        <v>50.33</v>
      </c>
      <c r="V107" s="118" t="s">
        <v>127</v>
      </c>
      <c r="W107" s="168">
        <v>1317710</v>
      </c>
      <c r="X107" s="118" t="s">
        <v>67</v>
      </c>
      <c r="Y107" s="118" t="s">
        <v>78</v>
      </c>
      <c r="Z107" s="117" t="s">
        <v>91</v>
      </c>
      <c r="AA107" s="658" t="s">
        <v>1021</v>
      </c>
      <c r="AB107" s="118"/>
      <c r="AC107" s="140" t="s">
        <v>178</v>
      </c>
    </row>
    <row r="108" spans="2:29" ht="38.25">
      <c r="B108" s="42">
        <v>99</v>
      </c>
      <c r="C108" s="2" t="s">
        <v>233</v>
      </c>
      <c r="D108" s="51" t="s">
        <v>274</v>
      </c>
      <c r="E108" s="52">
        <v>42510</v>
      </c>
      <c r="F108" s="697">
        <v>42521</v>
      </c>
      <c r="G108" s="52">
        <v>42467</v>
      </c>
      <c r="H108" s="52" t="s">
        <v>61</v>
      </c>
      <c r="I108" s="52">
        <v>42429</v>
      </c>
      <c r="J108" s="47" t="s">
        <v>105</v>
      </c>
      <c r="K108" s="118" t="s">
        <v>167</v>
      </c>
      <c r="L108" s="118" t="s">
        <v>168</v>
      </c>
      <c r="M108" s="118" t="s">
        <v>234</v>
      </c>
      <c r="N108" s="118" t="s">
        <v>883</v>
      </c>
      <c r="O108" s="118" t="s">
        <v>236</v>
      </c>
      <c r="P108" s="125" t="s">
        <v>107</v>
      </c>
      <c r="Q108" s="142" t="s">
        <v>173</v>
      </c>
      <c r="R108" s="118" t="s">
        <v>473</v>
      </c>
      <c r="S108" s="138">
        <v>95</v>
      </c>
      <c r="T108" s="141">
        <v>1</v>
      </c>
      <c r="U108" s="138">
        <v>262.55</v>
      </c>
      <c r="V108" s="118" t="s">
        <v>127</v>
      </c>
      <c r="W108" s="138">
        <v>2022825</v>
      </c>
      <c r="X108" s="118" t="s">
        <v>67</v>
      </c>
      <c r="Y108" s="118" t="s">
        <v>78</v>
      </c>
      <c r="Z108" s="117" t="s">
        <v>91</v>
      </c>
      <c r="AA108" s="658" t="s">
        <v>1021</v>
      </c>
      <c r="AB108" s="118"/>
      <c r="AC108" s="140"/>
    </row>
    <row r="109" spans="2:29" ht="127.5">
      <c r="B109" s="42">
        <v>100</v>
      </c>
      <c r="C109" s="47" t="s">
        <v>351</v>
      </c>
      <c r="D109" s="48"/>
      <c r="E109" s="47"/>
      <c r="F109" s="697">
        <v>42521</v>
      </c>
      <c r="G109" s="45">
        <v>42341</v>
      </c>
      <c r="H109" s="47" t="s">
        <v>61</v>
      </c>
      <c r="I109" s="45">
        <v>42308</v>
      </c>
      <c r="J109" s="47" t="s">
        <v>105</v>
      </c>
      <c r="K109" s="117" t="s">
        <v>352</v>
      </c>
      <c r="L109" s="117" t="s">
        <v>353</v>
      </c>
      <c r="M109" s="117" t="s">
        <v>354</v>
      </c>
      <c r="N109" s="117" t="s">
        <v>896</v>
      </c>
      <c r="O109" s="117" t="s">
        <v>97</v>
      </c>
      <c r="P109" s="118" t="s">
        <v>356</v>
      </c>
      <c r="Q109" s="117" t="s">
        <v>173</v>
      </c>
      <c r="R109" s="118" t="s">
        <v>473</v>
      </c>
      <c r="S109" s="127">
        <v>69.7</v>
      </c>
      <c r="T109" s="117">
        <v>1</v>
      </c>
      <c r="U109" s="128">
        <v>152.06</v>
      </c>
      <c r="V109" s="129" t="s">
        <v>127</v>
      </c>
      <c r="W109" s="130">
        <v>1246800</v>
      </c>
      <c r="X109" s="117" t="s">
        <v>67</v>
      </c>
      <c r="Y109" s="117" t="s">
        <v>78</v>
      </c>
      <c r="Z109" s="117" t="s">
        <v>357</v>
      </c>
      <c r="AA109" s="658" t="s">
        <v>1021</v>
      </c>
      <c r="AB109" s="125"/>
      <c r="AC109" s="154" t="s">
        <v>359</v>
      </c>
    </row>
    <row r="110" spans="2:29" ht="38.25">
      <c r="B110" s="42">
        <v>101</v>
      </c>
      <c r="C110" s="2" t="s">
        <v>199</v>
      </c>
      <c r="D110" s="51" t="s">
        <v>268</v>
      </c>
      <c r="E110" s="51" t="s">
        <v>269</v>
      </c>
      <c r="F110" s="697">
        <v>42521</v>
      </c>
      <c r="G110" s="52">
        <v>42346</v>
      </c>
      <c r="H110" s="52" t="s">
        <v>61</v>
      </c>
      <c r="I110" s="52">
        <v>42368</v>
      </c>
      <c r="J110" s="47" t="s">
        <v>105</v>
      </c>
      <c r="K110" s="118" t="s">
        <v>167</v>
      </c>
      <c r="L110" s="118" t="s">
        <v>168</v>
      </c>
      <c r="M110" s="180" t="s">
        <v>200</v>
      </c>
      <c r="N110" s="180" t="s">
        <v>881</v>
      </c>
      <c r="O110" s="118" t="s">
        <v>202</v>
      </c>
      <c r="P110" s="125" t="s">
        <v>107</v>
      </c>
      <c r="Q110" s="142" t="s">
        <v>173</v>
      </c>
      <c r="R110" s="118" t="s">
        <v>473</v>
      </c>
      <c r="S110" s="121">
        <v>60</v>
      </c>
      <c r="T110" s="118">
        <v>1</v>
      </c>
      <c r="U110" s="138">
        <v>28.63</v>
      </c>
      <c r="V110" s="181" t="s">
        <v>127</v>
      </c>
      <c r="W110" s="121">
        <v>907990</v>
      </c>
      <c r="X110" s="118" t="s">
        <v>67</v>
      </c>
      <c r="Y110" s="118" t="s">
        <v>78</v>
      </c>
      <c r="Z110" s="118" t="s">
        <v>203</v>
      </c>
      <c r="AA110" s="658" t="s">
        <v>1021</v>
      </c>
      <c r="AB110" s="118"/>
      <c r="AC110" s="124"/>
    </row>
    <row r="111" spans="2:29" ht="51">
      <c r="B111" s="42">
        <v>102</v>
      </c>
      <c r="C111" s="53" t="s">
        <v>468</v>
      </c>
      <c r="D111" s="44" t="s">
        <v>469</v>
      </c>
      <c r="E111" s="46">
        <v>42461</v>
      </c>
      <c r="F111" s="697">
        <v>42521</v>
      </c>
      <c r="G111" s="52">
        <v>42423</v>
      </c>
      <c r="H111" s="51" t="s">
        <v>61</v>
      </c>
      <c r="I111" s="52">
        <v>42308</v>
      </c>
      <c r="J111" s="47" t="s">
        <v>105</v>
      </c>
      <c r="K111" s="141" t="s">
        <v>451</v>
      </c>
      <c r="L111" s="141" t="s">
        <v>461</v>
      </c>
      <c r="M111" s="141" t="s">
        <v>470</v>
      </c>
      <c r="N111" s="141" t="s">
        <v>471</v>
      </c>
      <c r="O111" s="141" t="s">
        <v>472</v>
      </c>
      <c r="P111" s="141" t="s">
        <v>98</v>
      </c>
      <c r="Q111" s="141" t="s">
        <v>173</v>
      </c>
      <c r="R111" s="118" t="s">
        <v>473</v>
      </c>
      <c r="S111" s="168">
        <v>70.849999999999994</v>
      </c>
      <c r="T111" s="141">
        <v>1</v>
      </c>
      <c r="U111" s="121">
        <v>37.14</v>
      </c>
      <c r="V111" s="185" t="s">
        <v>127</v>
      </c>
      <c r="W111" s="168">
        <v>1213230</v>
      </c>
      <c r="X111" s="118" t="s">
        <v>246</v>
      </c>
      <c r="Y111" s="141" t="s">
        <v>101</v>
      </c>
      <c r="Z111" s="118" t="s">
        <v>247</v>
      </c>
      <c r="AA111" s="658" t="s">
        <v>1021</v>
      </c>
      <c r="AB111" s="118" t="s">
        <v>474</v>
      </c>
      <c r="AC111" s="186" t="s">
        <v>475</v>
      </c>
    </row>
    <row r="112" spans="2:29" ht="51">
      <c r="B112" s="42">
        <v>103</v>
      </c>
      <c r="C112" s="53" t="s">
        <v>468</v>
      </c>
      <c r="D112" s="44" t="s">
        <v>469</v>
      </c>
      <c r="E112" s="46">
        <v>42461</v>
      </c>
      <c r="F112" s="697">
        <v>42521</v>
      </c>
      <c r="G112" s="52">
        <v>42423</v>
      </c>
      <c r="H112" s="51" t="s">
        <v>61</v>
      </c>
      <c r="I112" s="52">
        <v>42308</v>
      </c>
      <c r="J112" s="47" t="s">
        <v>105</v>
      </c>
      <c r="K112" s="141" t="s">
        <v>451</v>
      </c>
      <c r="L112" s="141" t="s">
        <v>461</v>
      </c>
      <c r="M112" s="141" t="s">
        <v>470</v>
      </c>
      <c r="N112" s="141" t="s">
        <v>476</v>
      </c>
      <c r="O112" s="141" t="s">
        <v>477</v>
      </c>
      <c r="P112" s="141" t="s">
        <v>98</v>
      </c>
      <c r="Q112" s="141" t="s">
        <v>173</v>
      </c>
      <c r="R112" s="118" t="s">
        <v>473</v>
      </c>
      <c r="S112" s="168">
        <v>24.84</v>
      </c>
      <c r="T112" s="141">
        <v>1</v>
      </c>
      <c r="U112" s="121">
        <v>6.42</v>
      </c>
      <c r="V112" s="185" t="s">
        <v>127</v>
      </c>
      <c r="W112" s="168">
        <v>423170</v>
      </c>
      <c r="X112" s="118" t="s">
        <v>246</v>
      </c>
      <c r="Y112" s="141" t="s">
        <v>101</v>
      </c>
      <c r="Z112" s="118" t="s">
        <v>247</v>
      </c>
      <c r="AA112" s="658" t="s">
        <v>1021</v>
      </c>
      <c r="AB112" s="118" t="s">
        <v>478</v>
      </c>
      <c r="AC112" s="186" t="s">
        <v>479</v>
      </c>
    </row>
    <row r="113" spans="2:29" ht="63.75">
      <c r="B113" s="42">
        <v>104</v>
      </c>
      <c r="C113" s="53" t="s">
        <v>468</v>
      </c>
      <c r="D113" s="44" t="s">
        <v>469</v>
      </c>
      <c r="E113" s="46">
        <v>42461</v>
      </c>
      <c r="F113" s="697">
        <v>42521</v>
      </c>
      <c r="G113" s="52">
        <v>42423</v>
      </c>
      <c r="H113" s="51" t="s">
        <v>61</v>
      </c>
      <c r="I113" s="52">
        <v>42308</v>
      </c>
      <c r="J113" s="47" t="s">
        <v>105</v>
      </c>
      <c r="K113" s="141" t="s">
        <v>451</v>
      </c>
      <c r="L113" s="141" t="s">
        <v>461</v>
      </c>
      <c r="M113" s="141" t="s">
        <v>470</v>
      </c>
      <c r="N113" s="141" t="s">
        <v>480</v>
      </c>
      <c r="O113" s="141" t="s">
        <v>481</v>
      </c>
      <c r="P113" s="141" t="s">
        <v>98</v>
      </c>
      <c r="Q113" s="141" t="s">
        <v>173</v>
      </c>
      <c r="R113" s="118" t="s">
        <v>473</v>
      </c>
      <c r="S113" s="168">
        <v>34.32</v>
      </c>
      <c r="T113" s="141">
        <v>1</v>
      </c>
      <c r="U113" s="121">
        <v>14.26</v>
      </c>
      <c r="V113" s="185" t="s">
        <v>127</v>
      </c>
      <c r="W113" s="168">
        <v>467470</v>
      </c>
      <c r="X113" s="118" t="s">
        <v>246</v>
      </c>
      <c r="Y113" s="141" t="s">
        <v>101</v>
      </c>
      <c r="Z113" s="118" t="s">
        <v>247</v>
      </c>
      <c r="AA113" s="658" t="s">
        <v>1021</v>
      </c>
      <c r="AB113" s="118" t="s">
        <v>482</v>
      </c>
      <c r="AC113" s="186" t="s">
        <v>483</v>
      </c>
    </row>
    <row r="114" spans="2:29" ht="51">
      <c r="B114" s="42">
        <v>105</v>
      </c>
      <c r="C114" s="53" t="s">
        <v>468</v>
      </c>
      <c r="D114" s="44" t="s">
        <v>469</v>
      </c>
      <c r="E114" s="46">
        <v>42461</v>
      </c>
      <c r="F114" s="697">
        <v>42521</v>
      </c>
      <c r="G114" s="52">
        <v>42423</v>
      </c>
      <c r="H114" s="51" t="s">
        <v>61</v>
      </c>
      <c r="I114" s="52">
        <v>42308</v>
      </c>
      <c r="J114" s="47" t="s">
        <v>105</v>
      </c>
      <c r="K114" s="141" t="s">
        <v>451</v>
      </c>
      <c r="L114" s="141" t="s">
        <v>461</v>
      </c>
      <c r="M114" s="141" t="s">
        <v>470</v>
      </c>
      <c r="N114" s="141" t="s">
        <v>484</v>
      </c>
      <c r="O114" s="141" t="s">
        <v>485</v>
      </c>
      <c r="P114" s="141" t="s">
        <v>98</v>
      </c>
      <c r="Q114" s="141" t="s">
        <v>173</v>
      </c>
      <c r="R114" s="118" t="s">
        <v>473</v>
      </c>
      <c r="S114" s="168">
        <v>63.3</v>
      </c>
      <c r="T114" s="141">
        <v>1</v>
      </c>
      <c r="U114" s="121">
        <v>36.26</v>
      </c>
      <c r="V114" s="185" t="s">
        <v>127</v>
      </c>
      <c r="W114" s="168">
        <v>1186290</v>
      </c>
      <c r="X114" s="118" t="s">
        <v>246</v>
      </c>
      <c r="Y114" s="141" t="s">
        <v>101</v>
      </c>
      <c r="Z114" s="118" t="s">
        <v>247</v>
      </c>
      <c r="AA114" s="658" t="s">
        <v>1021</v>
      </c>
      <c r="AB114" s="118" t="s">
        <v>486</v>
      </c>
      <c r="AC114" s="186" t="s">
        <v>487</v>
      </c>
    </row>
    <row r="115" spans="2:29" ht="51">
      <c r="B115" s="42">
        <v>106</v>
      </c>
      <c r="C115" s="49"/>
      <c r="D115" s="44"/>
      <c r="E115" s="52"/>
      <c r="F115" s="697">
        <v>42521</v>
      </c>
      <c r="G115" s="52">
        <v>75346</v>
      </c>
      <c r="H115" s="52" t="s">
        <v>61</v>
      </c>
      <c r="I115" s="52">
        <v>42429</v>
      </c>
      <c r="J115" s="47" t="s">
        <v>105</v>
      </c>
      <c r="K115" s="118" t="s">
        <v>562</v>
      </c>
      <c r="L115" s="118" t="s">
        <v>610</v>
      </c>
      <c r="M115" s="118" t="s">
        <v>627</v>
      </c>
      <c r="N115" s="118" t="s">
        <v>628</v>
      </c>
      <c r="O115" s="117" t="s">
        <v>97</v>
      </c>
      <c r="P115" s="125" t="s">
        <v>107</v>
      </c>
      <c r="Q115" s="136" t="s">
        <v>629</v>
      </c>
      <c r="R115" s="118" t="s">
        <v>99</v>
      </c>
      <c r="S115" s="120">
        <v>19.3</v>
      </c>
      <c r="T115" s="118">
        <v>1</v>
      </c>
      <c r="U115" s="187">
        <v>396.78</v>
      </c>
      <c r="V115" s="185" t="s">
        <v>66</v>
      </c>
      <c r="W115" s="144">
        <v>467140</v>
      </c>
      <c r="X115" s="118" t="s">
        <v>67</v>
      </c>
      <c r="Y115" s="118" t="s">
        <v>78</v>
      </c>
      <c r="Z115" s="118"/>
      <c r="AA115" s="658" t="s">
        <v>1017</v>
      </c>
      <c r="AB115" s="166"/>
      <c r="AC115" s="188" t="s">
        <v>630</v>
      </c>
    </row>
    <row r="116" spans="2:29" ht="76.5">
      <c r="B116" s="42">
        <v>107</v>
      </c>
      <c r="C116" s="49" t="s">
        <v>758</v>
      </c>
      <c r="D116" s="44"/>
      <c r="E116" s="43"/>
      <c r="F116" s="697">
        <v>42521</v>
      </c>
      <c r="G116" s="63">
        <v>42416</v>
      </c>
      <c r="H116" s="60" t="s">
        <v>61</v>
      </c>
      <c r="I116" s="63">
        <v>42399</v>
      </c>
      <c r="J116" s="47" t="s">
        <v>105</v>
      </c>
      <c r="K116" s="160" t="s">
        <v>752</v>
      </c>
      <c r="L116" s="118" t="s">
        <v>759</v>
      </c>
      <c r="M116" s="118" t="s">
        <v>760</v>
      </c>
      <c r="N116" s="118" t="s">
        <v>910</v>
      </c>
      <c r="O116" s="118" t="s">
        <v>761</v>
      </c>
      <c r="P116" s="125" t="s">
        <v>107</v>
      </c>
      <c r="Q116" s="116" t="s">
        <v>762</v>
      </c>
      <c r="R116" s="118" t="s">
        <v>473</v>
      </c>
      <c r="S116" s="120">
        <v>383.4</v>
      </c>
      <c r="T116" s="116">
        <v>1</v>
      </c>
      <c r="U116" s="121">
        <v>5822.11</v>
      </c>
      <c r="V116" s="162" t="s">
        <v>66</v>
      </c>
      <c r="W116" s="123">
        <v>6986530</v>
      </c>
      <c r="X116" s="118" t="s">
        <v>246</v>
      </c>
      <c r="Y116" s="162" t="s">
        <v>101</v>
      </c>
      <c r="Z116" s="117" t="s">
        <v>91</v>
      </c>
      <c r="AA116" s="658" t="s">
        <v>1021</v>
      </c>
      <c r="AB116" s="116"/>
      <c r="AC116" s="124"/>
    </row>
    <row r="117" spans="2:29" ht="76.5">
      <c r="B117" s="42">
        <v>108</v>
      </c>
      <c r="C117" s="47" t="s">
        <v>103</v>
      </c>
      <c r="D117" s="48" t="s">
        <v>104</v>
      </c>
      <c r="E117" s="45">
        <v>42496</v>
      </c>
      <c r="F117" s="697">
        <v>42521</v>
      </c>
      <c r="G117" s="45">
        <v>42213</v>
      </c>
      <c r="H117" s="47" t="s">
        <v>61</v>
      </c>
      <c r="I117" s="45">
        <v>42460</v>
      </c>
      <c r="J117" s="47" t="s">
        <v>105</v>
      </c>
      <c r="K117" s="117" t="s">
        <v>95</v>
      </c>
      <c r="L117" s="117" t="s">
        <v>186</v>
      </c>
      <c r="M117" s="117" t="s">
        <v>106</v>
      </c>
      <c r="N117" s="117" t="s">
        <v>875</v>
      </c>
      <c r="O117" s="117" t="s">
        <v>97</v>
      </c>
      <c r="P117" s="125" t="s">
        <v>107</v>
      </c>
      <c r="Q117" s="117" t="s">
        <v>108</v>
      </c>
      <c r="R117" s="117" t="s">
        <v>109</v>
      </c>
      <c r="S117" s="127">
        <v>57.2</v>
      </c>
      <c r="T117" s="117">
        <v>3</v>
      </c>
      <c r="U117" s="128">
        <v>3113.83</v>
      </c>
      <c r="V117" s="129" t="s">
        <v>66</v>
      </c>
      <c r="W117" s="130">
        <v>1245530</v>
      </c>
      <c r="X117" s="117" t="s">
        <v>67</v>
      </c>
      <c r="Y117" s="117" t="s">
        <v>101</v>
      </c>
      <c r="Z117" s="117" t="s">
        <v>91</v>
      </c>
      <c r="AA117" s="658" t="s">
        <v>1017</v>
      </c>
      <c r="AB117" s="117"/>
      <c r="AC117" s="131"/>
    </row>
    <row r="118" spans="2:29" ht="76.5">
      <c r="B118" s="42">
        <v>109</v>
      </c>
      <c r="C118" s="28" t="s">
        <v>150</v>
      </c>
      <c r="D118" s="57" t="s">
        <v>151</v>
      </c>
      <c r="E118" s="55">
        <v>42488</v>
      </c>
      <c r="F118" s="697">
        <v>42521</v>
      </c>
      <c r="G118" s="55">
        <v>42384</v>
      </c>
      <c r="H118" s="28" t="s">
        <v>61</v>
      </c>
      <c r="I118" s="55">
        <v>42308</v>
      </c>
      <c r="J118" s="47" t="s">
        <v>105</v>
      </c>
      <c r="K118" s="125" t="s">
        <v>95</v>
      </c>
      <c r="L118" s="145" t="s">
        <v>123</v>
      </c>
      <c r="M118" s="125" t="s">
        <v>152</v>
      </c>
      <c r="N118" s="125" t="s">
        <v>153</v>
      </c>
      <c r="O118" s="125" t="s">
        <v>154</v>
      </c>
      <c r="P118" s="125" t="s">
        <v>107</v>
      </c>
      <c r="Q118" s="125" t="s">
        <v>155</v>
      </c>
      <c r="R118" s="125" t="s">
        <v>156</v>
      </c>
      <c r="S118" s="152">
        <v>256.2</v>
      </c>
      <c r="T118" s="125">
        <v>3</v>
      </c>
      <c r="U118" s="152">
        <v>1527.24</v>
      </c>
      <c r="V118" s="155" t="s">
        <v>127</v>
      </c>
      <c r="W118" s="152">
        <v>4410000</v>
      </c>
      <c r="X118" s="125" t="s">
        <v>67</v>
      </c>
      <c r="Y118" s="125" t="s">
        <v>101</v>
      </c>
      <c r="Z118" s="117" t="s">
        <v>91</v>
      </c>
      <c r="AA118" s="658" t="s">
        <v>1017</v>
      </c>
      <c r="AB118" s="125"/>
      <c r="AC118" s="154" t="s">
        <v>157</v>
      </c>
    </row>
    <row r="119" spans="2:29" ht="51">
      <c r="B119" s="42">
        <v>110</v>
      </c>
      <c r="C119" s="51" t="s">
        <v>249</v>
      </c>
      <c r="D119" s="44" t="s">
        <v>250</v>
      </c>
      <c r="E119" s="46">
        <v>42464</v>
      </c>
      <c r="F119" s="697">
        <v>42521</v>
      </c>
      <c r="G119" s="52">
        <v>42409</v>
      </c>
      <c r="H119" s="52" t="s">
        <v>61</v>
      </c>
      <c r="I119" s="52">
        <v>42369</v>
      </c>
      <c r="J119" s="47" t="s">
        <v>105</v>
      </c>
      <c r="K119" s="118" t="s">
        <v>167</v>
      </c>
      <c r="L119" s="118" t="s">
        <v>168</v>
      </c>
      <c r="M119" s="180" t="s">
        <v>251</v>
      </c>
      <c r="N119" s="118" t="s">
        <v>252</v>
      </c>
      <c r="O119" s="180" t="s">
        <v>253</v>
      </c>
      <c r="P119" s="125" t="s">
        <v>107</v>
      </c>
      <c r="Q119" s="142" t="s">
        <v>155</v>
      </c>
      <c r="R119" s="118" t="s">
        <v>156</v>
      </c>
      <c r="S119" s="143">
        <v>80</v>
      </c>
      <c r="T119" s="118">
        <v>3</v>
      </c>
      <c r="U119" s="121">
        <v>775.68</v>
      </c>
      <c r="V119" s="185" t="s">
        <v>127</v>
      </c>
      <c r="W119" s="144">
        <v>1552000</v>
      </c>
      <c r="X119" s="118" t="s">
        <v>246</v>
      </c>
      <c r="Y119" s="118" t="s">
        <v>78</v>
      </c>
      <c r="Z119" s="117" t="s">
        <v>91</v>
      </c>
      <c r="AA119" s="658" t="s">
        <v>1017</v>
      </c>
      <c r="AB119" s="118"/>
      <c r="AC119" s="140"/>
    </row>
    <row r="120" spans="2:29" ht="76.5">
      <c r="B120" s="42">
        <v>111</v>
      </c>
      <c r="C120" s="51" t="s">
        <v>254</v>
      </c>
      <c r="D120" s="44" t="s">
        <v>255</v>
      </c>
      <c r="E120" s="46">
        <v>42480</v>
      </c>
      <c r="F120" s="697">
        <v>42521</v>
      </c>
      <c r="G120" s="52">
        <v>42426</v>
      </c>
      <c r="H120" s="52" t="s">
        <v>61</v>
      </c>
      <c r="I120" s="52">
        <v>42369</v>
      </c>
      <c r="J120" s="47" t="s">
        <v>105</v>
      </c>
      <c r="K120" s="118" t="s">
        <v>167</v>
      </c>
      <c r="L120" s="118" t="s">
        <v>261</v>
      </c>
      <c r="M120" s="118" t="s">
        <v>262</v>
      </c>
      <c r="N120" s="180" t="s">
        <v>263</v>
      </c>
      <c r="O120" s="117" t="s">
        <v>97</v>
      </c>
      <c r="P120" s="125" t="s">
        <v>107</v>
      </c>
      <c r="Q120" s="142" t="s">
        <v>264</v>
      </c>
      <c r="R120" s="135" t="s">
        <v>1038</v>
      </c>
      <c r="S120" s="143">
        <v>18.899999999999999</v>
      </c>
      <c r="T120" s="118">
        <v>3</v>
      </c>
      <c r="U120" s="121">
        <v>919</v>
      </c>
      <c r="V120" s="185" t="s">
        <v>66</v>
      </c>
      <c r="W120" s="144">
        <v>367600</v>
      </c>
      <c r="X120" s="118" t="s">
        <v>246</v>
      </c>
      <c r="Y120" s="118" t="s">
        <v>78</v>
      </c>
      <c r="Z120" s="118" t="s">
        <v>247</v>
      </c>
      <c r="AA120" s="658" t="s">
        <v>1017</v>
      </c>
      <c r="AB120" s="167" t="s">
        <v>265</v>
      </c>
      <c r="AC120" s="184"/>
    </row>
    <row r="121" spans="2:29" ht="63.75">
      <c r="B121" s="42">
        <v>112</v>
      </c>
      <c r="C121" s="49" t="s">
        <v>488</v>
      </c>
      <c r="D121" s="44" t="s">
        <v>489</v>
      </c>
      <c r="E121" s="46">
        <v>42473</v>
      </c>
      <c r="F121" s="697">
        <v>42521</v>
      </c>
      <c r="G121" s="46">
        <v>42384</v>
      </c>
      <c r="H121" s="52" t="s">
        <v>61</v>
      </c>
      <c r="I121" s="46">
        <v>42247</v>
      </c>
      <c r="J121" s="47" t="s">
        <v>105</v>
      </c>
      <c r="K121" s="118" t="s">
        <v>451</v>
      </c>
      <c r="L121" s="118" t="s">
        <v>186</v>
      </c>
      <c r="M121" s="135" t="s">
        <v>490</v>
      </c>
      <c r="N121" s="135" t="s">
        <v>491</v>
      </c>
      <c r="O121" s="117" t="s">
        <v>282</v>
      </c>
      <c r="P121" s="125" t="s">
        <v>107</v>
      </c>
      <c r="Q121" s="126" t="s">
        <v>291</v>
      </c>
      <c r="R121" s="135" t="s">
        <v>277</v>
      </c>
      <c r="S121" s="120">
        <v>20.6</v>
      </c>
      <c r="T121" s="118">
        <v>3</v>
      </c>
      <c r="U121" s="123">
        <v>615</v>
      </c>
      <c r="V121" s="118" t="s">
        <v>66</v>
      </c>
      <c r="W121" s="123">
        <v>246000</v>
      </c>
      <c r="X121" s="118" t="s">
        <v>67</v>
      </c>
      <c r="Y121" s="118" t="s">
        <v>101</v>
      </c>
      <c r="Z121" s="117" t="s">
        <v>91</v>
      </c>
      <c r="AA121" s="659" t="s">
        <v>1021</v>
      </c>
      <c r="AB121" s="135" t="s">
        <v>1049</v>
      </c>
      <c r="AC121" s="156">
        <v>3075</v>
      </c>
    </row>
    <row r="122" spans="2:29" ht="102">
      <c r="B122" s="42">
        <v>113</v>
      </c>
      <c r="C122" s="49" t="s">
        <v>755</v>
      </c>
      <c r="D122" s="44"/>
      <c r="E122" s="43"/>
      <c r="F122" s="697">
        <v>42521</v>
      </c>
      <c r="G122" s="63">
        <v>42475</v>
      </c>
      <c r="H122" s="60" t="s">
        <v>61</v>
      </c>
      <c r="I122" s="63">
        <v>42369</v>
      </c>
      <c r="J122" s="47" t="s">
        <v>105</v>
      </c>
      <c r="K122" s="160" t="s">
        <v>752</v>
      </c>
      <c r="L122" s="161" t="s">
        <v>186</v>
      </c>
      <c r="M122" s="116" t="s">
        <v>756</v>
      </c>
      <c r="N122" s="118" t="s">
        <v>757</v>
      </c>
      <c r="O122" s="117" t="s">
        <v>282</v>
      </c>
      <c r="P122" s="125" t="s">
        <v>107</v>
      </c>
      <c r="Q122" s="189" t="s">
        <v>108</v>
      </c>
      <c r="R122" s="117" t="s">
        <v>109</v>
      </c>
      <c r="S122" s="120">
        <v>212</v>
      </c>
      <c r="T122" s="116">
        <v>3</v>
      </c>
      <c r="U122" s="121">
        <v>21511.31</v>
      </c>
      <c r="V122" s="162" t="s">
        <v>66</v>
      </c>
      <c r="W122" s="123">
        <v>8604525</v>
      </c>
      <c r="X122" s="118" t="s">
        <v>246</v>
      </c>
      <c r="Y122" s="162" t="s">
        <v>78</v>
      </c>
      <c r="Z122" s="117" t="s">
        <v>91</v>
      </c>
      <c r="AA122" s="658" t="s">
        <v>1017</v>
      </c>
      <c r="AB122" s="116"/>
      <c r="AC122" s="124"/>
    </row>
    <row r="123" spans="2:29" ht="102">
      <c r="B123" s="42">
        <v>114</v>
      </c>
      <c r="C123" s="47" t="s">
        <v>110</v>
      </c>
      <c r="D123" s="48" t="s">
        <v>111</v>
      </c>
      <c r="E123" s="45">
        <v>42508</v>
      </c>
      <c r="F123" s="697">
        <v>42521</v>
      </c>
      <c r="G123" s="45">
        <v>42103</v>
      </c>
      <c r="H123" s="47" t="s">
        <v>61</v>
      </c>
      <c r="I123" s="45">
        <v>42400</v>
      </c>
      <c r="J123" s="47" t="s">
        <v>105</v>
      </c>
      <c r="K123" s="117" t="s">
        <v>95</v>
      </c>
      <c r="L123" s="117" t="s">
        <v>186</v>
      </c>
      <c r="M123" s="117" t="s">
        <v>112</v>
      </c>
      <c r="N123" s="117" t="s">
        <v>920</v>
      </c>
      <c r="O123" s="117" t="s">
        <v>97</v>
      </c>
      <c r="P123" s="125" t="s">
        <v>107</v>
      </c>
      <c r="Q123" s="117">
        <v>29</v>
      </c>
      <c r="R123" s="117" t="s">
        <v>99</v>
      </c>
      <c r="S123" s="127">
        <v>70.900000000000006</v>
      </c>
      <c r="T123" s="117" t="s">
        <v>100</v>
      </c>
      <c r="U123" s="128">
        <v>1567.03</v>
      </c>
      <c r="V123" s="129" t="s">
        <v>66</v>
      </c>
      <c r="W123" s="130">
        <v>1334300</v>
      </c>
      <c r="X123" s="117" t="s">
        <v>67</v>
      </c>
      <c r="Y123" s="117" t="s">
        <v>101</v>
      </c>
      <c r="Z123" s="117" t="s">
        <v>91</v>
      </c>
      <c r="AA123" s="655" t="s">
        <v>1020</v>
      </c>
      <c r="AB123" s="117"/>
      <c r="AC123" s="154" t="s">
        <v>113</v>
      </c>
    </row>
    <row r="124" spans="2:29" ht="76.5">
      <c r="B124" s="42">
        <v>115</v>
      </c>
      <c r="C124" s="44" t="s">
        <v>706</v>
      </c>
      <c r="D124" s="44" t="s">
        <v>707</v>
      </c>
      <c r="E124" s="46">
        <v>42479</v>
      </c>
      <c r="F124" s="697">
        <v>42521</v>
      </c>
      <c r="G124" s="46">
        <v>42458</v>
      </c>
      <c r="H124" s="46" t="s">
        <v>61</v>
      </c>
      <c r="I124" s="46">
        <v>42400</v>
      </c>
      <c r="J124" s="47" t="s">
        <v>105</v>
      </c>
      <c r="K124" s="135" t="s">
        <v>562</v>
      </c>
      <c r="L124" s="135" t="s">
        <v>610</v>
      </c>
      <c r="M124" s="135" t="s">
        <v>708</v>
      </c>
      <c r="N124" s="135" t="s">
        <v>709</v>
      </c>
      <c r="O124" s="117" t="s">
        <v>97</v>
      </c>
      <c r="P124" s="125" t="s">
        <v>107</v>
      </c>
      <c r="Q124" s="135">
        <v>29</v>
      </c>
      <c r="R124" s="135" t="s">
        <v>99</v>
      </c>
      <c r="S124" s="143">
        <v>277.7</v>
      </c>
      <c r="T124" s="135" t="s">
        <v>100</v>
      </c>
      <c r="U124" s="121">
        <v>0.08</v>
      </c>
      <c r="V124" s="118" t="s">
        <v>66</v>
      </c>
      <c r="W124" s="168">
        <v>8399200</v>
      </c>
      <c r="X124" s="118" t="s">
        <v>246</v>
      </c>
      <c r="Y124" s="135" t="s">
        <v>78</v>
      </c>
      <c r="Z124" s="117" t="s">
        <v>247</v>
      </c>
      <c r="AA124" s="659" t="s">
        <v>1021</v>
      </c>
      <c r="AB124" s="135" t="s">
        <v>710</v>
      </c>
      <c r="AC124" s="158" t="s">
        <v>711</v>
      </c>
    </row>
    <row r="125" spans="2:29" ht="63.75">
      <c r="B125" s="42">
        <v>116</v>
      </c>
      <c r="C125" s="47" t="s">
        <v>83</v>
      </c>
      <c r="D125" s="48" t="s">
        <v>87</v>
      </c>
      <c r="E125" s="45">
        <v>42506</v>
      </c>
      <c r="F125" s="697">
        <v>42521</v>
      </c>
      <c r="G125" s="45">
        <v>42325</v>
      </c>
      <c r="H125" s="47" t="s">
        <v>61</v>
      </c>
      <c r="I125" s="45">
        <v>42369</v>
      </c>
      <c r="J125" s="47" t="s">
        <v>105</v>
      </c>
      <c r="K125" s="125" t="s">
        <v>62</v>
      </c>
      <c r="L125" s="117" t="s">
        <v>186</v>
      </c>
      <c r="M125" s="117" t="s">
        <v>68</v>
      </c>
      <c r="N125" s="117" t="s">
        <v>69</v>
      </c>
      <c r="O125" s="117" t="s">
        <v>282</v>
      </c>
      <c r="P125" s="125" t="s">
        <v>107</v>
      </c>
      <c r="Q125" s="117">
        <v>29</v>
      </c>
      <c r="R125" s="117" t="s">
        <v>70</v>
      </c>
      <c r="S125" s="127">
        <v>24.4</v>
      </c>
      <c r="T125" s="117" t="s">
        <v>963</v>
      </c>
      <c r="U125" s="128">
        <v>806.48</v>
      </c>
      <c r="V125" s="129" t="s">
        <v>66</v>
      </c>
      <c r="W125" s="130">
        <v>624900</v>
      </c>
      <c r="X125" s="125" t="s">
        <v>67</v>
      </c>
      <c r="Y125" s="117" t="s">
        <v>78</v>
      </c>
      <c r="Z125" s="117" t="s">
        <v>91</v>
      </c>
      <c r="AA125" s="655" t="s">
        <v>1017</v>
      </c>
      <c r="AB125" s="117"/>
      <c r="AC125" s="131" t="s">
        <v>71</v>
      </c>
    </row>
    <row r="126" spans="2:29" ht="63.75">
      <c r="B126" s="42">
        <v>117</v>
      </c>
      <c r="C126" s="47" t="s">
        <v>82</v>
      </c>
      <c r="D126" s="48" t="s">
        <v>88</v>
      </c>
      <c r="E126" s="45">
        <v>42506</v>
      </c>
      <c r="F126" s="697">
        <v>42521</v>
      </c>
      <c r="G126" s="45">
        <v>42353</v>
      </c>
      <c r="H126" s="47" t="s">
        <v>61</v>
      </c>
      <c r="I126" s="45">
        <v>42338</v>
      </c>
      <c r="J126" s="47" t="s">
        <v>105</v>
      </c>
      <c r="K126" s="125" t="s">
        <v>62</v>
      </c>
      <c r="L126" s="117" t="s">
        <v>186</v>
      </c>
      <c r="M126" s="117" t="s">
        <v>72</v>
      </c>
      <c r="N126" s="117" t="s">
        <v>73</v>
      </c>
      <c r="O126" s="117" t="s">
        <v>282</v>
      </c>
      <c r="P126" s="125" t="s">
        <v>107</v>
      </c>
      <c r="Q126" s="117">
        <v>29</v>
      </c>
      <c r="R126" s="117" t="s">
        <v>70</v>
      </c>
      <c r="S126" s="127">
        <v>44.8</v>
      </c>
      <c r="T126" s="117" t="s">
        <v>963</v>
      </c>
      <c r="U126" s="128">
        <v>2662.8</v>
      </c>
      <c r="V126" s="129" t="s">
        <v>66</v>
      </c>
      <c r="W126" s="130">
        <v>1186700</v>
      </c>
      <c r="X126" s="125" t="s">
        <v>67</v>
      </c>
      <c r="Y126" s="117" t="s">
        <v>78</v>
      </c>
      <c r="Z126" s="117" t="s">
        <v>91</v>
      </c>
      <c r="AA126" s="655" t="s">
        <v>1017</v>
      </c>
      <c r="AB126" s="117"/>
      <c r="AC126" s="131" t="s">
        <v>74</v>
      </c>
    </row>
    <row r="127" spans="2:29" ht="63.75">
      <c r="B127" s="42">
        <v>118</v>
      </c>
      <c r="C127" s="47" t="s">
        <v>84</v>
      </c>
      <c r="D127" s="48" t="s">
        <v>89</v>
      </c>
      <c r="E127" s="45">
        <v>42506</v>
      </c>
      <c r="F127" s="697">
        <v>42521</v>
      </c>
      <c r="G127" s="45">
        <v>42396</v>
      </c>
      <c r="H127" s="47" t="s">
        <v>61</v>
      </c>
      <c r="I127" s="45">
        <v>42400</v>
      </c>
      <c r="J127" s="47" t="s">
        <v>105</v>
      </c>
      <c r="K127" s="125" t="s">
        <v>62</v>
      </c>
      <c r="L127" s="117" t="s">
        <v>186</v>
      </c>
      <c r="M127" s="117" t="s">
        <v>75</v>
      </c>
      <c r="N127" s="117" t="s">
        <v>873</v>
      </c>
      <c r="O127" s="117" t="s">
        <v>97</v>
      </c>
      <c r="P127" s="125" t="s">
        <v>107</v>
      </c>
      <c r="Q127" s="117">
        <v>29</v>
      </c>
      <c r="R127" s="117" t="s">
        <v>946</v>
      </c>
      <c r="S127" s="127">
        <v>73.8</v>
      </c>
      <c r="T127" s="117" t="s">
        <v>963</v>
      </c>
      <c r="U127" s="128">
        <v>4880.3500000000004</v>
      </c>
      <c r="V127" s="129" t="s">
        <v>66</v>
      </c>
      <c r="W127" s="130">
        <v>1837600</v>
      </c>
      <c r="X127" s="125" t="s">
        <v>67</v>
      </c>
      <c r="Y127" s="117" t="s">
        <v>78</v>
      </c>
      <c r="Z127" s="117" t="s">
        <v>91</v>
      </c>
      <c r="AA127" s="655" t="s">
        <v>1017</v>
      </c>
      <c r="AB127" s="117"/>
      <c r="AC127" s="131" t="s">
        <v>80</v>
      </c>
    </row>
    <row r="128" spans="2:29" ht="63.75">
      <c r="B128" s="42">
        <v>119</v>
      </c>
      <c r="C128" s="47" t="s">
        <v>85</v>
      </c>
      <c r="D128" s="48" t="s">
        <v>90</v>
      </c>
      <c r="E128" s="45">
        <v>42506</v>
      </c>
      <c r="F128" s="697">
        <v>42521</v>
      </c>
      <c r="G128" s="45">
        <v>42405</v>
      </c>
      <c r="H128" s="47" t="s">
        <v>61</v>
      </c>
      <c r="I128" s="45">
        <v>42400</v>
      </c>
      <c r="J128" s="47" t="s">
        <v>105</v>
      </c>
      <c r="K128" s="125" t="s">
        <v>62</v>
      </c>
      <c r="L128" s="117" t="s">
        <v>186</v>
      </c>
      <c r="M128" s="117" t="s">
        <v>76</v>
      </c>
      <c r="N128" s="117" t="s">
        <v>77</v>
      </c>
      <c r="O128" s="117" t="s">
        <v>282</v>
      </c>
      <c r="P128" s="125" t="s">
        <v>107</v>
      </c>
      <c r="Q128" s="117">
        <v>29</v>
      </c>
      <c r="R128" s="117" t="s">
        <v>70</v>
      </c>
      <c r="S128" s="127">
        <v>52.2</v>
      </c>
      <c r="T128" s="117" t="s">
        <v>963</v>
      </c>
      <c r="U128" s="128">
        <v>2966.02</v>
      </c>
      <c r="V128" s="129" t="s">
        <v>66</v>
      </c>
      <c r="W128" s="130">
        <v>1248600</v>
      </c>
      <c r="X128" s="125" t="s">
        <v>67</v>
      </c>
      <c r="Y128" s="117" t="s">
        <v>78</v>
      </c>
      <c r="Z128" s="117" t="s">
        <v>91</v>
      </c>
      <c r="AA128" s="655" t="s">
        <v>1017</v>
      </c>
      <c r="AB128" s="117"/>
      <c r="AC128" s="131" t="s">
        <v>79</v>
      </c>
    </row>
    <row r="129" spans="2:29" ht="51">
      <c r="B129" s="42">
        <v>120</v>
      </c>
      <c r="C129" s="51" t="s">
        <v>676</v>
      </c>
      <c r="D129" s="51" t="s">
        <v>677</v>
      </c>
      <c r="E129" s="52">
        <v>42486</v>
      </c>
      <c r="F129" s="697">
        <v>42521</v>
      </c>
      <c r="G129" s="52">
        <v>42446</v>
      </c>
      <c r="H129" s="2" t="s">
        <v>61</v>
      </c>
      <c r="I129" s="52">
        <v>42369</v>
      </c>
      <c r="J129" s="47" t="s">
        <v>105</v>
      </c>
      <c r="K129" s="135" t="s">
        <v>562</v>
      </c>
      <c r="L129" s="118" t="s">
        <v>670</v>
      </c>
      <c r="M129" s="118" t="s">
        <v>678</v>
      </c>
      <c r="N129" s="118" t="s">
        <v>679</v>
      </c>
      <c r="O129" s="117" t="s">
        <v>97</v>
      </c>
      <c r="P129" s="125" t="s">
        <v>107</v>
      </c>
      <c r="Q129" s="118" t="s">
        <v>680</v>
      </c>
      <c r="R129" s="118" t="s">
        <v>681</v>
      </c>
      <c r="S129" s="138">
        <v>660</v>
      </c>
      <c r="T129" s="118">
        <v>4</v>
      </c>
      <c r="U129" s="138">
        <v>15925.25</v>
      </c>
      <c r="V129" s="118" t="s">
        <v>66</v>
      </c>
      <c r="W129" s="138">
        <v>6370100</v>
      </c>
      <c r="X129" s="118" t="s">
        <v>67</v>
      </c>
      <c r="Y129" s="118" t="s">
        <v>78</v>
      </c>
      <c r="Z129" s="117" t="s">
        <v>91</v>
      </c>
      <c r="AA129" s="658" t="s">
        <v>1021</v>
      </c>
      <c r="AB129" s="118" t="s">
        <v>1050</v>
      </c>
      <c r="AC129" s="140" t="s">
        <v>582</v>
      </c>
    </row>
    <row r="130" spans="2:29" ht="38.25">
      <c r="B130" s="42">
        <v>121</v>
      </c>
      <c r="C130" s="47" t="s">
        <v>114</v>
      </c>
      <c r="D130" s="48" t="s">
        <v>115</v>
      </c>
      <c r="E130" s="45">
        <v>42487</v>
      </c>
      <c r="F130" s="697">
        <v>42521</v>
      </c>
      <c r="G130" s="45">
        <v>42187</v>
      </c>
      <c r="H130" s="47" t="s">
        <v>61</v>
      </c>
      <c r="I130" s="45">
        <v>42400</v>
      </c>
      <c r="J130" s="47" t="s">
        <v>105</v>
      </c>
      <c r="K130" s="117" t="s">
        <v>95</v>
      </c>
      <c r="L130" s="117" t="s">
        <v>186</v>
      </c>
      <c r="M130" s="117" t="s">
        <v>116</v>
      </c>
      <c r="N130" s="117" t="s">
        <v>117</v>
      </c>
      <c r="O130" s="117" t="s">
        <v>97</v>
      </c>
      <c r="P130" s="125" t="s">
        <v>107</v>
      </c>
      <c r="Q130" s="117" t="s">
        <v>118</v>
      </c>
      <c r="R130" s="117" t="s">
        <v>119</v>
      </c>
      <c r="S130" s="127">
        <v>186.2</v>
      </c>
      <c r="T130" s="117">
        <v>5</v>
      </c>
      <c r="U130" s="128">
        <v>8880.3799999999992</v>
      </c>
      <c r="V130" s="129" t="s">
        <v>66</v>
      </c>
      <c r="W130" s="130">
        <v>3044700</v>
      </c>
      <c r="X130" s="117" t="s">
        <v>67</v>
      </c>
      <c r="Y130" s="117" t="s">
        <v>101</v>
      </c>
      <c r="Z130" s="117" t="s">
        <v>91</v>
      </c>
      <c r="AA130" s="655" t="s">
        <v>1017</v>
      </c>
      <c r="AB130" s="117"/>
      <c r="AC130" s="131" t="s">
        <v>120</v>
      </c>
    </row>
    <row r="131" spans="2:29" ht="38.25">
      <c r="B131" s="42">
        <v>122</v>
      </c>
      <c r="C131" s="43" t="s">
        <v>222</v>
      </c>
      <c r="D131" s="44" t="s">
        <v>272</v>
      </c>
      <c r="E131" s="46">
        <v>42510</v>
      </c>
      <c r="F131" s="697">
        <v>42521</v>
      </c>
      <c r="G131" s="46">
        <v>42458</v>
      </c>
      <c r="H131" s="52" t="s">
        <v>61</v>
      </c>
      <c r="I131" s="46">
        <v>42369</v>
      </c>
      <c r="J131" s="47" t="s">
        <v>105</v>
      </c>
      <c r="K131" s="118" t="s">
        <v>167</v>
      </c>
      <c r="L131" s="118" t="s">
        <v>186</v>
      </c>
      <c r="M131" s="116" t="s">
        <v>223</v>
      </c>
      <c r="N131" s="118" t="s">
        <v>224</v>
      </c>
      <c r="O131" s="117" t="s">
        <v>97</v>
      </c>
      <c r="P131" s="118" t="s">
        <v>225</v>
      </c>
      <c r="Q131" s="189" t="s">
        <v>118</v>
      </c>
      <c r="R131" s="116" t="s">
        <v>119</v>
      </c>
      <c r="S131" s="120">
        <v>28.2</v>
      </c>
      <c r="T131" s="116">
        <v>5</v>
      </c>
      <c r="U131" s="121">
        <v>2385.5</v>
      </c>
      <c r="V131" s="122" t="s">
        <v>66</v>
      </c>
      <c r="W131" s="123">
        <v>572520</v>
      </c>
      <c r="X131" s="118" t="s">
        <v>67</v>
      </c>
      <c r="Y131" s="118" t="s">
        <v>78</v>
      </c>
      <c r="Z131" s="117" t="s">
        <v>91</v>
      </c>
      <c r="AA131" s="655" t="s">
        <v>1017</v>
      </c>
      <c r="AB131" s="116"/>
      <c r="AC131" s="124" t="s">
        <v>947</v>
      </c>
    </row>
    <row r="132" spans="2:29" ht="38.25">
      <c r="B132" s="42">
        <v>123</v>
      </c>
      <c r="C132" s="56" t="s">
        <v>311</v>
      </c>
      <c r="D132" s="48" t="s">
        <v>347</v>
      </c>
      <c r="E132" s="55">
        <v>42510</v>
      </c>
      <c r="F132" s="697">
        <v>42521</v>
      </c>
      <c r="G132" s="55">
        <v>42445</v>
      </c>
      <c r="H132" s="25" t="s">
        <v>61</v>
      </c>
      <c r="I132" s="57" t="s">
        <v>312</v>
      </c>
      <c r="J132" s="47" t="s">
        <v>105</v>
      </c>
      <c r="K132" s="133" t="s">
        <v>278</v>
      </c>
      <c r="L132" s="133" t="s">
        <v>186</v>
      </c>
      <c r="M132" s="133" t="s">
        <v>313</v>
      </c>
      <c r="N132" s="133" t="s">
        <v>892</v>
      </c>
      <c r="O132" s="117" t="s">
        <v>97</v>
      </c>
      <c r="P132" s="133" t="s">
        <v>302</v>
      </c>
      <c r="Q132" s="133" t="s">
        <v>118</v>
      </c>
      <c r="R132" s="133" t="s">
        <v>119</v>
      </c>
      <c r="S132" s="152">
        <v>92.2</v>
      </c>
      <c r="T132" s="133">
        <v>5</v>
      </c>
      <c r="U132" s="148">
        <v>6215.42</v>
      </c>
      <c r="V132" s="133" t="s">
        <v>66</v>
      </c>
      <c r="W132" s="148">
        <v>1491700</v>
      </c>
      <c r="X132" s="133" t="s">
        <v>67</v>
      </c>
      <c r="Y132" s="182" t="s">
        <v>101</v>
      </c>
      <c r="Z132" s="117" t="s">
        <v>91</v>
      </c>
      <c r="AA132" s="655" t="s">
        <v>1017</v>
      </c>
      <c r="AB132" s="133"/>
      <c r="AC132" s="154"/>
    </row>
    <row r="133" spans="2:29" ht="127.5">
      <c r="B133" s="42">
        <v>124</v>
      </c>
      <c r="C133" s="47" t="s">
        <v>392</v>
      </c>
      <c r="D133" s="48"/>
      <c r="E133" s="47"/>
      <c r="F133" s="697">
        <v>42521</v>
      </c>
      <c r="G133" s="45">
        <v>42305</v>
      </c>
      <c r="H133" s="47" t="s">
        <v>61</v>
      </c>
      <c r="I133" s="45">
        <v>42400</v>
      </c>
      <c r="J133" s="47" t="s">
        <v>105</v>
      </c>
      <c r="K133" s="117" t="s">
        <v>352</v>
      </c>
      <c r="L133" s="117" t="s">
        <v>186</v>
      </c>
      <c r="M133" s="117" t="s">
        <v>393</v>
      </c>
      <c r="N133" s="117" t="s">
        <v>377</v>
      </c>
      <c r="O133" s="117" t="s">
        <v>97</v>
      </c>
      <c r="P133" s="118" t="s">
        <v>930</v>
      </c>
      <c r="Q133" s="117" t="s">
        <v>118</v>
      </c>
      <c r="R133" s="117" t="s">
        <v>119</v>
      </c>
      <c r="S133" s="127">
        <v>25.12</v>
      </c>
      <c r="T133" s="117">
        <v>5</v>
      </c>
      <c r="U133" s="128">
        <v>2105.46</v>
      </c>
      <c r="V133" s="129" t="s">
        <v>66</v>
      </c>
      <c r="W133" s="130">
        <v>505310</v>
      </c>
      <c r="X133" s="117" t="s">
        <v>67</v>
      </c>
      <c r="Y133" s="117" t="s">
        <v>78</v>
      </c>
      <c r="Z133" s="117" t="s">
        <v>91</v>
      </c>
      <c r="AA133" s="655" t="s">
        <v>1017</v>
      </c>
      <c r="AB133" s="117" t="s">
        <v>358</v>
      </c>
      <c r="AC133" s="131" t="s">
        <v>364</v>
      </c>
    </row>
    <row r="134" spans="2:29" ht="38.25">
      <c r="B134" s="42">
        <v>125</v>
      </c>
      <c r="C134" s="43" t="s">
        <v>575</v>
      </c>
      <c r="D134" s="44"/>
      <c r="E134" s="43"/>
      <c r="F134" s="697">
        <v>42521</v>
      </c>
      <c r="G134" s="46">
        <v>42487</v>
      </c>
      <c r="H134" s="43" t="s">
        <v>61</v>
      </c>
      <c r="I134" s="46">
        <v>42460</v>
      </c>
      <c r="J134" s="47" t="s">
        <v>105</v>
      </c>
      <c r="K134" s="116" t="s">
        <v>562</v>
      </c>
      <c r="L134" s="116" t="s">
        <v>576</v>
      </c>
      <c r="M134" s="116" t="s">
        <v>577</v>
      </c>
      <c r="N134" s="116" t="s">
        <v>924</v>
      </c>
      <c r="O134" s="117" t="s">
        <v>97</v>
      </c>
      <c r="P134" s="125" t="s">
        <v>107</v>
      </c>
      <c r="Q134" s="116" t="s">
        <v>118</v>
      </c>
      <c r="R134" s="116" t="s">
        <v>119</v>
      </c>
      <c r="S134" s="120">
        <v>88.7</v>
      </c>
      <c r="T134" s="116">
        <v>5</v>
      </c>
      <c r="U134" s="121">
        <v>8915.75</v>
      </c>
      <c r="V134" s="122" t="s">
        <v>66</v>
      </c>
      <c r="W134" s="123">
        <v>2139780</v>
      </c>
      <c r="X134" s="116" t="s">
        <v>67</v>
      </c>
      <c r="Y134" s="116" t="s">
        <v>571</v>
      </c>
      <c r="Z134" s="117" t="s">
        <v>91</v>
      </c>
      <c r="AA134" s="655" t="s">
        <v>1017</v>
      </c>
      <c r="AB134" s="116"/>
      <c r="AC134" s="124" t="s">
        <v>948</v>
      </c>
    </row>
    <row r="135" spans="2:29" ht="38.25">
      <c r="B135" s="42">
        <v>126</v>
      </c>
      <c r="C135" s="2"/>
      <c r="D135" s="51"/>
      <c r="E135" s="52"/>
      <c r="F135" s="697">
        <v>42521</v>
      </c>
      <c r="G135" s="52">
        <v>42487</v>
      </c>
      <c r="H135" s="52" t="s">
        <v>61</v>
      </c>
      <c r="I135" s="52">
        <v>42460</v>
      </c>
      <c r="J135" s="47" t="s">
        <v>105</v>
      </c>
      <c r="K135" s="118" t="s">
        <v>562</v>
      </c>
      <c r="L135" s="118" t="s">
        <v>610</v>
      </c>
      <c r="M135" s="118" t="s">
        <v>631</v>
      </c>
      <c r="N135" s="118" t="s">
        <v>866</v>
      </c>
      <c r="O135" s="117" t="s">
        <v>97</v>
      </c>
      <c r="P135" s="125" t="s">
        <v>107</v>
      </c>
      <c r="Q135" s="118" t="s">
        <v>118</v>
      </c>
      <c r="R135" s="118" t="s">
        <v>119</v>
      </c>
      <c r="S135" s="120">
        <v>38.6</v>
      </c>
      <c r="T135" s="118">
        <v>5</v>
      </c>
      <c r="U135" s="187">
        <v>3998.25</v>
      </c>
      <c r="V135" s="118" t="s">
        <v>66</v>
      </c>
      <c r="W135" s="144">
        <v>959580</v>
      </c>
      <c r="X135" s="118" t="s">
        <v>67</v>
      </c>
      <c r="Y135" s="162" t="s">
        <v>101</v>
      </c>
      <c r="Z135" s="162"/>
      <c r="AA135" s="655" t="s">
        <v>1017</v>
      </c>
      <c r="AB135" s="118"/>
      <c r="AC135" s="140"/>
    </row>
    <row r="136" spans="2:29" ht="38.25">
      <c r="B136" s="42">
        <v>127</v>
      </c>
      <c r="C136" s="46" t="s">
        <v>669</v>
      </c>
      <c r="D136" s="44"/>
      <c r="E136" s="46"/>
      <c r="F136" s="697">
        <v>42521</v>
      </c>
      <c r="G136" s="46">
        <v>42460</v>
      </c>
      <c r="H136" s="52" t="s">
        <v>61</v>
      </c>
      <c r="I136" s="46">
        <v>42429</v>
      </c>
      <c r="J136" s="47" t="s">
        <v>105</v>
      </c>
      <c r="K136" s="118" t="s">
        <v>562</v>
      </c>
      <c r="L136" s="118" t="s">
        <v>670</v>
      </c>
      <c r="M136" s="135" t="s">
        <v>671</v>
      </c>
      <c r="N136" s="118" t="s">
        <v>927</v>
      </c>
      <c r="O136" s="117" t="s">
        <v>97</v>
      </c>
      <c r="P136" s="125" t="s">
        <v>107</v>
      </c>
      <c r="Q136" s="126" t="s">
        <v>118</v>
      </c>
      <c r="R136" s="135" t="s">
        <v>119</v>
      </c>
      <c r="S136" s="168">
        <v>19.61</v>
      </c>
      <c r="T136" s="116">
        <v>5</v>
      </c>
      <c r="U136" s="173">
        <v>1958.33</v>
      </c>
      <c r="V136" s="118" t="s">
        <v>66</v>
      </c>
      <c r="W136" s="168">
        <v>470000</v>
      </c>
      <c r="X136" s="118" t="s">
        <v>67</v>
      </c>
      <c r="Y136" s="118" t="s">
        <v>571</v>
      </c>
      <c r="Z136" s="117" t="s">
        <v>91</v>
      </c>
      <c r="AA136" s="655" t="s">
        <v>1017</v>
      </c>
      <c r="AB136" s="118"/>
      <c r="AC136" s="190" t="s">
        <v>672</v>
      </c>
    </row>
    <row r="137" spans="2:29" ht="38.25">
      <c r="B137" s="42">
        <v>128</v>
      </c>
      <c r="C137" s="31" t="s">
        <v>744</v>
      </c>
      <c r="D137" s="65" t="s">
        <v>745</v>
      </c>
      <c r="E137" s="66">
        <v>42488</v>
      </c>
      <c r="F137" s="697">
        <v>42521</v>
      </c>
      <c r="G137" s="55">
        <v>42446</v>
      </c>
      <c r="H137" s="55" t="s">
        <v>61</v>
      </c>
      <c r="I137" s="55">
        <v>42369</v>
      </c>
      <c r="J137" s="47" t="s">
        <v>105</v>
      </c>
      <c r="K137" s="125" t="s">
        <v>562</v>
      </c>
      <c r="L137" s="125" t="s">
        <v>610</v>
      </c>
      <c r="M137" s="125" t="s">
        <v>746</v>
      </c>
      <c r="N137" s="125" t="s">
        <v>908</v>
      </c>
      <c r="O137" s="117" t="s">
        <v>97</v>
      </c>
      <c r="P137" s="125" t="s">
        <v>107</v>
      </c>
      <c r="Q137" s="125" t="s">
        <v>118</v>
      </c>
      <c r="R137" s="125" t="s">
        <v>119</v>
      </c>
      <c r="S137" s="127">
        <v>359.7</v>
      </c>
      <c r="T137" s="125">
        <v>5</v>
      </c>
      <c r="U137" s="191">
        <v>12060.83</v>
      </c>
      <c r="V137" s="155" t="s">
        <v>66</v>
      </c>
      <c r="W137" s="153">
        <v>2894600</v>
      </c>
      <c r="X137" s="125" t="s">
        <v>67</v>
      </c>
      <c r="Y137" s="125" t="s">
        <v>101</v>
      </c>
      <c r="Z137" s="192"/>
      <c r="AA137" s="655" t="s">
        <v>1017</v>
      </c>
      <c r="AB137" s="192"/>
      <c r="AC137" s="193"/>
    </row>
    <row r="138" spans="2:29" ht="38.25">
      <c r="B138" s="42">
        <v>129</v>
      </c>
      <c r="C138" s="2"/>
      <c r="D138" s="44"/>
      <c r="E138" s="46"/>
      <c r="F138" s="697">
        <v>42521</v>
      </c>
      <c r="G138" s="52">
        <v>42459</v>
      </c>
      <c r="H138" s="52" t="s">
        <v>61</v>
      </c>
      <c r="I138" s="52">
        <v>42429</v>
      </c>
      <c r="J138" s="47" t="s">
        <v>105</v>
      </c>
      <c r="K138" s="118" t="s">
        <v>562</v>
      </c>
      <c r="L138" s="118" t="s">
        <v>610</v>
      </c>
      <c r="M138" s="118" t="s">
        <v>632</v>
      </c>
      <c r="N138" s="118" t="s">
        <v>867</v>
      </c>
      <c r="O138" s="117" t="s">
        <v>97</v>
      </c>
      <c r="P138" s="125" t="s">
        <v>107</v>
      </c>
      <c r="Q138" s="136" t="s">
        <v>633</v>
      </c>
      <c r="R138" s="118" t="s">
        <v>634</v>
      </c>
      <c r="S138" s="120">
        <v>66.900000000000006</v>
      </c>
      <c r="T138" s="118">
        <v>6</v>
      </c>
      <c r="U138" s="187">
        <v>5409.5</v>
      </c>
      <c r="V138" s="185" t="s">
        <v>66</v>
      </c>
      <c r="W138" s="144">
        <v>1081900</v>
      </c>
      <c r="X138" s="118" t="s">
        <v>67</v>
      </c>
      <c r="Y138" s="118" t="s">
        <v>101</v>
      </c>
      <c r="Z138" s="118"/>
      <c r="AA138" s="655" t="s">
        <v>1017</v>
      </c>
      <c r="AB138" s="118"/>
      <c r="AC138" s="140"/>
    </row>
    <row r="139" spans="2:29" ht="25.5">
      <c r="B139" s="42">
        <v>130</v>
      </c>
      <c r="C139" s="43" t="s">
        <v>578</v>
      </c>
      <c r="D139" s="44"/>
      <c r="E139" s="43"/>
      <c r="F139" s="697">
        <v>42521</v>
      </c>
      <c r="G139" s="46">
        <v>42482</v>
      </c>
      <c r="H139" s="43" t="s">
        <v>61</v>
      </c>
      <c r="I139" s="46">
        <v>42460</v>
      </c>
      <c r="J139" s="47" t="s">
        <v>105</v>
      </c>
      <c r="K139" s="116" t="s">
        <v>562</v>
      </c>
      <c r="L139" s="116" t="s">
        <v>568</v>
      </c>
      <c r="M139" s="116" t="s">
        <v>579</v>
      </c>
      <c r="N139" s="116" t="s">
        <v>925</v>
      </c>
      <c r="O139" s="117" t="s">
        <v>97</v>
      </c>
      <c r="P139" s="125" t="s">
        <v>107</v>
      </c>
      <c r="Q139" s="116" t="s">
        <v>580</v>
      </c>
      <c r="R139" s="116" t="s">
        <v>581</v>
      </c>
      <c r="S139" s="120">
        <v>5</v>
      </c>
      <c r="T139" s="116">
        <v>7</v>
      </c>
      <c r="U139" s="121">
        <v>677.25</v>
      </c>
      <c r="V139" s="122" t="s">
        <v>66</v>
      </c>
      <c r="W139" s="123">
        <v>116100</v>
      </c>
      <c r="X139" s="116" t="s">
        <v>67</v>
      </c>
      <c r="Y139" s="116" t="s">
        <v>78</v>
      </c>
      <c r="Z139" s="117" t="s">
        <v>91</v>
      </c>
      <c r="AA139" s="655" t="s">
        <v>1017</v>
      </c>
      <c r="AB139" s="116"/>
      <c r="AC139" s="124" t="s">
        <v>582</v>
      </c>
    </row>
    <row r="140" spans="2:29" ht="76.5">
      <c r="B140" s="42">
        <v>131</v>
      </c>
      <c r="C140" s="47" t="s">
        <v>298</v>
      </c>
      <c r="D140" s="48" t="s">
        <v>345</v>
      </c>
      <c r="E140" s="45">
        <v>42506</v>
      </c>
      <c r="F140" s="697">
        <v>42521</v>
      </c>
      <c r="G140" s="55">
        <v>42432</v>
      </c>
      <c r="H140" s="55" t="s">
        <v>61</v>
      </c>
      <c r="I140" s="55">
        <v>42369</v>
      </c>
      <c r="J140" s="47" t="s">
        <v>105</v>
      </c>
      <c r="K140" s="118" t="s">
        <v>278</v>
      </c>
      <c r="L140" s="125" t="s">
        <v>186</v>
      </c>
      <c r="M140" s="118" t="s">
        <v>304</v>
      </c>
      <c r="N140" s="125" t="s">
        <v>919</v>
      </c>
      <c r="O140" s="117" t="s">
        <v>97</v>
      </c>
      <c r="P140" s="118" t="s">
        <v>98</v>
      </c>
      <c r="Q140" s="118" t="s">
        <v>933</v>
      </c>
      <c r="R140" s="118" t="s">
        <v>950</v>
      </c>
      <c r="S140" s="120">
        <v>88.2</v>
      </c>
      <c r="T140" s="125" t="s">
        <v>969</v>
      </c>
      <c r="U140" s="177">
        <v>7520.87</v>
      </c>
      <c r="V140" s="125" t="s">
        <v>66</v>
      </c>
      <c r="W140" s="148">
        <v>1284700</v>
      </c>
      <c r="X140" s="118" t="s">
        <v>67</v>
      </c>
      <c r="Y140" s="178" t="s">
        <v>101</v>
      </c>
      <c r="Z140" s="117" t="s">
        <v>91</v>
      </c>
      <c r="AA140" s="655" t="s">
        <v>1017</v>
      </c>
      <c r="AB140" s="125"/>
      <c r="AC140" s="131"/>
    </row>
    <row r="141" spans="2:29" ht="38.25">
      <c r="B141" s="42">
        <v>132</v>
      </c>
      <c r="C141" s="56" t="s">
        <v>311</v>
      </c>
      <c r="D141" s="48" t="s">
        <v>347</v>
      </c>
      <c r="E141" s="55">
        <v>42510</v>
      </c>
      <c r="F141" s="697">
        <v>42521</v>
      </c>
      <c r="G141" s="55">
        <v>42466</v>
      </c>
      <c r="H141" s="25" t="s">
        <v>61</v>
      </c>
      <c r="I141" s="57" t="s">
        <v>314</v>
      </c>
      <c r="J141" s="47" t="s">
        <v>105</v>
      </c>
      <c r="K141" s="133" t="s">
        <v>278</v>
      </c>
      <c r="L141" s="133" t="s">
        <v>315</v>
      </c>
      <c r="M141" s="133" t="s">
        <v>316</v>
      </c>
      <c r="N141" s="133" t="s">
        <v>893</v>
      </c>
      <c r="O141" s="117" t="s">
        <v>97</v>
      </c>
      <c r="P141" s="125" t="s">
        <v>107</v>
      </c>
      <c r="Q141" s="133" t="s">
        <v>317</v>
      </c>
      <c r="R141" s="133" t="s">
        <v>318</v>
      </c>
      <c r="S141" s="152">
        <v>17.11</v>
      </c>
      <c r="T141" s="133">
        <v>8</v>
      </c>
      <c r="U141" s="148">
        <v>2477.0700000000002</v>
      </c>
      <c r="V141" s="133" t="s">
        <v>66</v>
      </c>
      <c r="W141" s="148">
        <v>371560</v>
      </c>
      <c r="X141" s="133" t="s">
        <v>67</v>
      </c>
      <c r="Y141" s="182" t="s">
        <v>101</v>
      </c>
      <c r="Z141" s="117" t="s">
        <v>91</v>
      </c>
      <c r="AA141" s="655" t="s">
        <v>1017</v>
      </c>
      <c r="AB141" s="133"/>
      <c r="AC141" s="194"/>
    </row>
    <row r="142" spans="2:29" ht="127.5">
      <c r="B142" s="42">
        <v>133</v>
      </c>
      <c r="C142" s="51" t="s">
        <v>360</v>
      </c>
      <c r="D142" s="51"/>
      <c r="E142" s="52"/>
      <c r="F142" s="697">
        <v>42521</v>
      </c>
      <c r="G142" s="52">
        <v>42354</v>
      </c>
      <c r="H142" s="52" t="s">
        <v>61</v>
      </c>
      <c r="I142" s="52">
        <v>42247</v>
      </c>
      <c r="J142" s="47" t="s">
        <v>105</v>
      </c>
      <c r="K142" s="118" t="s">
        <v>352</v>
      </c>
      <c r="L142" s="118" t="s">
        <v>186</v>
      </c>
      <c r="M142" s="118" t="s">
        <v>361</v>
      </c>
      <c r="N142" s="118" t="s">
        <v>897</v>
      </c>
      <c r="O142" s="117" t="s">
        <v>282</v>
      </c>
      <c r="P142" s="118" t="s">
        <v>362</v>
      </c>
      <c r="Q142" s="118" t="s">
        <v>935</v>
      </c>
      <c r="R142" s="118" t="s">
        <v>363</v>
      </c>
      <c r="S142" s="138">
        <v>165.8</v>
      </c>
      <c r="T142" s="118">
        <v>8</v>
      </c>
      <c r="U142" s="144">
        <v>7536.66</v>
      </c>
      <c r="V142" s="118" t="s">
        <v>66</v>
      </c>
      <c r="W142" s="144">
        <v>818200</v>
      </c>
      <c r="X142" s="118" t="s">
        <v>67</v>
      </c>
      <c r="Y142" s="118" t="s">
        <v>78</v>
      </c>
      <c r="Z142" s="118" t="s">
        <v>247</v>
      </c>
      <c r="AA142" s="655" t="s">
        <v>1017</v>
      </c>
      <c r="AB142" s="118" t="s">
        <v>358</v>
      </c>
      <c r="AC142" s="195" t="s">
        <v>364</v>
      </c>
    </row>
    <row r="143" spans="2:29" ht="127.5">
      <c r="B143" s="42">
        <v>134</v>
      </c>
      <c r="C143" s="57" t="s">
        <v>423</v>
      </c>
      <c r="D143" s="48"/>
      <c r="E143" s="45"/>
      <c r="F143" s="697">
        <v>42521</v>
      </c>
      <c r="G143" s="55">
        <v>42486</v>
      </c>
      <c r="H143" s="55" t="s">
        <v>61</v>
      </c>
      <c r="I143" s="55">
        <v>42338</v>
      </c>
      <c r="J143" s="47" t="s">
        <v>105</v>
      </c>
      <c r="K143" s="125" t="s">
        <v>352</v>
      </c>
      <c r="L143" s="125" t="s">
        <v>186</v>
      </c>
      <c r="M143" s="125" t="s">
        <v>424</v>
      </c>
      <c r="N143" s="125" t="s">
        <v>425</v>
      </c>
      <c r="O143" s="117" t="s">
        <v>97</v>
      </c>
      <c r="P143" s="118" t="s">
        <v>930</v>
      </c>
      <c r="Q143" s="125" t="s">
        <v>426</v>
      </c>
      <c r="R143" s="125" t="s">
        <v>945</v>
      </c>
      <c r="S143" s="152">
        <v>64.2</v>
      </c>
      <c r="T143" s="125">
        <v>8</v>
      </c>
      <c r="U143" s="127">
        <v>5216</v>
      </c>
      <c r="V143" s="125" t="s">
        <v>66</v>
      </c>
      <c r="W143" s="153">
        <v>782400</v>
      </c>
      <c r="X143" s="125" t="s">
        <v>246</v>
      </c>
      <c r="Y143" s="125" t="s">
        <v>78</v>
      </c>
      <c r="Z143" s="117" t="s">
        <v>91</v>
      </c>
      <c r="AA143" s="655" t="s">
        <v>1017</v>
      </c>
      <c r="AB143" s="125" t="s">
        <v>358</v>
      </c>
      <c r="AC143" s="154" t="s">
        <v>359</v>
      </c>
    </row>
    <row r="144" spans="2:29" ht="38.25">
      <c r="B144" s="42">
        <v>135</v>
      </c>
      <c r="C144" s="50" t="s">
        <v>712</v>
      </c>
      <c r="D144" s="67" t="s">
        <v>713</v>
      </c>
      <c r="E144" s="68">
        <v>42495</v>
      </c>
      <c r="F144" s="697">
        <v>42521</v>
      </c>
      <c r="G144" s="52">
        <v>42461</v>
      </c>
      <c r="H144" s="52" t="s">
        <v>61</v>
      </c>
      <c r="I144" s="52">
        <v>42429</v>
      </c>
      <c r="J144" s="47" t="s">
        <v>105</v>
      </c>
      <c r="K144" s="118" t="s">
        <v>562</v>
      </c>
      <c r="L144" s="118" t="s">
        <v>576</v>
      </c>
      <c r="M144" s="118" t="s">
        <v>714</v>
      </c>
      <c r="N144" s="118" t="s">
        <v>905</v>
      </c>
      <c r="O144" s="117" t="s">
        <v>97</v>
      </c>
      <c r="P144" s="125" t="s">
        <v>107</v>
      </c>
      <c r="Q144" s="118">
        <v>16</v>
      </c>
      <c r="R144" s="118" t="s">
        <v>715</v>
      </c>
      <c r="S144" s="138">
        <v>2</v>
      </c>
      <c r="T144" s="118">
        <v>9</v>
      </c>
      <c r="U144" s="123">
        <v>535.09</v>
      </c>
      <c r="V144" s="118" t="s">
        <v>66</v>
      </c>
      <c r="W144" s="123">
        <v>71345</v>
      </c>
      <c r="X144" s="118" t="s">
        <v>67</v>
      </c>
      <c r="Y144" s="118" t="s">
        <v>571</v>
      </c>
      <c r="Z144" s="117" t="s">
        <v>91</v>
      </c>
      <c r="AA144" s="655" t="s">
        <v>1017</v>
      </c>
      <c r="AB144" s="135"/>
      <c r="AC144" s="158"/>
    </row>
    <row r="145" spans="2:29" ht="25.5">
      <c r="B145" s="42">
        <v>136</v>
      </c>
      <c r="C145" s="51" t="s">
        <v>166</v>
      </c>
      <c r="D145" s="51" t="s">
        <v>266</v>
      </c>
      <c r="E145" s="52">
        <v>42500</v>
      </c>
      <c r="F145" s="697">
        <v>42521</v>
      </c>
      <c r="G145" s="52">
        <v>42450</v>
      </c>
      <c r="H145" s="52" t="s">
        <v>61</v>
      </c>
      <c r="I145" s="52">
        <v>42400</v>
      </c>
      <c r="J145" s="47" t="s">
        <v>105</v>
      </c>
      <c r="K145" s="118" t="s">
        <v>167</v>
      </c>
      <c r="L145" s="118" t="s">
        <v>168</v>
      </c>
      <c r="M145" s="118" t="s">
        <v>179</v>
      </c>
      <c r="N145" s="118" t="s">
        <v>180</v>
      </c>
      <c r="O145" s="118" t="s">
        <v>181</v>
      </c>
      <c r="P145" s="125" t="s">
        <v>107</v>
      </c>
      <c r="Q145" s="136" t="s">
        <v>182</v>
      </c>
      <c r="R145" s="118" t="s">
        <v>183</v>
      </c>
      <c r="S145" s="121">
        <v>75</v>
      </c>
      <c r="T145" s="118">
        <v>10</v>
      </c>
      <c r="U145" s="138">
        <v>1190.93</v>
      </c>
      <c r="V145" s="181" t="s">
        <v>127</v>
      </c>
      <c r="W145" s="165" t="s">
        <v>184</v>
      </c>
      <c r="X145" s="118" t="s">
        <v>67</v>
      </c>
      <c r="Y145" s="118" t="s">
        <v>78</v>
      </c>
      <c r="Z145" s="117" t="s">
        <v>91</v>
      </c>
      <c r="AA145" s="658" t="s">
        <v>1021</v>
      </c>
      <c r="AB145" s="196"/>
      <c r="AC145" s="124"/>
    </row>
    <row r="146" spans="2:29" ht="25.5">
      <c r="B146" s="42">
        <v>137</v>
      </c>
      <c r="C146" s="43" t="s">
        <v>567</v>
      </c>
      <c r="D146" s="44"/>
      <c r="E146" s="43"/>
      <c r="F146" s="697">
        <v>42521</v>
      </c>
      <c r="G146" s="46">
        <v>42482</v>
      </c>
      <c r="H146" s="43" t="s">
        <v>61</v>
      </c>
      <c r="I146" s="46">
        <v>42460</v>
      </c>
      <c r="J146" s="47" t="s">
        <v>105</v>
      </c>
      <c r="K146" s="116" t="s">
        <v>562</v>
      </c>
      <c r="L146" s="116" t="s">
        <v>568</v>
      </c>
      <c r="M146" s="116" t="s">
        <v>569</v>
      </c>
      <c r="N146" s="116" t="s">
        <v>923</v>
      </c>
      <c r="O146" s="117" t="s">
        <v>97</v>
      </c>
      <c r="P146" s="125" t="s">
        <v>107</v>
      </c>
      <c r="Q146" s="116" t="s">
        <v>374</v>
      </c>
      <c r="R146" s="117" t="s">
        <v>570</v>
      </c>
      <c r="S146" s="120">
        <v>71</v>
      </c>
      <c r="T146" s="116">
        <v>10</v>
      </c>
      <c r="U146" s="121">
        <v>13788.33</v>
      </c>
      <c r="V146" s="122" t="s">
        <v>66</v>
      </c>
      <c r="W146" s="123">
        <v>1654600</v>
      </c>
      <c r="X146" s="116" t="s">
        <v>67</v>
      </c>
      <c r="Y146" s="116" t="s">
        <v>571</v>
      </c>
      <c r="Z146" s="117" t="s">
        <v>91</v>
      </c>
      <c r="AA146" s="653" t="s">
        <v>1017</v>
      </c>
      <c r="AB146" s="116"/>
      <c r="AC146" s="124"/>
    </row>
    <row r="147" spans="2:29" ht="51">
      <c r="B147" s="42">
        <v>138</v>
      </c>
      <c r="C147" s="2" t="s">
        <v>682</v>
      </c>
      <c r="D147" s="51" t="s">
        <v>683</v>
      </c>
      <c r="E147" s="2"/>
      <c r="F147" s="697">
        <v>42521</v>
      </c>
      <c r="G147" s="2"/>
      <c r="H147" s="2" t="s">
        <v>61</v>
      </c>
      <c r="I147" s="52">
        <v>42429</v>
      </c>
      <c r="J147" s="47" t="s">
        <v>105</v>
      </c>
      <c r="K147" s="118" t="s">
        <v>562</v>
      </c>
      <c r="L147" s="118" t="s">
        <v>684</v>
      </c>
      <c r="M147" s="118" t="s">
        <v>685</v>
      </c>
      <c r="N147" s="118" t="s">
        <v>686</v>
      </c>
      <c r="O147" s="117" t="s">
        <v>97</v>
      </c>
      <c r="P147" s="125" t="s">
        <v>107</v>
      </c>
      <c r="Q147" s="118"/>
      <c r="R147" s="117" t="s">
        <v>570</v>
      </c>
      <c r="S147" s="138">
        <v>15</v>
      </c>
      <c r="T147" s="118">
        <v>10</v>
      </c>
      <c r="U147" s="138">
        <v>3633.33</v>
      </c>
      <c r="V147" s="118" t="s">
        <v>66</v>
      </c>
      <c r="W147" s="138">
        <v>436000</v>
      </c>
      <c r="X147" s="118" t="s">
        <v>67</v>
      </c>
      <c r="Y147" s="118" t="s">
        <v>78</v>
      </c>
      <c r="Z147" s="118"/>
      <c r="AA147" s="653" t="s">
        <v>1017</v>
      </c>
      <c r="AB147" s="118"/>
      <c r="AC147" s="140" t="s">
        <v>630</v>
      </c>
    </row>
    <row r="148" spans="2:29" ht="76.5">
      <c r="B148" s="42">
        <v>139</v>
      </c>
      <c r="C148" s="49" t="s">
        <v>772</v>
      </c>
      <c r="D148" s="44"/>
      <c r="E148" s="43"/>
      <c r="F148" s="697">
        <v>42521</v>
      </c>
      <c r="G148" s="46">
        <v>42506</v>
      </c>
      <c r="H148" s="60" t="s">
        <v>61</v>
      </c>
      <c r="I148" s="63">
        <v>42399</v>
      </c>
      <c r="J148" s="47" t="s">
        <v>105</v>
      </c>
      <c r="K148" s="160" t="s">
        <v>752</v>
      </c>
      <c r="L148" s="118" t="s">
        <v>773</v>
      </c>
      <c r="M148" s="116" t="s">
        <v>774</v>
      </c>
      <c r="N148" s="118" t="s">
        <v>775</v>
      </c>
      <c r="O148" s="118" t="s">
        <v>330</v>
      </c>
      <c r="P148" s="125" t="s">
        <v>107</v>
      </c>
      <c r="Q148" s="136" t="s">
        <v>776</v>
      </c>
      <c r="R148" s="118" t="s">
        <v>777</v>
      </c>
      <c r="S148" s="120">
        <v>11.1</v>
      </c>
      <c r="T148" s="116">
        <v>10</v>
      </c>
      <c r="U148" s="121">
        <v>2666.67</v>
      </c>
      <c r="V148" s="162" t="s">
        <v>66</v>
      </c>
      <c r="W148" s="123">
        <v>320000</v>
      </c>
      <c r="X148" s="118" t="s">
        <v>246</v>
      </c>
      <c r="Y148" s="162" t="s">
        <v>78</v>
      </c>
      <c r="Z148" s="117" t="s">
        <v>91</v>
      </c>
      <c r="AA148" s="653" t="s">
        <v>1017</v>
      </c>
      <c r="AB148" s="116"/>
      <c r="AC148" s="124"/>
    </row>
    <row r="149" spans="2:29" ht="76.5">
      <c r="B149" s="42">
        <v>140</v>
      </c>
      <c r="C149" s="49" t="s">
        <v>778</v>
      </c>
      <c r="D149" s="44" t="s">
        <v>779</v>
      </c>
      <c r="E149" s="46">
        <v>42495</v>
      </c>
      <c r="F149" s="697">
        <v>42521</v>
      </c>
      <c r="G149" s="46">
        <v>42395</v>
      </c>
      <c r="H149" s="46" t="s">
        <v>61</v>
      </c>
      <c r="I149" s="46">
        <v>42277</v>
      </c>
      <c r="J149" s="47" t="s">
        <v>105</v>
      </c>
      <c r="K149" s="160" t="s">
        <v>752</v>
      </c>
      <c r="L149" s="118" t="s">
        <v>773</v>
      </c>
      <c r="M149" s="118" t="s">
        <v>780</v>
      </c>
      <c r="N149" s="118" t="s">
        <v>775</v>
      </c>
      <c r="O149" s="118" t="s">
        <v>330</v>
      </c>
      <c r="P149" s="125" t="s">
        <v>107</v>
      </c>
      <c r="Q149" s="136" t="s">
        <v>776</v>
      </c>
      <c r="R149" s="118" t="s">
        <v>777</v>
      </c>
      <c r="S149" s="138">
        <v>15.1</v>
      </c>
      <c r="T149" s="118">
        <v>10</v>
      </c>
      <c r="U149" s="138">
        <v>3033.4</v>
      </c>
      <c r="V149" s="118" t="s">
        <v>66</v>
      </c>
      <c r="W149" s="138">
        <v>348000</v>
      </c>
      <c r="X149" s="118" t="s">
        <v>246</v>
      </c>
      <c r="Y149" s="118" t="s">
        <v>78</v>
      </c>
      <c r="Z149" s="118" t="s">
        <v>528</v>
      </c>
      <c r="AA149" s="653" t="s">
        <v>1017</v>
      </c>
      <c r="AB149" s="135"/>
      <c r="AC149" s="158"/>
    </row>
    <row r="150" spans="2:29" ht="38.25">
      <c r="B150" s="42">
        <v>141</v>
      </c>
      <c r="C150" s="57" t="s">
        <v>832</v>
      </c>
      <c r="D150" s="48" t="s">
        <v>833</v>
      </c>
      <c r="E150" s="45">
        <v>42465</v>
      </c>
      <c r="F150" s="697">
        <v>42521</v>
      </c>
      <c r="G150" s="55">
        <v>42095</v>
      </c>
      <c r="H150" s="55" t="s">
        <v>61</v>
      </c>
      <c r="I150" s="55">
        <v>42429</v>
      </c>
      <c r="J150" s="47" t="s">
        <v>105</v>
      </c>
      <c r="K150" s="125" t="s">
        <v>842</v>
      </c>
      <c r="L150" s="125" t="s">
        <v>834</v>
      </c>
      <c r="M150" s="125" t="s">
        <v>835</v>
      </c>
      <c r="N150" s="125" t="s">
        <v>836</v>
      </c>
      <c r="O150" s="125" t="s">
        <v>837</v>
      </c>
      <c r="P150" s="125" t="s">
        <v>107</v>
      </c>
      <c r="Q150" s="151" t="s">
        <v>182</v>
      </c>
      <c r="R150" s="125" t="s">
        <v>183</v>
      </c>
      <c r="S150" s="152">
        <v>66</v>
      </c>
      <c r="T150" s="125">
        <v>10</v>
      </c>
      <c r="U150" s="128">
        <v>9856.4599999999991</v>
      </c>
      <c r="V150" s="155" t="s">
        <v>127</v>
      </c>
      <c r="W150" s="148">
        <v>1182775</v>
      </c>
      <c r="X150" s="125" t="s">
        <v>246</v>
      </c>
      <c r="Y150" s="125" t="s">
        <v>838</v>
      </c>
      <c r="Z150" s="125" t="s">
        <v>247</v>
      </c>
      <c r="AA150" s="656" t="s">
        <v>1021</v>
      </c>
      <c r="AB150" s="125"/>
      <c r="AC150" s="154" t="s">
        <v>839</v>
      </c>
    </row>
    <row r="151" spans="2:29" ht="38.25">
      <c r="B151" s="42">
        <v>142</v>
      </c>
      <c r="C151" s="47" t="s">
        <v>81</v>
      </c>
      <c r="D151" s="48" t="s">
        <v>86</v>
      </c>
      <c r="E151" s="45">
        <v>42506</v>
      </c>
      <c r="F151" s="697">
        <v>42521</v>
      </c>
      <c r="G151" s="45">
        <v>42349</v>
      </c>
      <c r="H151" s="47" t="s">
        <v>61</v>
      </c>
      <c r="I151" s="45">
        <v>42369</v>
      </c>
      <c r="J151" s="47" t="s">
        <v>105</v>
      </c>
      <c r="K151" s="125" t="s">
        <v>62</v>
      </c>
      <c r="L151" s="117" t="s">
        <v>63</v>
      </c>
      <c r="M151" s="117" t="s">
        <v>64</v>
      </c>
      <c r="N151" s="117" t="s">
        <v>65</v>
      </c>
      <c r="O151" s="117" t="s">
        <v>971</v>
      </c>
      <c r="P151" s="125" t="s">
        <v>107</v>
      </c>
      <c r="Q151" s="132" t="s">
        <v>374</v>
      </c>
      <c r="R151" s="117" t="s">
        <v>570</v>
      </c>
      <c r="S151" s="127">
        <v>18</v>
      </c>
      <c r="T151" s="132" t="s">
        <v>958</v>
      </c>
      <c r="U151" s="128">
        <v>4312.92</v>
      </c>
      <c r="V151" s="125" t="s">
        <v>66</v>
      </c>
      <c r="W151" s="130">
        <v>517550</v>
      </c>
      <c r="X151" s="125" t="s">
        <v>67</v>
      </c>
      <c r="Y151" s="117" t="s">
        <v>78</v>
      </c>
      <c r="Z151" s="117" t="s">
        <v>91</v>
      </c>
      <c r="AA151" s="653" t="s">
        <v>1017</v>
      </c>
      <c r="AB151" s="117"/>
      <c r="AC151" s="131" t="s">
        <v>949</v>
      </c>
    </row>
    <row r="152" spans="2:29" ht="38.25">
      <c r="B152" s="42">
        <v>143</v>
      </c>
      <c r="C152" s="51" t="s">
        <v>254</v>
      </c>
      <c r="D152" s="44" t="s">
        <v>255</v>
      </c>
      <c r="E152" s="46">
        <v>42480</v>
      </c>
      <c r="F152" s="697">
        <v>42521</v>
      </c>
      <c r="G152" s="52">
        <v>42432</v>
      </c>
      <c r="H152" s="52" t="s">
        <v>61</v>
      </c>
      <c r="I152" s="52">
        <v>42369</v>
      </c>
      <c r="J152" s="47" t="s">
        <v>105</v>
      </c>
      <c r="K152" s="118" t="s">
        <v>167</v>
      </c>
      <c r="L152" s="118" t="s">
        <v>256</v>
      </c>
      <c r="M152" s="180" t="s">
        <v>257</v>
      </c>
      <c r="N152" s="180" t="s">
        <v>258</v>
      </c>
      <c r="O152" s="117" t="s">
        <v>97</v>
      </c>
      <c r="P152" s="125" t="s">
        <v>107</v>
      </c>
      <c r="Q152" s="142" t="s">
        <v>259</v>
      </c>
      <c r="R152" s="135" t="s">
        <v>260</v>
      </c>
      <c r="S152" s="143">
        <v>44</v>
      </c>
      <c r="T152" s="118">
        <v>12</v>
      </c>
      <c r="U152" s="121">
        <v>10696</v>
      </c>
      <c r="V152" s="185" t="s">
        <v>66</v>
      </c>
      <c r="W152" s="144">
        <v>1069600</v>
      </c>
      <c r="X152" s="118" t="s">
        <v>246</v>
      </c>
      <c r="Y152" s="118" t="s">
        <v>78</v>
      </c>
      <c r="Z152" s="118" t="s">
        <v>247</v>
      </c>
      <c r="AA152" s="653" t="s">
        <v>1017</v>
      </c>
      <c r="AB152" s="166"/>
      <c r="AC152" s="184"/>
    </row>
    <row r="153" spans="2:29" ht="127.5">
      <c r="B153" s="42">
        <v>144</v>
      </c>
      <c r="C153" s="57" t="s">
        <v>415</v>
      </c>
      <c r="D153" s="57" t="s">
        <v>416</v>
      </c>
      <c r="E153" s="55">
        <v>42489</v>
      </c>
      <c r="F153" s="697">
        <v>42521</v>
      </c>
      <c r="G153" s="55">
        <v>42431</v>
      </c>
      <c r="H153" s="55" t="s">
        <v>61</v>
      </c>
      <c r="I153" s="55">
        <v>42369</v>
      </c>
      <c r="J153" s="47" t="s">
        <v>105</v>
      </c>
      <c r="K153" s="125" t="s">
        <v>352</v>
      </c>
      <c r="L153" s="125" t="s">
        <v>417</v>
      </c>
      <c r="M153" s="125" t="s">
        <v>418</v>
      </c>
      <c r="N153" s="125" t="s">
        <v>419</v>
      </c>
      <c r="O153" s="117" t="s">
        <v>97</v>
      </c>
      <c r="P153" s="118" t="s">
        <v>930</v>
      </c>
      <c r="Q153" s="125" t="s">
        <v>259</v>
      </c>
      <c r="R153" s="125" t="s">
        <v>260</v>
      </c>
      <c r="S153" s="152">
        <v>22</v>
      </c>
      <c r="T153" s="125">
        <v>12</v>
      </c>
      <c r="U153" s="153">
        <v>4773</v>
      </c>
      <c r="V153" s="125" t="s">
        <v>66</v>
      </c>
      <c r="W153" s="153">
        <v>4773</v>
      </c>
      <c r="X153" s="125" t="s">
        <v>67</v>
      </c>
      <c r="Y153" s="125" t="s">
        <v>78</v>
      </c>
      <c r="Z153" s="117" t="s">
        <v>91</v>
      </c>
      <c r="AA153" s="653" t="s">
        <v>1017</v>
      </c>
      <c r="AB153" s="125" t="s">
        <v>358</v>
      </c>
      <c r="AC153" s="154" t="s">
        <v>359</v>
      </c>
    </row>
    <row r="154" spans="2:29" ht="38.25">
      <c r="B154" s="42">
        <v>145</v>
      </c>
      <c r="C154" s="57" t="s">
        <v>420</v>
      </c>
      <c r="D154" s="57" t="s">
        <v>421</v>
      </c>
      <c r="E154" s="55">
        <v>42487</v>
      </c>
      <c r="F154" s="697">
        <v>42521</v>
      </c>
      <c r="G154" s="55">
        <v>42423</v>
      </c>
      <c r="H154" s="55" t="s">
        <v>61</v>
      </c>
      <c r="I154" s="55">
        <v>42369</v>
      </c>
      <c r="J154" s="47" t="s">
        <v>105</v>
      </c>
      <c r="K154" s="125" t="s">
        <v>352</v>
      </c>
      <c r="L154" s="125" t="s">
        <v>422</v>
      </c>
      <c r="M154" s="125" t="s">
        <v>418</v>
      </c>
      <c r="N154" s="125" t="s">
        <v>391</v>
      </c>
      <c r="O154" s="117" t="s">
        <v>97</v>
      </c>
      <c r="P154" s="118" t="s">
        <v>930</v>
      </c>
      <c r="Q154" s="125" t="s">
        <v>259</v>
      </c>
      <c r="R154" s="125" t="s">
        <v>260</v>
      </c>
      <c r="S154" s="152">
        <v>55.03</v>
      </c>
      <c r="T154" s="125">
        <v>12</v>
      </c>
      <c r="U154" s="153">
        <v>11606.5</v>
      </c>
      <c r="V154" s="125" t="s">
        <v>66</v>
      </c>
      <c r="W154" s="153">
        <v>1160650</v>
      </c>
      <c r="X154" s="125" t="s">
        <v>67</v>
      </c>
      <c r="Y154" s="125" t="s">
        <v>101</v>
      </c>
      <c r="Z154" s="117" t="s">
        <v>91</v>
      </c>
      <c r="AA154" s="653" t="s">
        <v>1017</v>
      </c>
      <c r="AB154" s="125"/>
      <c r="AC154" s="154"/>
    </row>
    <row r="155" spans="2:29" ht="25.5">
      <c r="B155" s="42">
        <v>146</v>
      </c>
      <c r="C155" s="43" t="s">
        <v>583</v>
      </c>
      <c r="D155" s="44"/>
      <c r="E155" s="43"/>
      <c r="F155" s="697">
        <v>42521</v>
      </c>
      <c r="G155" s="46">
        <v>42482</v>
      </c>
      <c r="H155" s="43" t="s">
        <v>61</v>
      </c>
      <c r="I155" s="46">
        <v>42460</v>
      </c>
      <c r="J155" s="47" t="s">
        <v>105</v>
      </c>
      <c r="K155" s="116" t="s">
        <v>562</v>
      </c>
      <c r="L155" s="116" t="s">
        <v>568</v>
      </c>
      <c r="M155" s="116" t="s">
        <v>584</v>
      </c>
      <c r="N155" s="116" t="s">
        <v>925</v>
      </c>
      <c r="O155" s="117" t="s">
        <v>97</v>
      </c>
      <c r="P155" s="125" t="s">
        <v>107</v>
      </c>
      <c r="Q155" s="116" t="s">
        <v>259</v>
      </c>
      <c r="R155" s="116" t="s">
        <v>260</v>
      </c>
      <c r="S155" s="120">
        <v>18</v>
      </c>
      <c r="T155" s="116">
        <v>12</v>
      </c>
      <c r="U155" s="121">
        <v>4153.5</v>
      </c>
      <c r="V155" s="122" t="s">
        <v>66</v>
      </c>
      <c r="W155" s="123">
        <v>415350</v>
      </c>
      <c r="X155" s="116" t="s">
        <v>67</v>
      </c>
      <c r="Y155" s="116" t="s">
        <v>78</v>
      </c>
      <c r="Z155" s="117" t="s">
        <v>91</v>
      </c>
      <c r="AA155" s="653" t="s">
        <v>1017</v>
      </c>
      <c r="AB155" s="116"/>
      <c r="AC155" s="124" t="s">
        <v>582</v>
      </c>
    </row>
    <row r="156" spans="2:29" ht="38.25">
      <c r="B156" s="42">
        <v>147</v>
      </c>
      <c r="C156" s="47" t="s">
        <v>615</v>
      </c>
      <c r="D156" s="48"/>
      <c r="E156" s="47"/>
      <c r="F156" s="697">
        <v>42521</v>
      </c>
      <c r="G156" s="47"/>
      <c r="H156" s="47" t="s">
        <v>61</v>
      </c>
      <c r="I156" s="45">
        <v>42460</v>
      </c>
      <c r="J156" s="47" t="s">
        <v>105</v>
      </c>
      <c r="K156" s="117" t="s">
        <v>562</v>
      </c>
      <c r="L156" s="117" t="s">
        <v>616</v>
      </c>
      <c r="M156" s="117" t="s">
        <v>617</v>
      </c>
      <c r="N156" s="117" t="s">
        <v>864</v>
      </c>
      <c r="O156" s="117" t="s">
        <v>97</v>
      </c>
      <c r="P156" s="125" t="s">
        <v>107</v>
      </c>
      <c r="Q156" s="117"/>
      <c r="R156" s="117" t="s">
        <v>260</v>
      </c>
      <c r="S156" s="127">
        <v>37.4</v>
      </c>
      <c r="T156" s="117">
        <v>12</v>
      </c>
      <c r="U156" s="128">
        <v>7528</v>
      </c>
      <c r="V156" s="129" t="s">
        <v>280</v>
      </c>
      <c r="W156" s="130">
        <v>752800</v>
      </c>
      <c r="X156" s="117" t="s">
        <v>67</v>
      </c>
      <c r="Y156" s="117" t="s">
        <v>101</v>
      </c>
      <c r="Z156" s="116"/>
      <c r="AA156" s="653" t="s">
        <v>1017</v>
      </c>
      <c r="AB156" s="116"/>
      <c r="AC156" s="124"/>
    </row>
    <row r="157" spans="2:29" ht="25.5">
      <c r="B157" s="42">
        <v>148</v>
      </c>
      <c r="C157" s="47" t="s">
        <v>298</v>
      </c>
      <c r="D157" s="48" t="s">
        <v>345</v>
      </c>
      <c r="E157" s="45">
        <v>42506</v>
      </c>
      <c r="F157" s="697">
        <v>42521</v>
      </c>
      <c r="G157" s="55">
        <v>42382</v>
      </c>
      <c r="H157" s="55" t="s">
        <v>61</v>
      </c>
      <c r="I157" s="55">
        <v>42369</v>
      </c>
      <c r="J157" s="47" t="s">
        <v>105</v>
      </c>
      <c r="K157" s="118" t="s">
        <v>278</v>
      </c>
      <c r="L157" s="125" t="s">
        <v>186</v>
      </c>
      <c r="M157" s="118" t="s">
        <v>307</v>
      </c>
      <c r="N157" s="125" t="s">
        <v>888</v>
      </c>
      <c r="O157" s="117" t="s">
        <v>282</v>
      </c>
      <c r="P157" s="125" t="s">
        <v>107</v>
      </c>
      <c r="Q157" s="118">
        <v>33</v>
      </c>
      <c r="R157" s="118" t="s">
        <v>277</v>
      </c>
      <c r="S157" s="120">
        <v>20.6</v>
      </c>
      <c r="T157" s="125">
        <v>15</v>
      </c>
      <c r="U157" s="177">
        <v>5123.1099999999997</v>
      </c>
      <c r="V157" s="125" t="s">
        <v>66</v>
      </c>
      <c r="W157" s="148">
        <v>407000</v>
      </c>
      <c r="X157" s="118" t="s">
        <v>67</v>
      </c>
      <c r="Y157" s="178" t="s">
        <v>101</v>
      </c>
      <c r="Z157" s="117" t="s">
        <v>91</v>
      </c>
      <c r="AA157" s="653" t="s">
        <v>1017</v>
      </c>
      <c r="AB157" s="125"/>
      <c r="AC157" s="131"/>
    </row>
    <row r="158" spans="2:29" ht="25.5">
      <c r="B158" s="42">
        <v>149</v>
      </c>
      <c r="C158" s="47" t="s">
        <v>298</v>
      </c>
      <c r="D158" s="48" t="s">
        <v>345</v>
      </c>
      <c r="E158" s="45">
        <v>42506</v>
      </c>
      <c r="F158" s="697">
        <v>42521</v>
      </c>
      <c r="G158" s="55">
        <v>42382</v>
      </c>
      <c r="H158" s="55" t="s">
        <v>61</v>
      </c>
      <c r="I158" s="55">
        <v>42369</v>
      </c>
      <c r="J158" s="47" t="s">
        <v>105</v>
      </c>
      <c r="K158" s="118" t="s">
        <v>278</v>
      </c>
      <c r="L158" s="125" t="s">
        <v>186</v>
      </c>
      <c r="M158" s="118" t="s">
        <v>307</v>
      </c>
      <c r="N158" s="125" t="s">
        <v>889</v>
      </c>
      <c r="O158" s="117" t="s">
        <v>282</v>
      </c>
      <c r="P158" s="125" t="s">
        <v>107</v>
      </c>
      <c r="Q158" s="118">
        <v>33</v>
      </c>
      <c r="R158" s="118" t="s">
        <v>277</v>
      </c>
      <c r="S158" s="120">
        <v>13.25</v>
      </c>
      <c r="T158" s="125">
        <v>15</v>
      </c>
      <c r="U158" s="177">
        <v>2984.74</v>
      </c>
      <c r="V158" s="125" t="s">
        <v>66</v>
      </c>
      <c r="W158" s="148">
        <v>237120</v>
      </c>
      <c r="X158" s="118" t="s">
        <v>67</v>
      </c>
      <c r="Y158" s="178" t="s">
        <v>101</v>
      </c>
      <c r="Z158" s="117" t="s">
        <v>91</v>
      </c>
      <c r="AA158" s="653" t="s">
        <v>1017</v>
      </c>
      <c r="AB158" s="125"/>
      <c r="AC158" s="154"/>
    </row>
    <row r="159" spans="2:29" ht="25.5">
      <c r="B159" s="42">
        <v>150</v>
      </c>
      <c r="C159" s="47" t="s">
        <v>298</v>
      </c>
      <c r="D159" s="48" t="s">
        <v>345</v>
      </c>
      <c r="E159" s="45">
        <v>42506</v>
      </c>
      <c r="F159" s="697">
        <v>42521</v>
      </c>
      <c r="G159" s="55">
        <v>42382</v>
      </c>
      <c r="H159" s="55" t="s">
        <v>61</v>
      </c>
      <c r="I159" s="55">
        <v>42369</v>
      </c>
      <c r="J159" s="47" t="s">
        <v>105</v>
      </c>
      <c r="K159" s="118" t="s">
        <v>278</v>
      </c>
      <c r="L159" s="125" t="s">
        <v>186</v>
      </c>
      <c r="M159" s="118" t="s">
        <v>307</v>
      </c>
      <c r="N159" s="125" t="s">
        <v>890</v>
      </c>
      <c r="O159" s="117" t="s">
        <v>282</v>
      </c>
      <c r="P159" s="125" t="s">
        <v>107</v>
      </c>
      <c r="Q159" s="118">
        <v>33</v>
      </c>
      <c r="R159" s="118" t="s">
        <v>277</v>
      </c>
      <c r="S159" s="120">
        <v>28.8</v>
      </c>
      <c r="T159" s="125">
        <v>15</v>
      </c>
      <c r="U159" s="177">
        <v>6487.6</v>
      </c>
      <c r="V159" s="125" t="s">
        <v>66</v>
      </c>
      <c r="W159" s="148">
        <v>515400</v>
      </c>
      <c r="X159" s="118" t="s">
        <v>67</v>
      </c>
      <c r="Y159" s="178" t="s">
        <v>101</v>
      </c>
      <c r="Z159" s="117" t="s">
        <v>91</v>
      </c>
      <c r="AA159" s="653" t="s">
        <v>1017</v>
      </c>
      <c r="AB159" s="125"/>
      <c r="AC159" s="154"/>
    </row>
    <row r="160" spans="2:29" ht="25.5">
      <c r="B160" s="42">
        <v>151</v>
      </c>
      <c r="C160" s="47" t="s">
        <v>298</v>
      </c>
      <c r="D160" s="48" t="s">
        <v>345</v>
      </c>
      <c r="E160" s="45">
        <v>42506</v>
      </c>
      <c r="F160" s="697">
        <v>42521</v>
      </c>
      <c r="G160" s="55">
        <v>42382</v>
      </c>
      <c r="H160" s="55" t="s">
        <v>61</v>
      </c>
      <c r="I160" s="55">
        <v>42369</v>
      </c>
      <c r="J160" s="47" t="s">
        <v>105</v>
      </c>
      <c r="K160" s="118" t="s">
        <v>278</v>
      </c>
      <c r="L160" s="125" t="s">
        <v>186</v>
      </c>
      <c r="M160" s="118" t="s">
        <v>307</v>
      </c>
      <c r="N160" s="125" t="s">
        <v>891</v>
      </c>
      <c r="O160" s="117" t="s">
        <v>282</v>
      </c>
      <c r="P160" s="125" t="s">
        <v>107</v>
      </c>
      <c r="Q160" s="118">
        <v>33</v>
      </c>
      <c r="R160" s="118" t="s">
        <v>277</v>
      </c>
      <c r="S160" s="120">
        <v>26.1</v>
      </c>
      <c r="T160" s="125">
        <v>15</v>
      </c>
      <c r="U160" s="177">
        <v>5879.37</v>
      </c>
      <c r="V160" s="125" t="s">
        <v>66</v>
      </c>
      <c r="W160" s="148">
        <v>467080</v>
      </c>
      <c r="X160" s="118" t="s">
        <v>67</v>
      </c>
      <c r="Y160" s="178" t="s">
        <v>101</v>
      </c>
      <c r="Z160" s="117" t="s">
        <v>91</v>
      </c>
      <c r="AA160" s="653" t="s">
        <v>1017</v>
      </c>
      <c r="AB160" s="125"/>
      <c r="AC160" s="154"/>
    </row>
    <row r="161" spans="2:29" ht="51">
      <c r="B161" s="42">
        <v>152</v>
      </c>
      <c r="C161" s="47" t="s">
        <v>379</v>
      </c>
      <c r="D161" s="48"/>
      <c r="E161" s="47"/>
      <c r="F161" s="697">
        <v>42521</v>
      </c>
      <c r="G161" s="45">
        <v>42464</v>
      </c>
      <c r="H161" s="47" t="s">
        <v>61</v>
      </c>
      <c r="I161" s="45">
        <v>42400</v>
      </c>
      <c r="J161" s="47" t="s">
        <v>105</v>
      </c>
      <c r="K161" s="117" t="s">
        <v>352</v>
      </c>
      <c r="L161" s="117" t="s">
        <v>380</v>
      </c>
      <c r="M161" s="117" t="s">
        <v>381</v>
      </c>
      <c r="N161" s="117" t="s">
        <v>382</v>
      </c>
      <c r="O161" s="117" t="s">
        <v>97</v>
      </c>
      <c r="P161" s="117" t="s">
        <v>383</v>
      </c>
      <c r="Q161" s="117">
        <v>33</v>
      </c>
      <c r="R161" s="117" t="s">
        <v>384</v>
      </c>
      <c r="S161" s="127">
        <v>72.099999999999994</v>
      </c>
      <c r="T161" s="117">
        <v>15</v>
      </c>
      <c r="U161" s="128">
        <v>2950.64</v>
      </c>
      <c r="V161" s="129" t="s">
        <v>127</v>
      </c>
      <c r="W161" s="130">
        <v>1287600</v>
      </c>
      <c r="X161" s="117" t="s">
        <v>67</v>
      </c>
      <c r="Y161" s="117" t="s">
        <v>101</v>
      </c>
      <c r="Z161" s="117" t="s">
        <v>91</v>
      </c>
      <c r="AA161" s="653" t="s">
        <v>1021</v>
      </c>
      <c r="AB161" s="117" t="s">
        <v>1037</v>
      </c>
      <c r="AC161" s="131"/>
    </row>
    <row r="162" spans="2:29" ht="38.25">
      <c r="B162" s="42">
        <v>153</v>
      </c>
      <c r="C162" s="2" t="s">
        <v>781</v>
      </c>
      <c r="D162" s="51" t="s">
        <v>782</v>
      </c>
      <c r="E162" s="46">
        <v>42495</v>
      </c>
      <c r="F162" s="697">
        <v>42521</v>
      </c>
      <c r="G162" s="52">
        <v>42453</v>
      </c>
      <c r="H162" s="52" t="s">
        <v>61</v>
      </c>
      <c r="I162" s="52">
        <v>42338</v>
      </c>
      <c r="J162" s="47" t="s">
        <v>105</v>
      </c>
      <c r="K162" s="160" t="s">
        <v>752</v>
      </c>
      <c r="L162" s="118" t="s">
        <v>783</v>
      </c>
      <c r="M162" s="118" t="s">
        <v>784</v>
      </c>
      <c r="N162" s="118" t="s">
        <v>785</v>
      </c>
      <c r="O162" s="118" t="s">
        <v>786</v>
      </c>
      <c r="P162" s="125" t="s">
        <v>107</v>
      </c>
      <c r="Q162" s="118">
        <v>33</v>
      </c>
      <c r="R162" s="117" t="s">
        <v>384</v>
      </c>
      <c r="S162" s="138">
        <v>44.21</v>
      </c>
      <c r="T162" s="118">
        <v>15</v>
      </c>
      <c r="U162" s="138">
        <v>4599.3999999999996</v>
      </c>
      <c r="V162" s="185" t="s">
        <v>127</v>
      </c>
      <c r="W162" s="138" t="s">
        <v>787</v>
      </c>
      <c r="X162" s="118" t="s">
        <v>67</v>
      </c>
      <c r="Y162" s="118" t="s">
        <v>78</v>
      </c>
      <c r="Z162" s="117" t="s">
        <v>91</v>
      </c>
      <c r="AA162" s="653" t="s">
        <v>1017</v>
      </c>
      <c r="AB162" s="135"/>
      <c r="AC162" s="140" t="s">
        <v>520</v>
      </c>
    </row>
    <row r="163" spans="2:29" ht="38.25">
      <c r="B163" s="42">
        <v>154</v>
      </c>
      <c r="C163" s="47" t="s">
        <v>385</v>
      </c>
      <c r="D163" s="48"/>
      <c r="E163" s="47"/>
      <c r="F163" s="697">
        <v>42521</v>
      </c>
      <c r="G163" s="45">
        <v>42426</v>
      </c>
      <c r="H163" s="47" t="s">
        <v>61</v>
      </c>
      <c r="I163" s="45">
        <v>42400</v>
      </c>
      <c r="J163" s="47" t="s">
        <v>105</v>
      </c>
      <c r="K163" s="117" t="s">
        <v>352</v>
      </c>
      <c r="L163" s="117" t="s">
        <v>386</v>
      </c>
      <c r="M163" s="117" t="s">
        <v>387</v>
      </c>
      <c r="N163" s="117" t="s">
        <v>388</v>
      </c>
      <c r="O163" s="117" t="s">
        <v>97</v>
      </c>
      <c r="P163" s="118" t="s">
        <v>930</v>
      </c>
      <c r="Q163" s="117" t="s">
        <v>936</v>
      </c>
      <c r="R163" s="117" t="s">
        <v>389</v>
      </c>
      <c r="S163" s="127">
        <v>17</v>
      </c>
      <c r="T163" s="117" t="s">
        <v>968</v>
      </c>
      <c r="U163" s="128">
        <v>2797.84</v>
      </c>
      <c r="V163" s="129" t="s">
        <v>66</v>
      </c>
      <c r="W163" s="130">
        <v>375500</v>
      </c>
      <c r="X163" s="117" t="s">
        <v>67</v>
      </c>
      <c r="Y163" s="117" t="s">
        <v>101</v>
      </c>
      <c r="Z163" s="117" t="s">
        <v>91</v>
      </c>
      <c r="AA163" s="653" t="s">
        <v>1017</v>
      </c>
      <c r="AB163" s="117"/>
      <c r="AC163" s="131"/>
    </row>
    <row r="164" spans="2:29" ht="38.25">
      <c r="B164" s="42">
        <v>155</v>
      </c>
      <c r="C164" s="47" t="s">
        <v>385</v>
      </c>
      <c r="D164" s="48"/>
      <c r="E164" s="47"/>
      <c r="F164" s="697">
        <v>42521</v>
      </c>
      <c r="G164" s="45">
        <v>42426</v>
      </c>
      <c r="H164" s="47" t="s">
        <v>61</v>
      </c>
      <c r="I164" s="45">
        <v>42400</v>
      </c>
      <c r="J164" s="47" t="s">
        <v>105</v>
      </c>
      <c r="K164" s="117" t="s">
        <v>352</v>
      </c>
      <c r="L164" s="117" t="s">
        <v>390</v>
      </c>
      <c r="M164" s="117" t="s">
        <v>387</v>
      </c>
      <c r="N164" s="117" t="s">
        <v>391</v>
      </c>
      <c r="O164" s="117" t="s">
        <v>97</v>
      </c>
      <c r="P164" s="118" t="s">
        <v>930</v>
      </c>
      <c r="Q164" s="117" t="s">
        <v>936</v>
      </c>
      <c r="R164" s="117" t="s">
        <v>389</v>
      </c>
      <c r="S164" s="127">
        <v>11.5</v>
      </c>
      <c r="T164" s="117" t="s">
        <v>968</v>
      </c>
      <c r="U164" s="128">
        <v>1863.57</v>
      </c>
      <c r="V164" s="129" t="s">
        <v>66</v>
      </c>
      <c r="W164" s="130">
        <v>250900</v>
      </c>
      <c r="X164" s="117" t="s">
        <v>67</v>
      </c>
      <c r="Y164" s="117" t="s">
        <v>101</v>
      </c>
      <c r="Z164" s="117" t="s">
        <v>91</v>
      </c>
      <c r="AA164" s="653" t="s">
        <v>1017</v>
      </c>
      <c r="AB164" s="117"/>
      <c r="AC164" s="131"/>
    </row>
    <row r="165" spans="2:29" ht="76.5">
      <c r="B165" s="42">
        <v>156</v>
      </c>
      <c r="C165" s="51" t="s">
        <v>185</v>
      </c>
      <c r="D165" s="51" t="s">
        <v>267</v>
      </c>
      <c r="E165" s="52">
        <v>42500</v>
      </c>
      <c r="F165" s="697">
        <v>42521</v>
      </c>
      <c r="G165" s="52">
        <v>42425</v>
      </c>
      <c r="H165" s="52" t="s">
        <v>61</v>
      </c>
      <c r="I165" s="52">
        <v>42400</v>
      </c>
      <c r="J165" s="47" t="s">
        <v>105</v>
      </c>
      <c r="K165" s="118" t="s">
        <v>167</v>
      </c>
      <c r="L165" s="118" t="s">
        <v>186</v>
      </c>
      <c r="M165" s="118" t="s">
        <v>187</v>
      </c>
      <c r="N165" s="118" t="s">
        <v>188</v>
      </c>
      <c r="O165" s="117" t="s">
        <v>97</v>
      </c>
      <c r="P165" s="118" t="s">
        <v>98</v>
      </c>
      <c r="Q165" s="142" t="s">
        <v>931</v>
      </c>
      <c r="R165" s="118" t="s">
        <v>953</v>
      </c>
      <c r="S165" s="121">
        <v>38</v>
      </c>
      <c r="T165" s="197" t="s">
        <v>965</v>
      </c>
      <c r="U165" s="177">
        <v>9294.7099999999991</v>
      </c>
      <c r="V165" s="181" t="s">
        <v>66</v>
      </c>
      <c r="W165" s="168">
        <v>840950</v>
      </c>
      <c r="X165" s="118" t="s">
        <v>67</v>
      </c>
      <c r="Y165" s="118" t="s">
        <v>78</v>
      </c>
      <c r="Z165" s="117" t="s">
        <v>91</v>
      </c>
      <c r="AA165" s="658" t="s">
        <v>1021</v>
      </c>
      <c r="AB165" s="118" t="s">
        <v>1051</v>
      </c>
      <c r="AC165" s="140" t="s">
        <v>189</v>
      </c>
    </row>
    <row r="166" spans="2:29" ht="76.5">
      <c r="B166" s="42">
        <v>157</v>
      </c>
      <c r="C166" s="51" t="s">
        <v>185</v>
      </c>
      <c r="D166" s="51" t="s">
        <v>267</v>
      </c>
      <c r="E166" s="52">
        <v>42500</v>
      </c>
      <c r="F166" s="697">
        <v>42521</v>
      </c>
      <c r="G166" s="52">
        <v>42457</v>
      </c>
      <c r="H166" s="52" t="s">
        <v>61</v>
      </c>
      <c r="I166" s="52">
        <v>42429</v>
      </c>
      <c r="J166" s="47" t="s">
        <v>105</v>
      </c>
      <c r="K166" s="118" t="s">
        <v>167</v>
      </c>
      <c r="L166" s="118" t="s">
        <v>186</v>
      </c>
      <c r="M166" s="180" t="s">
        <v>190</v>
      </c>
      <c r="N166" s="180" t="s">
        <v>879</v>
      </c>
      <c r="O166" s="117" t="s">
        <v>97</v>
      </c>
      <c r="P166" s="125" t="s">
        <v>107</v>
      </c>
      <c r="Q166" s="142" t="s">
        <v>931</v>
      </c>
      <c r="R166" s="118" t="s">
        <v>953</v>
      </c>
      <c r="S166" s="121">
        <v>41.9</v>
      </c>
      <c r="T166" s="197" t="s">
        <v>965</v>
      </c>
      <c r="U166" s="177">
        <v>10238.84</v>
      </c>
      <c r="V166" s="181" t="s">
        <v>66</v>
      </c>
      <c r="W166" s="168">
        <v>961900</v>
      </c>
      <c r="X166" s="118" t="s">
        <v>67</v>
      </c>
      <c r="Y166" s="118" t="s">
        <v>78</v>
      </c>
      <c r="Z166" s="117" t="s">
        <v>91</v>
      </c>
      <c r="AA166" s="658" t="s">
        <v>1021</v>
      </c>
      <c r="AB166" s="118" t="s">
        <v>1051</v>
      </c>
      <c r="AC166" s="140" t="s">
        <v>191</v>
      </c>
    </row>
    <row r="167" spans="2:29" ht="102">
      <c r="B167" s="42">
        <v>158</v>
      </c>
      <c r="C167" s="51" t="s">
        <v>185</v>
      </c>
      <c r="D167" s="51" t="s">
        <v>267</v>
      </c>
      <c r="E167" s="52">
        <v>42500</v>
      </c>
      <c r="F167" s="697">
        <v>42521</v>
      </c>
      <c r="G167" s="52">
        <v>42461</v>
      </c>
      <c r="H167" s="52" t="s">
        <v>61</v>
      </c>
      <c r="I167" s="52">
        <v>42429</v>
      </c>
      <c r="J167" s="47" t="s">
        <v>105</v>
      </c>
      <c r="K167" s="118" t="s">
        <v>167</v>
      </c>
      <c r="L167" s="118" t="s">
        <v>186</v>
      </c>
      <c r="M167" s="180" t="s">
        <v>192</v>
      </c>
      <c r="N167" s="118" t="s">
        <v>193</v>
      </c>
      <c r="O167" s="117" t="s">
        <v>97</v>
      </c>
      <c r="P167" s="118" t="s">
        <v>98</v>
      </c>
      <c r="Q167" s="142" t="s">
        <v>932</v>
      </c>
      <c r="R167" s="118" t="s">
        <v>954</v>
      </c>
      <c r="S167" s="121">
        <v>76.3</v>
      </c>
      <c r="T167" s="197" t="s">
        <v>966</v>
      </c>
      <c r="U167" s="138">
        <v>15503.47</v>
      </c>
      <c r="V167" s="181" t="s">
        <v>66</v>
      </c>
      <c r="W167" s="168">
        <v>1751600</v>
      </c>
      <c r="X167" s="118" t="s">
        <v>67</v>
      </c>
      <c r="Y167" s="118" t="s">
        <v>78</v>
      </c>
      <c r="Z167" s="117" t="s">
        <v>91</v>
      </c>
      <c r="AA167" s="658" t="s">
        <v>1021</v>
      </c>
      <c r="AB167" s="118" t="s">
        <v>1051</v>
      </c>
      <c r="AC167" s="140" t="s">
        <v>194</v>
      </c>
    </row>
    <row r="168" spans="2:29" ht="102">
      <c r="B168" s="42">
        <v>159</v>
      </c>
      <c r="C168" s="51" t="s">
        <v>185</v>
      </c>
      <c r="D168" s="51" t="s">
        <v>267</v>
      </c>
      <c r="E168" s="52">
        <v>42500</v>
      </c>
      <c r="F168" s="697">
        <v>42521</v>
      </c>
      <c r="G168" s="52">
        <v>42461</v>
      </c>
      <c r="H168" s="52" t="s">
        <v>61</v>
      </c>
      <c r="I168" s="52">
        <v>42429</v>
      </c>
      <c r="J168" s="47" t="s">
        <v>105</v>
      </c>
      <c r="K168" s="118" t="s">
        <v>167</v>
      </c>
      <c r="L168" s="118" t="s">
        <v>186</v>
      </c>
      <c r="M168" s="180" t="s">
        <v>192</v>
      </c>
      <c r="N168" s="118" t="s">
        <v>880</v>
      </c>
      <c r="O168" s="117" t="s">
        <v>97</v>
      </c>
      <c r="P168" s="118" t="s">
        <v>98</v>
      </c>
      <c r="Q168" s="142" t="s">
        <v>932</v>
      </c>
      <c r="R168" s="118" t="s">
        <v>954</v>
      </c>
      <c r="S168" s="138">
        <v>58.1</v>
      </c>
      <c r="T168" s="197" t="s">
        <v>966</v>
      </c>
      <c r="U168" s="138">
        <v>12718.16</v>
      </c>
      <c r="V168" s="181" t="s">
        <v>66</v>
      </c>
      <c r="W168" s="168">
        <v>1333800</v>
      </c>
      <c r="X168" s="118" t="s">
        <v>67</v>
      </c>
      <c r="Y168" s="118" t="s">
        <v>78</v>
      </c>
      <c r="Z168" s="117" t="s">
        <v>91</v>
      </c>
      <c r="AA168" s="658" t="s">
        <v>1021</v>
      </c>
      <c r="AB168" s="118" t="s">
        <v>1051</v>
      </c>
      <c r="AC168" s="140" t="s">
        <v>195</v>
      </c>
    </row>
    <row r="169" spans="2:29" ht="102">
      <c r="B169" s="42">
        <v>160</v>
      </c>
      <c r="C169" s="51" t="s">
        <v>185</v>
      </c>
      <c r="D169" s="51" t="s">
        <v>267</v>
      </c>
      <c r="E169" s="52">
        <v>42500</v>
      </c>
      <c r="F169" s="697">
        <v>42521</v>
      </c>
      <c r="G169" s="52">
        <v>42461</v>
      </c>
      <c r="H169" s="52" t="s">
        <v>61</v>
      </c>
      <c r="I169" s="52">
        <v>42429</v>
      </c>
      <c r="J169" s="47" t="s">
        <v>105</v>
      </c>
      <c r="K169" s="118" t="s">
        <v>167</v>
      </c>
      <c r="L169" s="118" t="s">
        <v>186</v>
      </c>
      <c r="M169" s="180" t="s">
        <v>196</v>
      </c>
      <c r="N169" s="180" t="s">
        <v>197</v>
      </c>
      <c r="O169" s="117" t="s">
        <v>97</v>
      </c>
      <c r="P169" s="118" t="s">
        <v>98</v>
      </c>
      <c r="Q169" s="142" t="s">
        <v>932</v>
      </c>
      <c r="R169" s="118" t="s">
        <v>954</v>
      </c>
      <c r="S169" s="121">
        <v>82.6</v>
      </c>
      <c r="T169" s="197" t="s">
        <v>966</v>
      </c>
      <c r="U169" s="177">
        <v>16467.400000000001</v>
      </c>
      <c r="V169" s="181" t="s">
        <v>66</v>
      </c>
      <c r="W169" s="168">
        <v>1896200</v>
      </c>
      <c r="X169" s="118" t="s">
        <v>67</v>
      </c>
      <c r="Y169" s="118" t="s">
        <v>78</v>
      </c>
      <c r="Z169" s="117" t="s">
        <v>91</v>
      </c>
      <c r="AA169" s="658" t="s">
        <v>1021</v>
      </c>
      <c r="AB169" s="118" t="s">
        <v>1051</v>
      </c>
      <c r="AC169" s="140" t="s">
        <v>198</v>
      </c>
    </row>
    <row r="170" spans="2:29" ht="153">
      <c r="B170" s="42">
        <v>161</v>
      </c>
      <c r="C170" s="49" t="s">
        <v>669</v>
      </c>
      <c r="D170" s="44"/>
      <c r="E170" s="46"/>
      <c r="F170" s="697">
        <v>42521</v>
      </c>
      <c r="G170" s="46">
        <v>42477</v>
      </c>
      <c r="H170" s="52" t="s">
        <v>61</v>
      </c>
      <c r="I170" s="46">
        <v>42400</v>
      </c>
      <c r="J170" s="47" t="s">
        <v>105</v>
      </c>
      <c r="K170" s="118" t="s">
        <v>562</v>
      </c>
      <c r="L170" s="118" t="s">
        <v>673</v>
      </c>
      <c r="M170" s="135" t="s">
        <v>674</v>
      </c>
      <c r="N170" s="118" t="s">
        <v>872</v>
      </c>
      <c r="O170" s="117" t="s">
        <v>97</v>
      </c>
      <c r="P170" s="125" t="s">
        <v>107</v>
      </c>
      <c r="Q170" s="126" t="s">
        <v>138</v>
      </c>
      <c r="R170" s="118" t="s">
        <v>953</v>
      </c>
      <c r="S170" s="120">
        <v>150</v>
      </c>
      <c r="T170" s="116">
        <v>18</v>
      </c>
      <c r="U170" s="121">
        <v>56908.5</v>
      </c>
      <c r="V170" s="118" t="s">
        <v>66</v>
      </c>
      <c r="W170" s="123">
        <v>3793900</v>
      </c>
      <c r="X170" s="118" t="s">
        <v>67</v>
      </c>
      <c r="Y170" s="118" t="s">
        <v>78</v>
      </c>
      <c r="Z170" s="117" t="s">
        <v>91</v>
      </c>
      <c r="AA170" s="658" t="s">
        <v>1018</v>
      </c>
      <c r="AB170" s="135" t="s">
        <v>1052</v>
      </c>
      <c r="AC170" s="140" t="s">
        <v>582</v>
      </c>
    </row>
    <row r="171" spans="2:29" ht="89.25">
      <c r="B171" s="42">
        <v>162</v>
      </c>
      <c r="C171" s="57" t="s">
        <v>409</v>
      </c>
      <c r="D171" s="48" t="s">
        <v>410</v>
      </c>
      <c r="E171" s="45">
        <v>42479</v>
      </c>
      <c r="F171" s="697">
        <v>42521</v>
      </c>
      <c r="G171" s="55">
        <v>42354</v>
      </c>
      <c r="H171" s="55" t="s">
        <v>61</v>
      </c>
      <c r="I171" s="55">
        <v>42308</v>
      </c>
      <c r="J171" s="47" t="s">
        <v>105</v>
      </c>
      <c r="K171" s="125" t="s">
        <v>352</v>
      </c>
      <c r="L171" s="125" t="s">
        <v>186</v>
      </c>
      <c r="M171" s="125" t="s">
        <v>411</v>
      </c>
      <c r="N171" s="125" t="s">
        <v>412</v>
      </c>
      <c r="O171" s="117" t="s">
        <v>97</v>
      </c>
      <c r="P171" s="125" t="s">
        <v>368</v>
      </c>
      <c r="Q171" s="125" t="s">
        <v>413</v>
      </c>
      <c r="R171" s="125" t="s">
        <v>414</v>
      </c>
      <c r="S171" s="152">
        <v>33.25</v>
      </c>
      <c r="T171" s="125">
        <v>20</v>
      </c>
      <c r="U171" s="127">
        <v>6092.53</v>
      </c>
      <c r="V171" s="125" t="s">
        <v>66</v>
      </c>
      <c r="W171" s="153">
        <v>588600</v>
      </c>
      <c r="X171" s="125" t="s">
        <v>246</v>
      </c>
      <c r="Y171" s="125" t="s">
        <v>78</v>
      </c>
      <c r="Z171" s="125" t="s">
        <v>247</v>
      </c>
      <c r="AA171" s="656" t="s">
        <v>1017</v>
      </c>
      <c r="AB171" s="125" t="s">
        <v>358</v>
      </c>
      <c r="AC171" s="154"/>
    </row>
    <row r="172" spans="2:29" ht="178.5">
      <c r="B172" s="42">
        <v>163</v>
      </c>
      <c r="C172" s="43" t="s">
        <v>599</v>
      </c>
      <c r="D172" s="44"/>
      <c r="E172" s="43"/>
      <c r="F172" s="697">
        <v>42521</v>
      </c>
      <c r="G172" s="43"/>
      <c r="H172" s="43"/>
      <c r="I172" s="46">
        <v>42400</v>
      </c>
      <c r="J172" s="47" t="s">
        <v>105</v>
      </c>
      <c r="K172" s="116" t="s">
        <v>562</v>
      </c>
      <c r="L172" s="116" t="s">
        <v>600</v>
      </c>
      <c r="M172" s="116" t="s">
        <v>601</v>
      </c>
      <c r="N172" s="116" t="s">
        <v>862</v>
      </c>
      <c r="O172" s="117" t="s">
        <v>97</v>
      </c>
      <c r="P172" s="116" t="s">
        <v>602</v>
      </c>
      <c r="Q172" s="126" t="s">
        <v>937</v>
      </c>
      <c r="R172" s="116" t="s">
        <v>944</v>
      </c>
      <c r="S172" s="120">
        <v>29.6</v>
      </c>
      <c r="T172" s="116">
        <v>20</v>
      </c>
      <c r="U172" s="121">
        <v>17324.830000000002</v>
      </c>
      <c r="V172" s="122" t="s">
        <v>280</v>
      </c>
      <c r="W172" s="123">
        <v>1039490</v>
      </c>
      <c r="X172" s="116" t="s">
        <v>67</v>
      </c>
      <c r="Y172" s="116" t="s">
        <v>101</v>
      </c>
      <c r="Z172" s="117" t="s">
        <v>91</v>
      </c>
      <c r="AA172" s="655" t="s">
        <v>1017</v>
      </c>
      <c r="AB172" s="116"/>
      <c r="AC172" s="124"/>
    </row>
    <row r="173" spans="2:29" ht="89.25">
      <c r="B173" s="42">
        <v>164</v>
      </c>
      <c r="C173" s="47" t="s">
        <v>840</v>
      </c>
      <c r="D173" s="48" t="s">
        <v>841</v>
      </c>
      <c r="E173" s="45">
        <v>42501</v>
      </c>
      <c r="F173" s="697">
        <v>42521</v>
      </c>
      <c r="G173" s="47"/>
      <c r="H173" s="47"/>
      <c r="I173" s="47"/>
      <c r="J173" s="47" t="s">
        <v>105</v>
      </c>
      <c r="K173" s="117" t="s">
        <v>842</v>
      </c>
      <c r="L173" s="117" t="s">
        <v>843</v>
      </c>
      <c r="M173" s="117" t="s">
        <v>844</v>
      </c>
      <c r="N173" s="117" t="s">
        <v>929</v>
      </c>
      <c r="O173" s="117" t="s">
        <v>97</v>
      </c>
      <c r="P173" s="118" t="s">
        <v>930</v>
      </c>
      <c r="Q173" s="132" t="s">
        <v>850</v>
      </c>
      <c r="R173" s="117" t="s">
        <v>570</v>
      </c>
      <c r="S173" s="127">
        <v>35.4</v>
      </c>
      <c r="T173" s="117" t="s">
        <v>964</v>
      </c>
      <c r="U173" s="128">
        <v>10077.92</v>
      </c>
      <c r="V173" s="129" t="s">
        <v>66</v>
      </c>
      <c r="W173" s="130">
        <v>779800</v>
      </c>
      <c r="X173" s="118" t="s">
        <v>67</v>
      </c>
      <c r="Y173" s="117"/>
      <c r="Z173" s="117" t="s">
        <v>91</v>
      </c>
      <c r="AA173" s="655" t="s">
        <v>1017</v>
      </c>
      <c r="AB173" s="117"/>
      <c r="AC173" s="131"/>
    </row>
    <row r="174" spans="2:29" ht="140.25">
      <c r="B174" s="42">
        <v>165</v>
      </c>
      <c r="C174" s="49" t="s">
        <v>502</v>
      </c>
      <c r="D174" s="59"/>
      <c r="E174" s="59"/>
      <c r="F174" s="697">
        <v>42521</v>
      </c>
      <c r="G174" s="63">
        <v>42380</v>
      </c>
      <c r="H174" s="52" t="s">
        <v>61</v>
      </c>
      <c r="I174" s="61">
        <v>42216</v>
      </c>
      <c r="J174" s="47" t="s">
        <v>105</v>
      </c>
      <c r="K174" s="141" t="s">
        <v>451</v>
      </c>
      <c r="L174" s="118" t="s">
        <v>186</v>
      </c>
      <c r="M174" s="118" t="s">
        <v>503</v>
      </c>
      <c r="N174" s="167" t="s">
        <v>904</v>
      </c>
      <c r="O174" s="117" t="s">
        <v>282</v>
      </c>
      <c r="P174" s="125" t="s">
        <v>107</v>
      </c>
      <c r="Q174" s="167" t="s">
        <v>942</v>
      </c>
      <c r="R174" s="167" t="s">
        <v>504</v>
      </c>
      <c r="S174" s="165">
        <v>530.9</v>
      </c>
      <c r="T174" s="118" t="s">
        <v>967</v>
      </c>
      <c r="U174" s="138" t="s">
        <v>505</v>
      </c>
      <c r="V174" s="166" t="s">
        <v>66</v>
      </c>
      <c r="W174" s="123">
        <v>4185530</v>
      </c>
      <c r="X174" s="118" t="s">
        <v>67</v>
      </c>
      <c r="Y174" s="141" t="s">
        <v>101</v>
      </c>
      <c r="Z174" s="167" t="s">
        <v>506</v>
      </c>
      <c r="AA174" s="662" t="s">
        <v>1021</v>
      </c>
      <c r="AB174" s="118" t="s">
        <v>1048</v>
      </c>
      <c r="AC174" s="184" t="s">
        <v>507</v>
      </c>
    </row>
    <row r="175" spans="2:29" ht="38.25">
      <c r="B175" s="42">
        <v>166</v>
      </c>
      <c r="C175" s="2"/>
      <c r="D175" s="51"/>
      <c r="E175" s="52"/>
      <c r="F175" s="697">
        <v>42521</v>
      </c>
      <c r="G175" s="52">
        <v>42465</v>
      </c>
      <c r="H175" s="52" t="s">
        <v>61</v>
      </c>
      <c r="I175" s="52">
        <v>42429</v>
      </c>
      <c r="J175" s="47" t="s">
        <v>105</v>
      </c>
      <c r="K175" s="118" t="s">
        <v>562</v>
      </c>
      <c r="L175" s="118" t="s">
        <v>610</v>
      </c>
      <c r="M175" s="118" t="s">
        <v>622</v>
      </c>
      <c r="N175" s="118" t="s">
        <v>623</v>
      </c>
      <c r="O175" s="117" t="s">
        <v>97</v>
      </c>
      <c r="P175" s="118" t="s">
        <v>624</v>
      </c>
      <c r="Q175" s="118" t="s">
        <v>625</v>
      </c>
      <c r="R175" s="118" t="s">
        <v>343</v>
      </c>
      <c r="S175" s="120">
        <v>279.8</v>
      </c>
      <c r="T175" s="118">
        <v>40</v>
      </c>
      <c r="U175" s="187">
        <v>201790</v>
      </c>
      <c r="V175" s="118" t="s">
        <v>66</v>
      </c>
      <c r="W175" s="144">
        <v>6053700</v>
      </c>
      <c r="X175" s="118" t="s">
        <v>67</v>
      </c>
      <c r="Y175" s="162" t="s">
        <v>101</v>
      </c>
      <c r="Z175" s="162"/>
      <c r="AA175" s="658" t="s">
        <v>1017</v>
      </c>
      <c r="AB175" s="118"/>
      <c r="AC175" s="140"/>
    </row>
    <row r="176" spans="2:29" ht="38.25">
      <c r="B176" s="42">
        <v>167</v>
      </c>
      <c r="C176" s="2"/>
      <c r="D176" s="51"/>
      <c r="E176" s="52"/>
      <c r="F176" s="697">
        <v>42521</v>
      </c>
      <c r="G176" s="52">
        <v>42465</v>
      </c>
      <c r="H176" s="52" t="s">
        <v>61</v>
      </c>
      <c r="I176" s="52">
        <v>42429</v>
      </c>
      <c r="J176" s="47" t="s">
        <v>105</v>
      </c>
      <c r="K176" s="118" t="s">
        <v>562</v>
      </c>
      <c r="L176" s="118" t="s">
        <v>610</v>
      </c>
      <c r="M176" s="118" t="s">
        <v>622</v>
      </c>
      <c r="N176" s="118" t="s">
        <v>626</v>
      </c>
      <c r="O176" s="117" t="s">
        <v>97</v>
      </c>
      <c r="P176" s="118" t="s">
        <v>624</v>
      </c>
      <c r="Q176" s="118" t="s">
        <v>625</v>
      </c>
      <c r="R176" s="118" t="s">
        <v>343</v>
      </c>
      <c r="S176" s="120">
        <v>102.3</v>
      </c>
      <c r="T176" s="118">
        <v>40</v>
      </c>
      <c r="U176" s="187">
        <v>73846.66</v>
      </c>
      <c r="V176" s="118" t="s">
        <v>66</v>
      </c>
      <c r="W176" s="144">
        <v>2215400</v>
      </c>
      <c r="X176" s="118" t="s">
        <v>67</v>
      </c>
      <c r="Y176" s="162" t="s">
        <v>101</v>
      </c>
      <c r="Z176" s="162"/>
      <c r="AA176" s="658" t="s">
        <v>1017</v>
      </c>
      <c r="AB176" s="166"/>
      <c r="AC176" s="140"/>
    </row>
    <row r="177" spans="2:29" ht="114.75">
      <c r="B177" s="42">
        <v>168</v>
      </c>
      <c r="C177" s="2" t="s">
        <v>732</v>
      </c>
      <c r="D177" s="44" t="s">
        <v>733</v>
      </c>
      <c r="E177" s="46">
        <v>42510</v>
      </c>
      <c r="F177" s="697">
        <v>42521</v>
      </c>
      <c r="G177" s="52">
        <v>42473</v>
      </c>
      <c r="H177" s="52" t="s">
        <v>61</v>
      </c>
      <c r="I177" s="52">
        <v>42338</v>
      </c>
      <c r="J177" s="47" t="s">
        <v>105</v>
      </c>
      <c r="K177" s="118" t="s">
        <v>562</v>
      </c>
      <c r="L177" s="118" t="s">
        <v>689</v>
      </c>
      <c r="M177" s="118" t="s">
        <v>734</v>
      </c>
      <c r="N177" s="118" t="s">
        <v>906</v>
      </c>
      <c r="O177" s="117" t="s">
        <v>97</v>
      </c>
      <c r="P177" s="125" t="s">
        <v>107</v>
      </c>
      <c r="Q177" s="136" t="s">
        <v>60</v>
      </c>
      <c r="R177" s="118" t="s">
        <v>692</v>
      </c>
      <c r="S177" s="168">
        <v>9.7200000000000006</v>
      </c>
      <c r="T177" s="135">
        <v>50</v>
      </c>
      <c r="U177" s="121">
        <v>19506.43</v>
      </c>
      <c r="V177" s="118" t="s">
        <v>66</v>
      </c>
      <c r="W177" s="168">
        <v>464900</v>
      </c>
      <c r="X177" s="118" t="s">
        <v>67</v>
      </c>
      <c r="Y177" s="118" t="s">
        <v>571</v>
      </c>
      <c r="Z177" s="118"/>
      <c r="AA177" s="658" t="s">
        <v>1017</v>
      </c>
      <c r="AB177" s="118"/>
      <c r="AC177" s="158" t="s">
        <v>1054</v>
      </c>
    </row>
    <row r="178" spans="2:29" ht="38.25">
      <c r="B178" s="42" t="s">
        <v>1015</v>
      </c>
      <c r="C178" s="2"/>
      <c r="D178" s="44"/>
      <c r="E178" s="46"/>
      <c r="F178" s="697">
        <v>42521</v>
      </c>
      <c r="G178" s="52">
        <v>42473</v>
      </c>
      <c r="H178" s="52" t="s">
        <v>61</v>
      </c>
      <c r="I178" s="52">
        <v>42338</v>
      </c>
      <c r="J178" s="47" t="s">
        <v>1007</v>
      </c>
      <c r="K178" s="118" t="s">
        <v>562</v>
      </c>
      <c r="L178" s="118" t="s">
        <v>689</v>
      </c>
      <c r="M178" s="118" t="s">
        <v>734</v>
      </c>
      <c r="N178" s="118" t="s">
        <v>906</v>
      </c>
      <c r="O178" s="117" t="s">
        <v>97</v>
      </c>
      <c r="P178" s="125" t="s">
        <v>107</v>
      </c>
      <c r="Q178" s="136" t="s">
        <v>60</v>
      </c>
      <c r="R178" s="118" t="s">
        <v>692</v>
      </c>
      <c r="S178" s="168">
        <v>9.7200000000000006</v>
      </c>
      <c r="T178" s="135">
        <v>7</v>
      </c>
      <c r="U178" s="121"/>
      <c r="V178" s="118" t="s">
        <v>66</v>
      </c>
      <c r="W178" s="168">
        <v>464900</v>
      </c>
      <c r="X178" s="118" t="s">
        <v>67</v>
      </c>
      <c r="Y178" s="118" t="s">
        <v>571</v>
      </c>
      <c r="Z178" s="118"/>
      <c r="AA178" s="658" t="s">
        <v>1017</v>
      </c>
      <c r="AB178" s="118"/>
      <c r="AC178" s="172">
        <v>19506.43</v>
      </c>
    </row>
    <row r="179" spans="2:29" ht="25.5">
      <c r="B179" s="42">
        <v>169</v>
      </c>
      <c r="C179" s="49" t="s">
        <v>751</v>
      </c>
      <c r="D179" s="44"/>
      <c r="E179" s="46"/>
      <c r="F179" s="697">
        <v>42521</v>
      </c>
      <c r="G179" s="63">
        <v>42124</v>
      </c>
      <c r="H179" s="60" t="s">
        <v>61</v>
      </c>
      <c r="I179" s="63">
        <v>42369</v>
      </c>
      <c r="J179" s="47" t="s">
        <v>105</v>
      </c>
      <c r="K179" s="160" t="s">
        <v>752</v>
      </c>
      <c r="L179" s="161" t="s">
        <v>186</v>
      </c>
      <c r="M179" s="118" t="s">
        <v>753</v>
      </c>
      <c r="N179" s="118" t="s">
        <v>909</v>
      </c>
      <c r="O179" s="117" t="s">
        <v>282</v>
      </c>
      <c r="P179" s="125" t="s">
        <v>107</v>
      </c>
      <c r="Q179" s="162">
        <v>2</v>
      </c>
      <c r="R179" s="118" t="s">
        <v>754</v>
      </c>
      <c r="S179" s="165">
        <v>9</v>
      </c>
      <c r="T179" s="135">
        <v>60</v>
      </c>
      <c r="U179" s="121">
        <v>9155</v>
      </c>
      <c r="V179" s="162" t="s">
        <v>66</v>
      </c>
      <c r="W179" s="123">
        <v>183100</v>
      </c>
      <c r="X179" s="118" t="s">
        <v>246</v>
      </c>
      <c r="Y179" s="162" t="s">
        <v>101</v>
      </c>
      <c r="Z179" s="117" t="s">
        <v>91</v>
      </c>
      <c r="AA179" s="658" t="s">
        <v>1017</v>
      </c>
      <c r="AB179" s="116"/>
      <c r="AC179" s="124"/>
    </row>
    <row r="180" spans="2:29" ht="38.25">
      <c r="B180" s="42">
        <v>170</v>
      </c>
      <c r="C180" s="47" t="s">
        <v>845</v>
      </c>
      <c r="D180" s="48" t="s">
        <v>846</v>
      </c>
      <c r="E180" s="45">
        <v>42501</v>
      </c>
      <c r="F180" s="697">
        <v>42521</v>
      </c>
      <c r="G180" s="47"/>
      <c r="H180" s="47"/>
      <c r="I180" s="47"/>
      <c r="J180" s="47" t="s">
        <v>105</v>
      </c>
      <c r="K180" s="117" t="s">
        <v>842</v>
      </c>
      <c r="L180" s="117" t="s">
        <v>186</v>
      </c>
      <c r="M180" s="117" t="s">
        <v>847</v>
      </c>
      <c r="N180" s="117" t="s">
        <v>848</v>
      </c>
      <c r="O180" s="117" t="s">
        <v>282</v>
      </c>
      <c r="P180" s="117" t="s">
        <v>849</v>
      </c>
      <c r="Q180" s="117"/>
      <c r="R180" s="117"/>
      <c r="S180" s="127"/>
      <c r="T180" s="117"/>
      <c r="U180" s="128"/>
      <c r="V180" s="129"/>
      <c r="W180" s="130"/>
      <c r="X180" s="117"/>
      <c r="Y180" s="117"/>
      <c r="Z180" s="117"/>
      <c r="AA180" s="659" t="s">
        <v>1017</v>
      </c>
      <c r="AB180" s="117"/>
      <c r="AC180" s="131"/>
    </row>
    <row r="181" spans="2:29" ht="76.5">
      <c r="B181" s="42">
        <v>171</v>
      </c>
      <c r="C181" s="47" t="s">
        <v>276</v>
      </c>
      <c r="D181" s="48" t="s">
        <v>344</v>
      </c>
      <c r="E181" s="45">
        <v>42486</v>
      </c>
      <c r="F181" s="697">
        <v>42521</v>
      </c>
      <c r="G181" s="45">
        <v>42404</v>
      </c>
      <c r="H181" s="47" t="s">
        <v>61</v>
      </c>
      <c r="I181" s="45">
        <v>42400</v>
      </c>
      <c r="J181" s="47" t="s">
        <v>277</v>
      </c>
      <c r="K181" s="117" t="s">
        <v>278</v>
      </c>
      <c r="L181" s="117" t="s">
        <v>186</v>
      </c>
      <c r="M181" s="117" t="s">
        <v>279</v>
      </c>
      <c r="N181" s="133" t="s">
        <v>884</v>
      </c>
      <c r="O181" s="117" t="s">
        <v>97</v>
      </c>
      <c r="P181" s="125" t="s">
        <v>107</v>
      </c>
      <c r="Q181" s="142" t="s">
        <v>589</v>
      </c>
      <c r="R181" s="117" t="s">
        <v>207</v>
      </c>
      <c r="S181" s="127">
        <v>146.19999999999999</v>
      </c>
      <c r="T181" s="118" t="s">
        <v>208</v>
      </c>
      <c r="U181" s="128">
        <v>0.08</v>
      </c>
      <c r="V181" s="129" t="s">
        <v>280</v>
      </c>
      <c r="W181" s="130">
        <v>387788.85</v>
      </c>
      <c r="X181" s="117" t="s">
        <v>67</v>
      </c>
      <c r="Y181" s="117" t="s">
        <v>101</v>
      </c>
      <c r="Z181" s="117" t="s">
        <v>91</v>
      </c>
      <c r="AA181" s="659" t="s">
        <v>1017</v>
      </c>
      <c r="AB181" s="117"/>
      <c r="AC181" s="131" t="s">
        <v>281</v>
      </c>
    </row>
    <row r="182" spans="2:29" ht="76.5">
      <c r="B182" s="42">
        <v>172</v>
      </c>
      <c r="C182" s="47" t="s">
        <v>276</v>
      </c>
      <c r="D182" s="48" t="s">
        <v>344</v>
      </c>
      <c r="E182" s="45">
        <v>42486</v>
      </c>
      <c r="F182" s="697">
        <v>42521</v>
      </c>
      <c r="G182" s="45">
        <v>42404</v>
      </c>
      <c r="H182" s="47" t="s">
        <v>61</v>
      </c>
      <c r="I182" s="45">
        <v>42400</v>
      </c>
      <c r="J182" s="47" t="s">
        <v>277</v>
      </c>
      <c r="K182" s="117" t="s">
        <v>278</v>
      </c>
      <c r="L182" s="117" t="s">
        <v>186</v>
      </c>
      <c r="M182" s="117" t="s">
        <v>279</v>
      </c>
      <c r="N182" s="133" t="s">
        <v>884</v>
      </c>
      <c r="O182" s="117" t="s">
        <v>97</v>
      </c>
      <c r="P182" s="125" t="s">
        <v>107</v>
      </c>
      <c r="Q182" s="142" t="s">
        <v>589</v>
      </c>
      <c r="R182" s="117" t="s">
        <v>207</v>
      </c>
      <c r="S182" s="127">
        <v>178.92</v>
      </c>
      <c r="T182" s="118" t="s">
        <v>208</v>
      </c>
      <c r="U182" s="128">
        <v>0.08</v>
      </c>
      <c r="V182" s="129" t="s">
        <v>280</v>
      </c>
      <c r="W182" s="130">
        <v>474577.17</v>
      </c>
      <c r="X182" s="117" t="s">
        <v>67</v>
      </c>
      <c r="Y182" s="117" t="s">
        <v>101</v>
      </c>
      <c r="Z182" s="117" t="s">
        <v>91</v>
      </c>
      <c r="AA182" s="659" t="s">
        <v>1017</v>
      </c>
      <c r="AB182" s="117"/>
      <c r="AC182" s="131" t="s">
        <v>281</v>
      </c>
    </row>
    <row r="183" spans="2:29" ht="76.5">
      <c r="B183" s="42">
        <v>173</v>
      </c>
      <c r="C183" s="47" t="s">
        <v>276</v>
      </c>
      <c r="D183" s="48" t="s">
        <v>344</v>
      </c>
      <c r="E183" s="45">
        <v>42486</v>
      </c>
      <c r="F183" s="697">
        <v>42521</v>
      </c>
      <c r="G183" s="45">
        <v>42404</v>
      </c>
      <c r="H183" s="47" t="s">
        <v>61</v>
      </c>
      <c r="I183" s="45">
        <v>42400</v>
      </c>
      <c r="J183" s="47" t="s">
        <v>277</v>
      </c>
      <c r="K183" s="117" t="s">
        <v>278</v>
      </c>
      <c r="L183" s="117" t="s">
        <v>186</v>
      </c>
      <c r="M183" s="117" t="s">
        <v>279</v>
      </c>
      <c r="N183" s="133" t="s">
        <v>885</v>
      </c>
      <c r="O183" s="117" t="s">
        <v>282</v>
      </c>
      <c r="P183" s="125" t="s">
        <v>107</v>
      </c>
      <c r="Q183" s="142" t="s">
        <v>589</v>
      </c>
      <c r="R183" s="117" t="s">
        <v>207</v>
      </c>
      <c r="S183" s="127">
        <v>340.71</v>
      </c>
      <c r="T183" s="118" t="s">
        <v>208</v>
      </c>
      <c r="U183" s="128">
        <v>0.08</v>
      </c>
      <c r="V183" s="129" t="s">
        <v>280</v>
      </c>
      <c r="W183" s="130">
        <v>106773.15</v>
      </c>
      <c r="X183" s="117" t="s">
        <v>67</v>
      </c>
      <c r="Y183" s="117" t="s">
        <v>101</v>
      </c>
      <c r="Z183" s="117" t="s">
        <v>91</v>
      </c>
      <c r="AA183" s="659" t="s">
        <v>1017</v>
      </c>
      <c r="AB183" s="117"/>
      <c r="AC183" s="131" t="s">
        <v>281</v>
      </c>
    </row>
    <row r="184" spans="2:29" ht="76.5">
      <c r="B184" s="42">
        <v>174</v>
      </c>
      <c r="C184" s="47" t="s">
        <v>276</v>
      </c>
      <c r="D184" s="48" t="s">
        <v>344</v>
      </c>
      <c r="E184" s="45">
        <v>42486</v>
      </c>
      <c r="F184" s="697">
        <v>42521</v>
      </c>
      <c r="G184" s="45">
        <v>42404</v>
      </c>
      <c r="H184" s="47" t="s">
        <v>61</v>
      </c>
      <c r="I184" s="45">
        <v>42400</v>
      </c>
      <c r="J184" s="47" t="s">
        <v>277</v>
      </c>
      <c r="K184" s="117" t="s">
        <v>278</v>
      </c>
      <c r="L184" s="117" t="s">
        <v>186</v>
      </c>
      <c r="M184" s="117" t="s">
        <v>279</v>
      </c>
      <c r="N184" s="133" t="s">
        <v>886</v>
      </c>
      <c r="O184" s="117" t="s">
        <v>97</v>
      </c>
      <c r="P184" s="125" t="s">
        <v>107</v>
      </c>
      <c r="Q184" s="142" t="s">
        <v>589</v>
      </c>
      <c r="R184" s="117" t="s">
        <v>207</v>
      </c>
      <c r="S184" s="127">
        <v>442.84</v>
      </c>
      <c r="T184" s="118" t="s">
        <v>208</v>
      </c>
      <c r="U184" s="128">
        <v>0.08</v>
      </c>
      <c r="V184" s="129" t="s">
        <v>280</v>
      </c>
      <c r="W184" s="130">
        <v>1501039.05</v>
      </c>
      <c r="X184" s="117" t="s">
        <v>67</v>
      </c>
      <c r="Y184" s="117" t="s">
        <v>101</v>
      </c>
      <c r="Z184" s="117" t="s">
        <v>91</v>
      </c>
      <c r="AA184" s="659" t="s">
        <v>1017</v>
      </c>
      <c r="AB184" s="117"/>
      <c r="AC184" s="131" t="s">
        <v>281</v>
      </c>
    </row>
    <row r="185" spans="2:29" ht="76.5">
      <c r="B185" s="42">
        <v>175</v>
      </c>
      <c r="C185" s="47" t="s">
        <v>276</v>
      </c>
      <c r="D185" s="48" t="s">
        <v>344</v>
      </c>
      <c r="E185" s="45">
        <v>42486</v>
      </c>
      <c r="F185" s="697">
        <v>42521</v>
      </c>
      <c r="G185" s="45">
        <v>42404</v>
      </c>
      <c r="H185" s="47" t="s">
        <v>61</v>
      </c>
      <c r="I185" s="45">
        <v>42400</v>
      </c>
      <c r="J185" s="47" t="s">
        <v>277</v>
      </c>
      <c r="K185" s="117" t="s">
        <v>278</v>
      </c>
      <c r="L185" s="117" t="s">
        <v>186</v>
      </c>
      <c r="M185" s="117" t="s">
        <v>279</v>
      </c>
      <c r="N185" s="133" t="s">
        <v>283</v>
      </c>
      <c r="O185" s="117" t="s">
        <v>282</v>
      </c>
      <c r="P185" s="125" t="s">
        <v>107</v>
      </c>
      <c r="Q185" s="142" t="s">
        <v>589</v>
      </c>
      <c r="R185" s="117" t="s">
        <v>207</v>
      </c>
      <c r="S185" s="127">
        <v>136.1</v>
      </c>
      <c r="T185" s="118" t="s">
        <v>208</v>
      </c>
      <c r="U185" s="128">
        <v>0.08</v>
      </c>
      <c r="V185" s="129" t="s">
        <v>280</v>
      </c>
      <c r="W185" s="130">
        <v>19740.29</v>
      </c>
      <c r="X185" s="117" t="s">
        <v>67</v>
      </c>
      <c r="Y185" s="117" t="s">
        <v>101</v>
      </c>
      <c r="Z185" s="117" t="s">
        <v>91</v>
      </c>
      <c r="AA185" s="659" t="s">
        <v>1017</v>
      </c>
      <c r="AB185" s="117"/>
      <c r="AC185" s="131" t="s">
        <v>281</v>
      </c>
    </row>
    <row r="186" spans="2:29" ht="76.5">
      <c r="B186" s="42">
        <v>176</v>
      </c>
      <c r="C186" s="47" t="s">
        <v>276</v>
      </c>
      <c r="D186" s="48" t="s">
        <v>344</v>
      </c>
      <c r="E186" s="45">
        <v>42486</v>
      </c>
      <c r="F186" s="697">
        <v>42521</v>
      </c>
      <c r="G186" s="45">
        <v>42404</v>
      </c>
      <c r="H186" s="47" t="s">
        <v>61</v>
      </c>
      <c r="I186" s="45">
        <v>42400</v>
      </c>
      <c r="J186" s="47" t="s">
        <v>277</v>
      </c>
      <c r="K186" s="117" t="s">
        <v>278</v>
      </c>
      <c r="L186" s="117" t="s">
        <v>186</v>
      </c>
      <c r="M186" s="117" t="s">
        <v>279</v>
      </c>
      <c r="N186" s="133" t="s">
        <v>342</v>
      </c>
      <c r="O186" s="117" t="s">
        <v>282</v>
      </c>
      <c r="P186" s="125" t="s">
        <v>107</v>
      </c>
      <c r="Q186" s="142" t="s">
        <v>589</v>
      </c>
      <c r="R186" s="117" t="s">
        <v>207</v>
      </c>
      <c r="S186" s="127">
        <v>113.9</v>
      </c>
      <c r="T186" s="118" t="s">
        <v>208</v>
      </c>
      <c r="U186" s="128">
        <v>0.08</v>
      </c>
      <c r="V186" s="129" t="s">
        <v>280</v>
      </c>
      <c r="W186" s="130">
        <v>13265.57</v>
      </c>
      <c r="X186" s="117" t="s">
        <v>67</v>
      </c>
      <c r="Y186" s="117" t="s">
        <v>101</v>
      </c>
      <c r="Z186" s="117" t="s">
        <v>91</v>
      </c>
      <c r="AA186" s="659" t="s">
        <v>1017</v>
      </c>
      <c r="AB186" s="117"/>
      <c r="AC186" s="131" t="s">
        <v>281</v>
      </c>
    </row>
    <row r="187" spans="2:29" ht="76.5">
      <c r="B187" s="42">
        <v>177</v>
      </c>
      <c r="C187" s="47" t="s">
        <v>276</v>
      </c>
      <c r="D187" s="48" t="s">
        <v>344</v>
      </c>
      <c r="E187" s="45">
        <v>42486</v>
      </c>
      <c r="F187" s="697">
        <v>42521</v>
      </c>
      <c r="G187" s="45">
        <v>42404</v>
      </c>
      <c r="H187" s="47" t="s">
        <v>61</v>
      </c>
      <c r="I187" s="45">
        <v>42400</v>
      </c>
      <c r="J187" s="47" t="s">
        <v>277</v>
      </c>
      <c r="K187" s="117" t="s">
        <v>278</v>
      </c>
      <c r="L187" s="117" t="s">
        <v>186</v>
      </c>
      <c r="M187" s="117" t="s">
        <v>279</v>
      </c>
      <c r="N187" s="133" t="s">
        <v>284</v>
      </c>
      <c r="O187" s="117" t="s">
        <v>97</v>
      </c>
      <c r="P187" s="125" t="s">
        <v>107</v>
      </c>
      <c r="Q187" s="142" t="s">
        <v>589</v>
      </c>
      <c r="R187" s="117" t="s">
        <v>207</v>
      </c>
      <c r="S187" s="127">
        <v>332.08</v>
      </c>
      <c r="T187" s="118" t="s">
        <v>208</v>
      </c>
      <c r="U187" s="128">
        <v>0.08</v>
      </c>
      <c r="V187" s="129" t="s">
        <v>280</v>
      </c>
      <c r="W187" s="130">
        <v>44133.13</v>
      </c>
      <c r="X187" s="117" t="s">
        <v>67</v>
      </c>
      <c r="Y187" s="117" t="s">
        <v>101</v>
      </c>
      <c r="Z187" s="117" t="s">
        <v>91</v>
      </c>
      <c r="AA187" s="659" t="s">
        <v>1017</v>
      </c>
      <c r="AB187" s="117"/>
      <c r="AC187" s="131" t="s">
        <v>281</v>
      </c>
    </row>
    <row r="188" spans="2:29" ht="76.5">
      <c r="B188" s="42">
        <v>178</v>
      </c>
      <c r="C188" s="47" t="s">
        <v>276</v>
      </c>
      <c r="D188" s="48" t="s">
        <v>344</v>
      </c>
      <c r="E188" s="45">
        <v>42486</v>
      </c>
      <c r="F188" s="697">
        <v>42521</v>
      </c>
      <c r="G188" s="45">
        <v>42404</v>
      </c>
      <c r="H188" s="47" t="s">
        <v>61</v>
      </c>
      <c r="I188" s="45">
        <v>42400</v>
      </c>
      <c r="J188" s="47" t="s">
        <v>277</v>
      </c>
      <c r="K188" s="117" t="s">
        <v>278</v>
      </c>
      <c r="L188" s="117" t="s">
        <v>186</v>
      </c>
      <c r="M188" s="117" t="s">
        <v>279</v>
      </c>
      <c r="N188" s="133" t="s">
        <v>285</v>
      </c>
      <c r="O188" s="117" t="s">
        <v>97</v>
      </c>
      <c r="P188" s="125" t="s">
        <v>107</v>
      </c>
      <c r="Q188" s="142" t="s">
        <v>589</v>
      </c>
      <c r="R188" s="117" t="s">
        <v>207</v>
      </c>
      <c r="S188" s="127">
        <v>88.9</v>
      </c>
      <c r="T188" s="118" t="s">
        <v>208</v>
      </c>
      <c r="U188" s="128">
        <v>0.08</v>
      </c>
      <c r="V188" s="129" t="s">
        <v>280</v>
      </c>
      <c r="W188" s="130">
        <v>13194.91</v>
      </c>
      <c r="X188" s="117" t="s">
        <v>67</v>
      </c>
      <c r="Y188" s="117" t="s">
        <v>101</v>
      </c>
      <c r="Z188" s="117" t="s">
        <v>91</v>
      </c>
      <c r="AA188" s="659" t="s">
        <v>1017</v>
      </c>
      <c r="AB188" s="117"/>
      <c r="AC188" s="131" t="s">
        <v>281</v>
      </c>
    </row>
    <row r="189" spans="2:29" ht="63.75">
      <c r="B189" s="42">
        <v>179</v>
      </c>
      <c r="C189" s="47" t="s">
        <v>298</v>
      </c>
      <c r="D189" s="48" t="s">
        <v>345</v>
      </c>
      <c r="E189" s="45">
        <v>42506</v>
      </c>
      <c r="F189" s="697">
        <v>42521</v>
      </c>
      <c r="G189" s="45">
        <v>42405</v>
      </c>
      <c r="H189" s="47" t="s">
        <v>61</v>
      </c>
      <c r="I189" s="45">
        <v>42400</v>
      </c>
      <c r="J189" s="25" t="s">
        <v>299</v>
      </c>
      <c r="K189" s="117" t="s">
        <v>278</v>
      </c>
      <c r="L189" s="117" t="s">
        <v>186</v>
      </c>
      <c r="M189" s="133" t="s">
        <v>300</v>
      </c>
      <c r="N189" s="133" t="s">
        <v>301</v>
      </c>
      <c r="O189" s="117" t="s">
        <v>282</v>
      </c>
      <c r="P189" s="117" t="s">
        <v>302</v>
      </c>
      <c r="Q189" s="117" t="s">
        <v>155</v>
      </c>
      <c r="R189" s="117" t="s">
        <v>156</v>
      </c>
      <c r="S189" s="127">
        <v>419</v>
      </c>
      <c r="T189" s="117">
        <v>3</v>
      </c>
      <c r="U189" s="128">
        <v>6851.93</v>
      </c>
      <c r="V189" s="129" t="s">
        <v>280</v>
      </c>
      <c r="W189" s="130">
        <v>2740770</v>
      </c>
      <c r="X189" s="117" t="s">
        <v>67</v>
      </c>
      <c r="Y189" s="117" t="s">
        <v>101</v>
      </c>
      <c r="Z189" s="117" t="s">
        <v>91</v>
      </c>
      <c r="AA189" s="659" t="s">
        <v>1017</v>
      </c>
      <c r="AB189" s="117"/>
      <c r="AC189" s="131" t="s">
        <v>281</v>
      </c>
    </row>
    <row r="190" spans="2:29" ht="153">
      <c r="B190" s="42">
        <v>180</v>
      </c>
      <c r="C190" s="87" t="s">
        <v>981</v>
      </c>
      <c r="D190" s="88" t="s">
        <v>982</v>
      </c>
      <c r="E190" s="89">
        <v>42454</v>
      </c>
      <c r="F190" s="698">
        <v>42521</v>
      </c>
      <c r="G190" s="91" t="s">
        <v>983</v>
      </c>
      <c r="H190" s="91">
        <v>42433</v>
      </c>
      <c r="I190" s="91">
        <v>42369</v>
      </c>
      <c r="J190" s="92" t="s">
        <v>277</v>
      </c>
      <c r="K190" s="92" t="s">
        <v>352</v>
      </c>
      <c r="L190" s="92" t="s">
        <v>984</v>
      </c>
      <c r="M190" s="92" t="s">
        <v>985</v>
      </c>
      <c r="N190" s="92" t="s">
        <v>986</v>
      </c>
      <c r="O190" s="93" t="s">
        <v>97</v>
      </c>
      <c r="P190" s="92" t="s">
        <v>930</v>
      </c>
      <c r="Q190" s="94" t="s">
        <v>317</v>
      </c>
      <c r="R190" s="93" t="s">
        <v>987</v>
      </c>
      <c r="S190" s="95">
        <v>14.5</v>
      </c>
      <c r="T190" s="96">
        <v>0.08</v>
      </c>
      <c r="U190" s="97">
        <v>1917.33</v>
      </c>
      <c r="V190" s="98" t="s">
        <v>66</v>
      </c>
      <c r="W190" s="99">
        <v>287600</v>
      </c>
      <c r="X190" s="93" t="s">
        <v>67</v>
      </c>
      <c r="Y190" s="92" t="s">
        <v>101</v>
      </c>
      <c r="Z190" s="100" t="s">
        <v>91</v>
      </c>
      <c r="AA190" s="659" t="s">
        <v>1017</v>
      </c>
      <c r="AB190" s="117"/>
      <c r="AC190" s="131" t="s">
        <v>394</v>
      </c>
    </row>
    <row r="191" spans="2:29" ht="165.75">
      <c r="B191" s="42">
        <v>181</v>
      </c>
      <c r="C191" s="43" t="s">
        <v>830</v>
      </c>
      <c r="D191" s="44" t="s">
        <v>831</v>
      </c>
      <c r="E191" s="46">
        <v>42506</v>
      </c>
      <c r="F191" s="697">
        <v>42521</v>
      </c>
      <c r="G191" s="46">
        <v>42425</v>
      </c>
      <c r="H191" s="43"/>
      <c r="I191" s="46">
        <v>42338</v>
      </c>
      <c r="J191" s="43" t="s">
        <v>811</v>
      </c>
      <c r="K191" s="116" t="s">
        <v>812</v>
      </c>
      <c r="L191" s="116" t="s">
        <v>813</v>
      </c>
      <c r="M191" s="116" t="s">
        <v>814</v>
      </c>
      <c r="N191" s="116" t="s">
        <v>815</v>
      </c>
      <c r="O191" s="117" t="s">
        <v>282</v>
      </c>
      <c r="P191" s="118" t="s">
        <v>930</v>
      </c>
      <c r="Q191" s="126" t="s">
        <v>108</v>
      </c>
      <c r="R191" s="117" t="s">
        <v>109</v>
      </c>
      <c r="S191" s="120">
        <v>59.5</v>
      </c>
      <c r="T191" s="116">
        <v>3</v>
      </c>
      <c r="U191" s="121">
        <v>3751</v>
      </c>
      <c r="V191" s="122" t="s">
        <v>66</v>
      </c>
      <c r="W191" s="123">
        <v>1500400</v>
      </c>
      <c r="X191" s="116" t="s">
        <v>67</v>
      </c>
      <c r="Y191" s="116"/>
      <c r="Z191" s="117" t="s">
        <v>91</v>
      </c>
      <c r="AA191" s="653" t="s">
        <v>1021</v>
      </c>
      <c r="AB191" s="116" t="s">
        <v>1039</v>
      </c>
      <c r="AC191" s="124" t="s">
        <v>816</v>
      </c>
    </row>
    <row r="192" spans="2:29" ht="25.5">
      <c r="B192" s="42">
        <v>182</v>
      </c>
      <c r="C192" s="43"/>
      <c r="D192" s="44"/>
      <c r="E192" s="46"/>
      <c r="F192" s="697">
        <v>42521</v>
      </c>
      <c r="G192" s="46"/>
      <c r="H192" s="43"/>
      <c r="I192" s="46"/>
      <c r="J192" s="43" t="s">
        <v>105</v>
      </c>
      <c r="K192" s="116" t="s">
        <v>562</v>
      </c>
      <c r="L192" s="198" t="s">
        <v>689</v>
      </c>
      <c r="M192" s="116" t="s">
        <v>1008</v>
      </c>
      <c r="N192" s="198" t="s">
        <v>991</v>
      </c>
      <c r="O192" s="117" t="s">
        <v>97</v>
      </c>
      <c r="P192" s="118" t="s">
        <v>107</v>
      </c>
      <c r="Q192" s="198">
        <v>3</v>
      </c>
      <c r="R192" s="198" t="s">
        <v>692</v>
      </c>
      <c r="S192" s="199">
        <v>14.25</v>
      </c>
      <c r="T192" s="198">
        <v>50</v>
      </c>
      <c r="U192" s="121">
        <v>37000</v>
      </c>
      <c r="V192" s="122" t="s">
        <v>66</v>
      </c>
      <c r="W192" s="123"/>
      <c r="X192" s="116" t="s">
        <v>67</v>
      </c>
      <c r="Y192" s="116"/>
      <c r="Z192" s="117" t="s">
        <v>203</v>
      </c>
      <c r="AA192" s="659" t="s">
        <v>1017</v>
      </c>
      <c r="AB192" s="116"/>
      <c r="AC192" s="124"/>
    </row>
    <row r="193" spans="2:29" ht="38.25">
      <c r="B193" s="102">
        <v>183</v>
      </c>
      <c r="C193" s="101"/>
      <c r="D193" s="101"/>
      <c r="E193" s="101"/>
      <c r="F193" s="697">
        <v>42521</v>
      </c>
      <c r="G193" s="101"/>
      <c r="H193" s="101"/>
      <c r="I193" s="101"/>
      <c r="J193" s="43" t="s">
        <v>1007</v>
      </c>
      <c r="K193" s="116" t="s">
        <v>562</v>
      </c>
      <c r="L193" s="198" t="s">
        <v>689</v>
      </c>
      <c r="M193" s="116" t="s">
        <v>1008</v>
      </c>
      <c r="N193" s="198" t="s">
        <v>991</v>
      </c>
      <c r="O193" s="117" t="s">
        <v>97</v>
      </c>
      <c r="P193" s="118" t="s">
        <v>107</v>
      </c>
      <c r="Q193" s="198">
        <v>3</v>
      </c>
      <c r="R193" s="198" t="s">
        <v>692</v>
      </c>
      <c r="S193" s="199">
        <v>14.25</v>
      </c>
      <c r="T193" s="198">
        <v>7</v>
      </c>
      <c r="U193" s="198"/>
      <c r="V193" s="198" t="s">
        <v>66</v>
      </c>
      <c r="W193" s="198"/>
      <c r="X193" s="116" t="s">
        <v>67</v>
      </c>
      <c r="Y193" s="198"/>
      <c r="Z193" s="117" t="s">
        <v>203</v>
      </c>
      <c r="AA193" s="659" t="s">
        <v>1017</v>
      </c>
      <c r="AB193" s="198"/>
      <c r="AC193" s="200">
        <v>37000</v>
      </c>
    </row>
    <row r="194" spans="2:29" ht="25.5">
      <c r="B194" s="102">
        <v>184</v>
      </c>
      <c r="C194" s="101"/>
      <c r="D194" s="101"/>
      <c r="E194" s="101"/>
      <c r="F194" s="697">
        <v>42521</v>
      </c>
      <c r="G194" s="101"/>
      <c r="H194" s="101"/>
      <c r="I194" s="101"/>
      <c r="J194" s="43" t="s">
        <v>105</v>
      </c>
      <c r="K194" s="116" t="s">
        <v>562</v>
      </c>
      <c r="L194" s="198" t="s">
        <v>689</v>
      </c>
      <c r="M194" s="198" t="s">
        <v>1009</v>
      </c>
      <c r="N194" s="198" t="s">
        <v>992</v>
      </c>
      <c r="O194" s="117" t="s">
        <v>97</v>
      </c>
      <c r="P194" s="118" t="s">
        <v>107</v>
      </c>
      <c r="Q194" s="198">
        <v>3</v>
      </c>
      <c r="R194" s="198" t="s">
        <v>692</v>
      </c>
      <c r="S194" s="199">
        <v>6.7</v>
      </c>
      <c r="T194" s="198">
        <v>50</v>
      </c>
      <c r="U194" s="198"/>
      <c r="V194" s="198" t="s">
        <v>66</v>
      </c>
      <c r="W194" s="198"/>
      <c r="X194" s="116" t="s">
        <v>67</v>
      </c>
      <c r="Y194" s="198"/>
      <c r="Z194" s="117" t="s">
        <v>203</v>
      </c>
      <c r="AA194" s="659" t="s">
        <v>1017</v>
      </c>
      <c r="AB194" s="198"/>
      <c r="AC194" s="201"/>
    </row>
    <row r="195" spans="2:29" ht="38.25">
      <c r="B195" s="102">
        <v>185</v>
      </c>
      <c r="C195" s="101"/>
      <c r="D195" s="101"/>
      <c r="E195" s="101"/>
      <c r="F195" s="697">
        <v>42521</v>
      </c>
      <c r="G195" s="101"/>
      <c r="H195" s="101"/>
      <c r="I195" s="101"/>
      <c r="J195" s="43" t="s">
        <v>1007</v>
      </c>
      <c r="K195" s="116" t="s">
        <v>562</v>
      </c>
      <c r="L195" s="198" t="s">
        <v>689</v>
      </c>
      <c r="M195" s="198" t="s">
        <v>1009</v>
      </c>
      <c r="N195" s="198" t="s">
        <v>992</v>
      </c>
      <c r="O195" s="117" t="s">
        <v>97</v>
      </c>
      <c r="P195" s="118" t="s">
        <v>107</v>
      </c>
      <c r="Q195" s="198">
        <v>3</v>
      </c>
      <c r="R195" s="198" t="s">
        <v>692</v>
      </c>
      <c r="S195" s="199">
        <v>6.7</v>
      </c>
      <c r="T195" s="198">
        <v>7</v>
      </c>
      <c r="U195" s="198"/>
      <c r="V195" s="198" t="s">
        <v>66</v>
      </c>
      <c r="W195" s="198"/>
      <c r="X195" s="116" t="s">
        <v>67</v>
      </c>
      <c r="Y195" s="198"/>
      <c r="Z195" s="117" t="s">
        <v>203</v>
      </c>
      <c r="AA195" s="659" t="s">
        <v>1017</v>
      </c>
      <c r="AB195" s="198"/>
      <c r="AC195" s="201"/>
    </row>
    <row r="196" spans="2:29" ht="38.25">
      <c r="B196" s="102">
        <v>186</v>
      </c>
      <c r="C196" s="101"/>
      <c r="D196" s="101"/>
      <c r="E196" s="101"/>
      <c r="F196" s="697">
        <v>42521</v>
      </c>
      <c r="G196" s="101"/>
      <c r="H196" s="101"/>
      <c r="I196" s="101"/>
      <c r="J196" s="103" t="s">
        <v>1007</v>
      </c>
      <c r="K196" s="116" t="s">
        <v>562</v>
      </c>
      <c r="L196" s="198" t="s">
        <v>689</v>
      </c>
      <c r="M196" s="198" t="s">
        <v>1010</v>
      </c>
      <c r="N196" s="198" t="s">
        <v>993</v>
      </c>
      <c r="O196" s="117" t="s">
        <v>97</v>
      </c>
      <c r="P196" s="118" t="s">
        <v>107</v>
      </c>
      <c r="Q196" s="198">
        <v>3</v>
      </c>
      <c r="R196" s="198" t="s">
        <v>692</v>
      </c>
      <c r="S196" s="199">
        <v>17.3</v>
      </c>
      <c r="T196" s="198">
        <v>7</v>
      </c>
      <c r="U196" s="198"/>
      <c r="V196" s="198" t="s">
        <v>66</v>
      </c>
      <c r="W196" s="198"/>
      <c r="X196" s="116" t="s">
        <v>67</v>
      </c>
      <c r="Y196" s="198"/>
      <c r="Z196" s="117" t="s">
        <v>203</v>
      </c>
      <c r="AA196" s="659" t="s">
        <v>1017</v>
      </c>
      <c r="AB196" s="198"/>
      <c r="AC196" s="201"/>
    </row>
    <row r="197" spans="2:29" ht="102">
      <c r="B197" s="102">
        <v>187</v>
      </c>
      <c r="C197" s="101"/>
      <c r="D197" s="101"/>
      <c r="E197" s="101"/>
      <c r="F197" s="697">
        <v>42521</v>
      </c>
      <c r="G197" s="101"/>
      <c r="H197" s="101"/>
      <c r="I197" s="101"/>
      <c r="J197" s="101" t="s">
        <v>1011</v>
      </c>
      <c r="K197" s="198"/>
      <c r="L197" s="198" t="s">
        <v>186</v>
      </c>
      <c r="M197" s="198" t="s">
        <v>1012</v>
      </c>
      <c r="N197" s="198" t="s">
        <v>1013</v>
      </c>
      <c r="O197" s="198" t="s">
        <v>97</v>
      </c>
      <c r="P197" s="198" t="s">
        <v>107</v>
      </c>
      <c r="Q197" s="198">
        <v>29</v>
      </c>
      <c r="R197" s="198" t="s">
        <v>99</v>
      </c>
      <c r="S197" s="199">
        <v>80.099999999999994</v>
      </c>
      <c r="T197" s="198" t="s">
        <v>963</v>
      </c>
      <c r="U197" s="198"/>
      <c r="V197" s="198" t="s">
        <v>66</v>
      </c>
      <c r="W197" s="198"/>
      <c r="X197" s="116" t="s">
        <v>67</v>
      </c>
      <c r="Y197" s="198"/>
      <c r="Z197" s="117" t="s">
        <v>91</v>
      </c>
      <c r="AA197" s="659" t="s">
        <v>1017</v>
      </c>
      <c r="AB197" s="198"/>
      <c r="AC197" s="201" t="s">
        <v>1014</v>
      </c>
    </row>
    <row r="198" spans="2:29" ht="255">
      <c r="B198" s="209">
        <v>1</v>
      </c>
      <c r="C198" s="210" t="s">
        <v>1056</v>
      </c>
      <c r="D198" s="219" t="s">
        <v>1057</v>
      </c>
      <c r="E198" s="212">
        <v>42472</v>
      </c>
      <c r="F198" s="699">
        <v>42508</v>
      </c>
      <c r="G198" s="212">
        <v>42430</v>
      </c>
      <c r="H198" s="212">
        <v>42447</v>
      </c>
      <c r="I198" s="212">
        <v>42338</v>
      </c>
      <c r="J198" s="210" t="s">
        <v>396</v>
      </c>
      <c r="K198" s="210" t="s">
        <v>812</v>
      </c>
      <c r="L198" s="210" t="s">
        <v>186</v>
      </c>
      <c r="M198" s="210"/>
      <c r="N198" s="210" t="s">
        <v>1058</v>
      </c>
      <c r="O198" s="210" t="s">
        <v>282</v>
      </c>
      <c r="P198" s="210" t="s">
        <v>107</v>
      </c>
      <c r="Q198" s="210" t="s">
        <v>1059</v>
      </c>
      <c r="R198" s="210" t="s">
        <v>1060</v>
      </c>
      <c r="S198" s="215">
        <v>120</v>
      </c>
      <c r="T198" s="216" t="s">
        <v>1061</v>
      </c>
      <c r="U198" s="215">
        <v>11751.33</v>
      </c>
      <c r="V198" s="210" t="s">
        <v>66</v>
      </c>
      <c r="W198" s="215">
        <v>1762700</v>
      </c>
      <c r="X198" s="210" t="s">
        <v>246</v>
      </c>
      <c r="Y198" s="210" t="s">
        <v>101</v>
      </c>
      <c r="Z198" s="210" t="s">
        <v>91</v>
      </c>
      <c r="AA198" s="663" t="s">
        <v>1017</v>
      </c>
      <c r="AB198" s="641"/>
      <c r="AC198" s="217" t="s">
        <v>1062</v>
      </c>
    </row>
    <row r="199" spans="2:29" ht="76.5">
      <c r="B199" s="209">
        <v>2</v>
      </c>
      <c r="C199" s="210" t="s">
        <v>1063</v>
      </c>
      <c r="D199" s="211" t="s">
        <v>1064</v>
      </c>
      <c r="E199" s="212">
        <v>42495</v>
      </c>
      <c r="F199" s="699">
        <v>42508</v>
      </c>
      <c r="G199" s="212">
        <v>42415</v>
      </c>
      <c r="H199" s="212">
        <v>42451</v>
      </c>
      <c r="I199" s="212">
        <v>42308</v>
      </c>
      <c r="J199" s="210" t="s">
        <v>396</v>
      </c>
      <c r="K199" s="210" t="s">
        <v>562</v>
      </c>
      <c r="L199" s="210" t="s">
        <v>670</v>
      </c>
      <c r="M199" s="210"/>
      <c r="N199" s="210" t="s">
        <v>1065</v>
      </c>
      <c r="O199" s="214" t="s">
        <v>97</v>
      </c>
      <c r="P199" s="210" t="s">
        <v>107</v>
      </c>
      <c r="Q199" s="210" t="s">
        <v>1066</v>
      </c>
      <c r="R199" s="210" t="s">
        <v>1067</v>
      </c>
      <c r="S199" s="215">
        <v>74.3</v>
      </c>
      <c r="T199" s="216">
        <v>15</v>
      </c>
      <c r="U199" s="215">
        <v>11427.83</v>
      </c>
      <c r="V199" s="210" t="s">
        <v>66</v>
      </c>
      <c r="W199" s="215">
        <v>1044300</v>
      </c>
      <c r="X199" s="210" t="s">
        <v>67</v>
      </c>
      <c r="Y199" s="210" t="s">
        <v>838</v>
      </c>
      <c r="Z199" s="210" t="s">
        <v>91</v>
      </c>
      <c r="AA199" s="663" t="s">
        <v>1017</v>
      </c>
      <c r="AB199" s="210"/>
      <c r="AC199" s="217" t="s">
        <v>1068</v>
      </c>
    </row>
    <row r="200" spans="2:29" ht="38.25">
      <c r="B200" s="209">
        <v>3</v>
      </c>
      <c r="C200" s="210" t="s">
        <v>1069</v>
      </c>
      <c r="D200" s="211" t="s">
        <v>1070</v>
      </c>
      <c r="E200" s="212">
        <v>42495</v>
      </c>
      <c r="F200" s="699">
        <v>42508</v>
      </c>
      <c r="G200" s="212">
        <v>42432</v>
      </c>
      <c r="H200" s="212">
        <v>42459</v>
      </c>
      <c r="I200" s="212">
        <v>42369</v>
      </c>
      <c r="J200" s="210" t="s">
        <v>396</v>
      </c>
      <c r="K200" s="210" t="s">
        <v>562</v>
      </c>
      <c r="L200" s="210" t="s">
        <v>1071</v>
      </c>
      <c r="M200" s="210"/>
      <c r="N200" s="210" t="s">
        <v>1072</v>
      </c>
      <c r="O200" s="210" t="s">
        <v>1073</v>
      </c>
      <c r="P200" s="210" t="s">
        <v>1074</v>
      </c>
      <c r="Q200" s="210" t="s">
        <v>937</v>
      </c>
      <c r="R200" s="210" t="s">
        <v>944</v>
      </c>
      <c r="S200" s="215">
        <v>34.15</v>
      </c>
      <c r="T200" s="210">
        <v>20</v>
      </c>
      <c r="U200" s="215">
        <v>32478.33</v>
      </c>
      <c r="V200" s="210" t="s">
        <v>66</v>
      </c>
      <c r="W200" s="215">
        <v>1948700</v>
      </c>
      <c r="X200" s="210" t="s">
        <v>67</v>
      </c>
      <c r="Y200" s="210" t="s">
        <v>101</v>
      </c>
      <c r="Z200" s="210" t="s">
        <v>91</v>
      </c>
      <c r="AA200" s="663" t="s">
        <v>1017</v>
      </c>
      <c r="AB200" s="210"/>
      <c r="AC200" s="217"/>
    </row>
    <row r="201" spans="2:29" ht="38.25">
      <c r="B201" s="209">
        <v>4</v>
      </c>
      <c r="C201" s="210" t="s">
        <v>1075</v>
      </c>
      <c r="D201" s="211" t="s">
        <v>1076</v>
      </c>
      <c r="E201" s="212">
        <v>42494</v>
      </c>
      <c r="F201" s="699">
        <v>42508</v>
      </c>
      <c r="G201" s="212">
        <v>42429</v>
      </c>
      <c r="H201" s="212">
        <v>42459</v>
      </c>
      <c r="I201" s="212">
        <v>42338</v>
      </c>
      <c r="J201" s="210" t="s">
        <v>396</v>
      </c>
      <c r="K201" s="210" t="s">
        <v>562</v>
      </c>
      <c r="L201" s="210" t="s">
        <v>689</v>
      </c>
      <c r="M201" s="210"/>
      <c r="N201" s="210" t="s">
        <v>1077</v>
      </c>
      <c r="O201" s="210" t="s">
        <v>1073</v>
      </c>
      <c r="P201" s="210" t="s">
        <v>1074</v>
      </c>
      <c r="Q201" s="210">
        <v>3</v>
      </c>
      <c r="R201" s="210" t="s">
        <v>692</v>
      </c>
      <c r="S201" s="215">
        <v>5.25</v>
      </c>
      <c r="T201" s="210">
        <v>50</v>
      </c>
      <c r="U201" s="215">
        <v>10674.2</v>
      </c>
      <c r="V201" s="210" t="s">
        <v>66</v>
      </c>
      <c r="W201" s="215">
        <v>48457.14</v>
      </c>
      <c r="X201" s="210" t="s">
        <v>67</v>
      </c>
      <c r="Y201" s="210" t="s">
        <v>78</v>
      </c>
      <c r="Z201" s="210" t="s">
        <v>91</v>
      </c>
      <c r="AA201" s="663" t="s">
        <v>1017</v>
      </c>
      <c r="AB201" s="210"/>
      <c r="AC201" s="217"/>
    </row>
    <row r="202" spans="2:29" ht="63.75">
      <c r="B202" s="218" t="s">
        <v>959</v>
      </c>
      <c r="C202" s="214" t="s">
        <v>1078</v>
      </c>
      <c r="D202" s="219" t="s">
        <v>1079</v>
      </c>
      <c r="E202" s="212">
        <v>42495</v>
      </c>
      <c r="F202" s="699">
        <v>42508</v>
      </c>
      <c r="G202" s="212">
        <v>42398</v>
      </c>
      <c r="H202" s="212" t="s">
        <v>61</v>
      </c>
      <c r="I202" s="212">
        <v>42369</v>
      </c>
      <c r="J202" s="214" t="s">
        <v>105</v>
      </c>
      <c r="K202" s="210" t="s">
        <v>812</v>
      </c>
      <c r="L202" s="210" t="s">
        <v>1080</v>
      </c>
      <c r="M202" s="210" t="s">
        <v>1081</v>
      </c>
      <c r="N202" s="210" t="s">
        <v>1082</v>
      </c>
      <c r="O202" s="210" t="s">
        <v>1083</v>
      </c>
      <c r="P202" s="210" t="s">
        <v>107</v>
      </c>
      <c r="Q202" s="210">
        <v>33</v>
      </c>
      <c r="R202" s="210" t="s">
        <v>1084</v>
      </c>
      <c r="S202" s="215">
        <v>14.4</v>
      </c>
      <c r="T202" s="210">
        <v>15</v>
      </c>
      <c r="U202" s="220">
        <v>1608.2</v>
      </c>
      <c r="V202" s="221" t="s">
        <v>127</v>
      </c>
      <c r="W202" s="220">
        <v>557430</v>
      </c>
      <c r="X202" s="210" t="s">
        <v>67</v>
      </c>
      <c r="Y202" s="210" t="s">
        <v>78</v>
      </c>
      <c r="Z202" s="210" t="s">
        <v>91</v>
      </c>
      <c r="AA202" s="663" t="s">
        <v>1017</v>
      </c>
      <c r="AB202" s="210"/>
      <c r="AC202" s="217" t="s">
        <v>1085</v>
      </c>
    </row>
    <row r="203" spans="2:29" ht="63.75">
      <c r="B203" s="209">
        <v>6</v>
      </c>
      <c r="C203" s="214" t="s">
        <v>1078</v>
      </c>
      <c r="D203" s="219" t="s">
        <v>1079</v>
      </c>
      <c r="E203" s="212">
        <v>42495</v>
      </c>
      <c r="F203" s="699">
        <v>42508</v>
      </c>
      <c r="G203" s="210"/>
      <c r="H203" s="212" t="s">
        <v>61</v>
      </c>
      <c r="I203" s="212">
        <v>42369</v>
      </c>
      <c r="J203" s="214" t="s">
        <v>1086</v>
      </c>
      <c r="K203" s="210" t="s">
        <v>812</v>
      </c>
      <c r="L203" s="210" t="s">
        <v>1080</v>
      </c>
      <c r="M203" s="210" t="s">
        <v>1081</v>
      </c>
      <c r="N203" s="210" t="s">
        <v>1082</v>
      </c>
      <c r="O203" s="210" t="s">
        <v>1083</v>
      </c>
      <c r="P203" s="210" t="s">
        <v>107</v>
      </c>
      <c r="Q203" s="210">
        <v>33</v>
      </c>
      <c r="R203" s="210" t="s">
        <v>1084</v>
      </c>
      <c r="S203" s="215">
        <v>14.4</v>
      </c>
      <c r="T203" s="210">
        <v>15</v>
      </c>
      <c r="U203" s="222">
        <v>1608.2</v>
      </c>
      <c r="V203" s="221" t="s">
        <v>127</v>
      </c>
      <c r="W203" s="220">
        <v>557430</v>
      </c>
      <c r="X203" s="210" t="s">
        <v>67</v>
      </c>
      <c r="Y203" s="210" t="s">
        <v>78</v>
      </c>
      <c r="Z203" s="210" t="s">
        <v>91</v>
      </c>
      <c r="AA203" s="663" t="s">
        <v>1017</v>
      </c>
      <c r="AB203" s="220"/>
      <c r="AC203" s="223" t="s">
        <v>1087</v>
      </c>
    </row>
    <row r="204" spans="2:29" ht="242.25">
      <c r="B204" s="209">
        <v>7</v>
      </c>
      <c r="C204" s="210" t="s">
        <v>1088</v>
      </c>
      <c r="D204" s="211" t="s">
        <v>1089</v>
      </c>
      <c r="E204" s="212">
        <v>42440</v>
      </c>
      <c r="F204" s="699">
        <v>42508</v>
      </c>
      <c r="G204" s="212">
        <v>42438</v>
      </c>
      <c r="H204" s="210"/>
      <c r="I204" s="210"/>
      <c r="J204" s="210" t="s">
        <v>1090</v>
      </c>
      <c r="K204" s="224" t="s">
        <v>562</v>
      </c>
      <c r="L204" s="224" t="s">
        <v>1071</v>
      </c>
      <c r="M204" s="225" t="s">
        <v>1091</v>
      </c>
      <c r="N204" s="225" t="s">
        <v>1072</v>
      </c>
      <c r="O204" s="210" t="s">
        <v>97</v>
      </c>
      <c r="P204" s="225"/>
      <c r="Q204" s="225"/>
      <c r="R204" s="226"/>
      <c r="S204" s="227">
        <v>38</v>
      </c>
      <c r="T204" s="228"/>
      <c r="U204" s="229"/>
      <c r="V204" s="228"/>
      <c r="W204" s="227"/>
      <c r="X204" s="225"/>
      <c r="Y204" s="228"/>
      <c r="Z204" s="225" t="s">
        <v>247</v>
      </c>
      <c r="AA204" s="664" t="s">
        <v>1020</v>
      </c>
      <c r="AB204" s="225" t="s">
        <v>1092</v>
      </c>
      <c r="AC204" s="217" t="s">
        <v>1093</v>
      </c>
    </row>
    <row r="205" spans="2:29" ht="38.25">
      <c r="B205" s="209">
        <v>8</v>
      </c>
      <c r="C205" s="210" t="s">
        <v>1094</v>
      </c>
      <c r="D205" s="219" t="s">
        <v>1095</v>
      </c>
      <c r="E205" s="213">
        <v>42466</v>
      </c>
      <c r="F205" s="699">
        <v>42508</v>
      </c>
      <c r="G205" s="212">
        <v>42426</v>
      </c>
      <c r="H205" s="210" t="s">
        <v>61</v>
      </c>
      <c r="I205" s="212">
        <v>42400</v>
      </c>
      <c r="J205" s="214" t="s">
        <v>105</v>
      </c>
      <c r="K205" s="210" t="s">
        <v>842</v>
      </c>
      <c r="L205" s="210" t="s">
        <v>186</v>
      </c>
      <c r="M205" s="210" t="s">
        <v>1096</v>
      </c>
      <c r="N205" s="210" t="s">
        <v>1097</v>
      </c>
      <c r="O205" s="210" t="s">
        <v>282</v>
      </c>
      <c r="P205" s="210" t="s">
        <v>107</v>
      </c>
      <c r="Q205" s="210">
        <v>30</v>
      </c>
      <c r="R205" s="210" t="s">
        <v>405</v>
      </c>
      <c r="S205" s="215">
        <v>97.5</v>
      </c>
      <c r="T205" s="210" t="s">
        <v>1098</v>
      </c>
      <c r="U205" s="230">
        <v>9881.4699999999993</v>
      </c>
      <c r="V205" s="210" t="s">
        <v>66</v>
      </c>
      <c r="W205" s="231">
        <v>3022564</v>
      </c>
      <c r="X205" s="210" t="s">
        <v>246</v>
      </c>
      <c r="Y205" s="210"/>
      <c r="Z205" s="210" t="s">
        <v>357</v>
      </c>
      <c r="AA205" s="665" t="s">
        <v>1017</v>
      </c>
      <c r="AB205" s="210"/>
      <c r="AC205" s="217"/>
    </row>
    <row r="206" spans="2:29" ht="63.75">
      <c r="B206" s="209" t="s">
        <v>994</v>
      </c>
      <c r="C206" s="210"/>
      <c r="D206" s="219" t="s">
        <v>1099</v>
      </c>
      <c r="E206" s="213">
        <v>42502</v>
      </c>
      <c r="F206" s="699">
        <v>42508</v>
      </c>
      <c r="G206" s="212"/>
      <c r="H206" s="213" t="s">
        <v>61</v>
      </c>
      <c r="I206" s="212"/>
      <c r="J206" s="214" t="s">
        <v>1007</v>
      </c>
      <c r="K206" s="210" t="s">
        <v>812</v>
      </c>
      <c r="L206" s="210"/>
      <c r="M206" s="210" t="s">
        <v>1100</v>
      </c>
      <c r="N206" s="210" t="s">
        <v>1101</v>
      </c>
      <c r="O206" s="210" t="s">
        <v>97</v>
      </c>
      <c r="P206" s="210" t="s">
        <v>107</v>
      </c>
      <c r="Q206" s="216" t="s">
        <v>108</v>
      </c>
      <c r="R206" s="210" t="s">
        <v>109</v>
      </c>
      <c r="S206" s="215">
        <v>654.29999999999995</v>
      </c>
      <c r="T206" s="210">
        <v>0.01</v>
      </c>
      <c r="U206" s="230"/>
      <c r="V206" s="210" t="s">
        <v>66</v>
      </c>
      <c r="W206" s="231"/>
      <c r="X206" s="210" t="s">
        <v>246</v>
      </c>
      <c r="Y206" s="210"/>
      <c r="Z206" s="210" t="s">
        <v>91</v>
      </c>
      <c r="AA206" s="665" t="s">
        <v>1017</v>
      </c>
      <c r="AB206" s="210"/>
      <c r="AC206" s="232">
        <v>0.03</v>
      </c>
    </row>
    <row r="207" spans="2:29" ht="89.25">
      <c r="B207" s="209">
        <v>9</v>
      </c>
      <c r="C207" s="210" t="s">
        <v>1102</v>
      </c>
      <c r="D207" s="211" t="s">
        <v>1103</v>
      </c>
      <c r="E207" s="212">
        <v>42495</v>
      </c>
      <c r="F207" s="699">
        <v>42508</v>
      </c>
      <c r="G207" s="212">
        <v>42480</v>
      </c>
      <c r="H207" s="213" t="s">
        <v>61</v>
      </c>
      <c r="I207" s="212">
        <v>42185</v>
      </c>
      <c r="J207" s="210" t="s">
        <v>1090</v>
      </c>
      <c r="K207" s="210" t="s">
        <v>562</v>
      </c>
      <c r="L207" s="210" t="s">
        <v>610</v>
      </c>
      <c r="M207" s="210" t="s">
        <v>1104</v>
      </c>
      <c r="N207" s="210" t="s">
        <v>1105</v>
      </c>
      <c r="O207" s="210" t="s">
        <v>97</v>
      </c>
      <c r="P207" s="210" t="s">
        <v>107</v>
      </c>
      <c r="Q207" s="216" t="s">
        <v>108</v>
      </c>
      <c r="R207" s="210" t="s">
        <v>109</v>
      </c>
      <c r="S207" s="215">
        <v>943.8</v>
      </c>
      <c r="T207" s="210">
        <v>3</v>
      </c>
      <c r="U207" s="215">
        <v>74752</v>
      </c>
      <c r="V207" s="210" t="s">
        <v>66</v>
      </c>
      <c r="W207" s="215">
        <v>29900800</v>
      </c>
      <c r="X207" s="210" t="s">
        <v>67</v>
      </c>
      <c r="Y207" s="210" t="s">
        <v>101</v>
      </c>
      <c r="Z207" s="210" t="s">
        <v>528</v>
      </c>
      <c r="AA207" s="663" t="s">
        <v>1017</v>
      </c>
      <c r="AB207" s="210"/>
      <c r="AC207" s="217" t="s">
        <v>1106</v>
      </c>
    </row>
    <row r="208" spans="2:29" ht="63.75">
      <c r="B208" s="218" t="s">
        <v>958</v>
      </c>
      <c r="C208" s="214" t="s">
        <v>1107</v>
      </c>
      <c r="D208" s="219" t="s">
        <v>1108</v>
      </c>
      <c r="E208" s="213">
        <v>42465</v>
      </c>
      <c r="F208" s="699">
        <v>42508</v>
      </c>
      <c r="G208" s="213">
        <v>42443</v>
      </c>
      <c r="H208" s="213" t="s">
        <v>61</v>
      </c>
      <c r="I208" s="213">
        <v>41121</v>
      </c>
      <c r="J208" s="210" t="s">
        <v>1090</v>
      </c>
      <c r="K208" s="214" t="s">
        <v>562</v>
      </c>
      <c r="L208" s="214" t="s">
        <v>610</v>
      </c>
      <c r="M208" s="214" t="s">
        <v>1109</v>
      </c>
      <c r="N208" s="214" t="s">
        <v>1110</v>
      </c>
      <c r="O208" s="214" t="s">
        <v>97</v>
      </c>
      <c r="P208" s="214" t="s">
        <v>107</v>
      </c>
      <c r="Q208" s="219" t="s">
        <v>118</v>
      </c>
      <c r="R208" s="214" t="s">
        <v>119</v>
      </c>
      <c r="S208" s="233">
        <v>225.8</v>
      </c>
      <c r="T208" s="234">
        <v>5</v>
      </c>
      <c r="U208" s="230">
        <v>7800</v>
      </c>
      <c r="V208" s="210" t="s">
        <v>66</v>
      </c>
      <c r="W208" s="220">
        <v>1811000</v>
      </c>
      <c r="X208" s="213">
        <v>42860</v>
      </c>
      <c r="Y208" s="214" t="s">
        <v>101</v>
      </c>
      <c r="Z208" s="214" t="s">
        <v>506</v>
      </c>
      <c r="AA208" s="665" t="s">
        <v>1020</v>
      </c>
      <c r="AB208" s="214" t="s">
        <v>1111</v>
      </c>
      <c r="AC208" s="235" t="s">
        <v>731</v>
      </c>
    </row>
    <row r="209" spans="2:29" ht="51">
      <c r="B209" s="209">
        <v>10</v>
      </c>
      <c r="C209" s="236" t="s">
        <v>1112</v>
      </c>
      <c r="D209" s="237" t="s">
        <v>1113</v>
      </c>
      <c r="E209" s="238">
        <v>42468</v>
      </c>
      <c r="F209" s="699">
        <v>42508</v>
      </c>
      <c r="G209" s="238">
        <v>42438</v>
      </c>
      <c r="H209" s="239" t="s">
        <v>61</v>
      </c>
      <c r="I209" s="238">
        <v>42308</v>
      </c>
      <c r="J209" s="210" t="s">
        <v>1090</v>
      </c>
      <c r="K209" s="240" t="s">
        <v>511</v>
      </c>
      <c r="L209" s="240" t="s">
        <v>186</v>
      </c>
      <c r="M209" s="236" t="s">
        <v>1114</v>
      </c>
      <c r="N209" s="236" t="s">
        <v>1115</v>
      </c>
      <c r="O209" s="240" t="s">
        <v>282</v>
      </c>
      <c r="P209" s="214" t="s">
        <v>1116</v>
      </c>
      <c r="Q209" s="237" t="s">
        <v>1117</v>
      </c>
      <c r="R209" s="236" t="s">
        <v>1118</v>
      </c>
      <c r="S209" s="241">
        <v>97.9</v>
      </c>
      <c r="T209" s="242">
        <v>6</v>
      </c>
      <c r="U209" s="243">
        <v>10105</v>
      </c>
      <c r="V209" s="210" t="s">
        <v>66</v>
      </c>
      <c r="W209" s="241">
        <v>2021000</v>
      </c>
      <c r="X209" s="239" t="s">
        <v>67</v>
      </c>
      <c r="Y209" s="240" t="s">
        <v>101</v>
      </c>
      <c r="Z209" s="210" t="s">
        <v>91</v>
      </c>
      <c r="AA209" s="663" t="s">
        <v>1020</v>
      </c>
      <c r="AB209" s="240"/>
      <c r="AC209" s="244">
        <v>40091.42</v>
      </c>
    </row>
    <row r="210" spans="2:29" ht="51">
      <c r="B210" s="218" t="s">
        <v>1119</v>
      </c>
      <c r="C210" s="236" t="s">
        <v>1112</v>
      </c>
      <c r="D210" s="237" t="s">
        <v>1113</v>
      </c>
      <c r="E210" s="238">
        <v>42468</v>
      </c>
      <c r="F210" s="699">
        <v>42508</v>
      </c>
      <c r="G210" s="238">
        <v>42438</v>
      </c>
      <c r="H210" s="239" t="s">
        <v>61</v>
      </c>
      <c r="I210" s="238">
        <v>42308</v>
      </c>
      <c r="J210" s="210" t="s">
        <v>1090</v>
      </c>
      <c r="K210" s="240" t="s">
        <v>511</v>
      </c>
      <c r="L210" s="240" t="s">
        <v>186</v>
      </c>
      <c r="M210" s="236" t="s">
        <v>1114</v>
      </c>
      <c r="N210" s="236" t="s">
        <v>1120</v>
      </c>
      <c r="O210" s="240" t="s">
        <v>282</v>
      </c>
      <c r="P210" s="214" t="s">
        <v>1116</v>
      </c>
      <c r="Q210" s="237" t="s">
        <v>1117</v>
      </c>
      <c r="R210" s="236" t="s">
        <v>1118</v>
      </c>
      <c r="S210" s="245">
        <v>88.6</v>
      </c>
      <c r="T210" s="242">
        <v>6</v>
      </c>
      <c r="U210" s="245">
        <v>8440</v>
      </c>
      <c r="V210" s="210" t="s">
        <v>66</v>
      </c>
      <c r="W210" s="246">
        <v>1688000</v>
      </c>
      <c r="X210" s="239" t="s">
        <v>67</v>
      </c>
      <c r="Y210" s="240" t="s">
        <v>101</v>
      </c>
      <c r="Z210" s="210" t="s">
        <v>91</v>
      </c>
      <c r="AA210" s="663" t="s">
        <v>1020</v>
      </c>
      <c r="AB210" s="236"/>
      <c r="AC210" s="247">
        <v>39540.67</v>
      </c>
    </row>
    <row r="211" spans="2:29" ht="51">
      <c r="B211" s="209">
        <v>12</v>
      </c>
      <c r="C211" s="236" t="s">
        <v>1112</v>
      </c>
      <c r="D211" s="237" t="s">
        <v>1113</v>
      </c>
      <c r="E211" s="238">
        <v>42468</v>
      </c>
      <c r="F211" s="699">
        <v>42508</v>
      </c>
      <c r="G211" s="238">
        <v>42438</v>
      </c>
      <c r="H211" s="239" t="s">
        <v>61</v>
      </c>
      <c r="I211" s="238">
        <v>42308</v>
      </c>
      <c r="J211" s="210" t="s">
        <v>1090</v>
      </c>
      <c r="K211" s="240" t="s">
        <v>511</v>
      </c>
      <c r="L211" s="240" t="s">
        <v>186</v>
      </c>
      <c r="M211" s="236" t="s">
        <v>1114</v>
      </c>
      <c r="N211" s="236" t="s">
        <v>1121</v>
      </c>
      <c r="O211" s="240" t="s">
        <v>282</v>
      </c>
      <c r="P211" s="214" t="s">
        <v>1116</v>
      </c>
      <c r="Q211" s="237" t="s">
        <v>1117</v>
      </c>
      <c r="R211" s="236" t="s">
        <v>1118</v>
      </c>
      <c r="S211" s="248">
        <v>180</v>
      </c>
      <c r="T211" s="242">
        <v>6</v>
      </c>
      <c r="U211" s="249">
        <v>19065</v>
      </c>
      <c r="V211" s="210" t="s">
        <v>66</v>
      </c>
      <c r="W211" s="246">
        <v>3813000</v>
      </c>
      <c r="X211" s="239" t="s">
        <v>67</v>
      </c>
      <c r="Y211" s="240" t="s">
        <v>101</v>
      </c>
      <c r="Z211" s="210" t="s">
        <v>91</v>
      </c>
      <c r="AA211" s="663" t="s">
        <v>1020</v>
      </c>
      <c r="AB211" s="236"/>
      <c r="AC211" s="247">
        <v>95651.56</v>
      </c>
    </row>
    <row r="212" spans="2:29" ht="51">
      <c r="B212" s="218" t="s">
        <v>1122</v>
      </c>
      <c r="C212" s="236" t="s">
        <v>1112</v>
      </c>
      <c r="D212" s="237" t="s">
        <v>1113</v>
      </c>
      <c r="E212" s="238">
        <v>42468</v>
      </c>
      <c r="F212" s="699">
        <v>42508</v>
      </c>
      <c r="G212" s="238">
        <v>42438</v>
      </c>
      <c r="H212" s="239" t="s">
        <v>61</v>
      </c>
      <c r="I212" s="238">
        <v>42308</v>
      </c>
      <c r="J212" s="210" t="s">
        <v>1090</v>
      </c>
      <c r="K212" s="240" t="s">
        <v>511</v>
      </c>
      <c r="L212" s="240" t="s">
        <v>186</v>
      </c>
      <c r="M212" s="236" t="s">
        <v>1114</v>
      </c>
      <c r="N212" s="236" t="s">
        <v>1123</v>
      </c>
      <c r="O212" s="240" t="s">
        <v>282</v>
      </c>
      <c r="P212" s="214" t="s">
        <v>1116</v>
      </c>
      <c r="Q212" s="237" t="s">
        <v>1117</v>
      </c>
      <c r="R212" s="236" t="s">
        <v>1118</v>
      </c>
      <c r="S212" s="241">
        <v>75.099999999999994</v>
      </c>
      <c r="T212" s="242">
        <v>6</v>
      </c>
      <c r="U212" s="250">
        <v>7695</v>
      </c>
      <c r="V212" s="210" t="s">
        <v>66</v>
      </c>
      <c r="W212" s="241">
        <v>1539000</v>
      </c>
      <c r="X212" s="239" t="s">
        <v>67</v>
      </c>
      <c r="Y212" s="240" t="s">
        <v>101</v>
      </c>
      <c r="Z212" s="210" t="s">
        <v>91</v>
      </c>
      <c r="AA212" s="663" t="s">
        <v>1020</v>
      </c>
      <c r="AB212" s="240"/>
      <c r="AC212" s="247">
        <v>32889.93</v>
      </c>
    </row>
    <row r="213" spans="2:29" ht="51">
      <c r="B213" s="209">
        <v>14</v>
      </c>
      <c r="C213" s="236" t="s">
        <v>1112</v>
      </c>
      <c r="D213" s="237" t="s">
        <v>1113</v>
      </c>
      <c r="E213" s="238">
        <v>42468</v>
      </c>
      <c r="F213" s="699">
        <v>42508</v>
      </c>
      <c r="G213" s="238">
        <v>42438</v>
      </c>
      <c r="H213" s="239" t="s">
        <v>61</v>
      </c>
      <c r="I213" s="238">
        <v>42308</v>
      </c>
      <c r="J213" s="210" t="s">
        <v>1090</v>
      </c>
      <c r="K213" s="240" t="s">
        <v>511</v>
      </c>
      <c r="L213" s="240" t="s">
        <v>186</v>
      </c>
      <c r="M213" s="236" t="s">
        <v>1114</v>
      </c>
      <c r="N213" s="236" t="s">
        <v>1124</v>
      </c>
      <c r="O213" s="240" t="s">
        <v>282</v>
      </c>
      <c r="P213" s="214" t="s">
        <v>1116</v>
      </c>
      <c r="Q213" s="237" t="s">
        <v>1117</v>
      </c>
      <c r="R213" s="236" t="s">
        <v>1118</v>
      </c>
      <c r="S213" s="241">
        <v>129.4</v>
      </c>
      <c r="T213" s="242">
        <v>6</v>
      </c>
      <c r="U213" s="243">
        <v>12100</v>
      </c>
      <c r="V213" s="210" t="s">
        <v>66</v>
      </c>
      <c r="W213" s="241">
        <v>2420000</v>
      </c>
      <c r="X213" s="239" t="s">
        <v>67</v>
      </c>
      <c r="Y213" s="240" t="s">
        <v>101</v>
      </c>
      <c r="Z213" s="210" t="s">
        <v>91</v>
      </c>
      <c r="AA213" s="663" t="s">
        <v>1020</v>
      </c>
      <c r="AB213" s="240"/>
      <c r="AC213" s="247">
        <v>45047.72</v>
      </c>
    </row>
    <row r="214" spans="2:29" ht="51">
      <c r="B214" s="218" t="s">
        <v>1125</v>
      </c>
      <c r="C214" s="236" t="s">
        <v>1112</v>
      </c>
      <c r="D214" s="237" t="s">
        <v>1113</v>
      </c>
      <c r="E214" s="238">
        <v>42468</v>
      </c>
      <c r="F214" s="699">
        <v>42508</v>
      </c>
      <c r="G214" s="238">
        <v>42438</v>
      </c>
      <c r="H214" s="239" t="s">
        <v>61</v>
      </c>
      <c r="I214" s="238">
        <v>42308</v>
      </c>
      <c r="J214" s="210" t="s">
        <v>1090</v>
      </c>
      <c r="K214" s="240" t="s">
        <v>511</v>
      </c>
      <c r="L214" s="240" t="s">
        <v>186</v>
      </c>
      <c r="M214" s="236" t="s">
        <v>1114</v>
      </c>
      <c r="N214" s="236" t="s">
        <v>1126</v>
      </c>
      <c r="O214" s="240" t="s">
        <v>282</v>
      </c>
      <c r="P214" s="214" t="s">
        <v>1116</v>
      </c>
      <c r="Q214" s="237" t="s">
        <v>1117</v>
      </c>
      <c r="R214" s="236" t="s">
        <v>1118</v>
      </c>
      <c r="S214" s="248">
        <v>133.1</v>
      </c>
      <c r="T214" s="242">
        <v>6</v>
      </c>
      <c r="U214" s="246">
        <v>14495</v>
      </c>
      <c r="V214" s="210" t="s">
        <v>66</v>
      </c>
      <c r="W214" s="246">
        <v>2899000</v>
      </c>
      <c r="X214" s="239" t="s">
        <v>67</v>
      </c>
      <c r="Y214" s="240" t="s">
        <v>101</v>
      </c>
      <c r="Z214" s="210" t="s">
        <v>91</v>
      </c>
      <c r="AA214" s="663" t="s">
        <v>1020</v>
      </c>
      <c r="AB214" s="236"/>
      <c r="AC214" s="244">
        <v>45176.639999999999</v>
      </c>
    </row>
    <row r="215" spans="2:29" ht="51">
      <c r="B215" s="209">
        <v>16</v>
      </c>
      <c r="C215" s="236" t="s">
        <v>1112</v>
      </c>
      <c r="D215" s="237" t="s">
        <v>1113</v>
      </c>
      <c r="E215" s="238">
        <v>42468</v>
      </c>
      <c r="F215" s="699">
        <v>42508</v>
      </c>
      <c r="G215" s="238">
        <v>42438</v>
      </c>
      <c r="H215" s="239" t="s">
        <v>61</v>
      </c>
      <c r="I215" s="238">
        <v>42308</v>
      </c>
      <c r="J215" s="210" t="s">
        <v>1090</v>
      </c>
      <c r="K215" s="240" t="s">
        <v>511</v>
      </c>
      <c r="L215" s="240" t="s">
        <v>186</v>
      </c>
      <c r="M215" s="236" t="s">
        <v>1114</v>
      </c>
      <c r="N215" s="236" t="s">
        <v>1127</v>
      </c>
      <c r="O215" s="240" t="s">
        <v>282</v>
      </c>
      <c r="P215" s="214" t="s">
        <v>1116</v>
      </c>
      <c r="Q215" s="237" t="s">
        <v>1117</v>
      </c>
      <c r="R215" s="236" t="s">
        <v>1118</v>
      </c>
      <c r="S215" s="241">
        <v>66.2</v>
      </c>
      <c r="T215" s="242">
        <v>6</v>
      </c>
      <c r="U215" s="250">
        <v>7095</v>
      </c>
      <c r="V215" s="210" t="s">
        <v>66</v>
      </c>
      <c r="W215" s="241">
        <v>1419000</v>
      </c>
      <c r="X215" s="239" t="s">
        <v>67</v>
      </c>
      <c r="Y215" s="240" t="s">
        <v>101</v>
      </c>
      <c r="Z215" s="210" t="s">
        <v>91</v>
      </c>
      <c r="AA215" s="663" t="s">
        <v>1020</v>
      </c>
      <c r="AB215" s="240"/>
      <c r="AC215" s="244">
        <v>33295.78</v>
      </c>
    </row>
    <row r="216" spans="2:29" ht="51">
      <c r="B216" s="218" t="s">
        <v>1128</v>
      </c>
      <c r="C216" s="236" t="s">
        <v>1112</v>
      </c>
      <c r="D216" s="237" t="s">
        <v>1113</v>
      </c>
      <c r="E216" s="238">
        <v>42468</v>
      </c>
      <c r="F216" s="699">
        <v>42508</v>
      </c>
      <c r="G216" s="238">
        <v>42438</v>
      </c>
      <c r="H216" s="239" t="s">
        <v>61</v>
      </c>
      <c r="I216" s="238">
        <v>42308</v>
      </c>
      <c r="J216" s="210" t="s">
        <v>1090</v>
      </c>
      <c r="K216" s="240" t="s">
        <v>511</v>
      </c>
      <c r="L216" s="240" t="s">
        <v>186</v>
      </c>
      <c r="M216" s="236" t="s">
        <v>1114</v>
      </c>
      <c r="N216" s="240" t="s">
        <v>1129</v>
      </c>
      <c r="O216" s="240" t="s">
        <v>282</v>
      </c>
      <c r="P216" s="214" t="s">
        <v>1116</v>
      </c>
      <c r="Q216" s="237" t="s">
        <v>1117</v>
      </c>
      <c r="R216" s="236" t="s">
        <v>1118</v>
      </c>
      <c r="S216" s="241">
        <v>58.2</v>
      </c>
      <c r="T216" s="242">
        <v>6</v>
      </c>
      <c r="U216" s="250">
        <v>6300</v>
      </c>
      <c r="V216" s="210" t="s">
        <v>66</v>
      </c>
      <c r="W216" s="241">
        <v>1260000</v>
      </c>
      <c r="X216" s="239" t="s">
        <v>67</v>
      </c>
      <c r="Y216" s="240" t="s">
        <v>101</v>
      </c>
      <c r="Z216" s="210" t="s">
        <v>91</v>
      </c>
      <c r="AA216" s="663" t="s">
        <v>1020</v>
      </c>
      <c r="AB216" s="240"/>
      <c r="AC216" s="251">
        <v>19520.61</v>
      </c>
    </row>
    <row r="217" spans="2:29" ht="51">
      <c r="B217" s="209">
        <v>14</v>
      </c>
      <c r="C217" s="236" t="s">
        <v>1112</v>
      </c>
      <c r="D217" s="237" t="s">
        <v>1113</v>
      </c>
      <c r="E217" s="238">
        <v>42468</v>
      </c>
      <c r="F217" s="699">
        <v>42508</v>
      </c>
      <c r="G217" s="238">
        <v>42438</v>
      </c>
      <c r="H217" s="239" t="s">
        <v>61</v>
      </c>
      <c r="I217" s="238">
        <v>42308</v>
      </c>
      <c r="J217" s="210" t="s">
        <v>1090</v>
      </c>
      <c r="K217" s="240" t="s">
        <v>511</v>
      </c>
      <c r="L217" s="240" t="s">
        <v>186</v>
      </c>
      <c r="M217" s="236" t="s">
        <v>1114</v>
      </c>
      <c r="N217" s="240" t="s">
        <v>1130</v>
      </c>
      <c r="O217" s="240" t="s">
        <v>282</v>
      </c>
      <c r="P217" s="214" t="s">
        <v>1116</v>
      </c>
      <c r="Q217" s="237" t="s">
        <v>1117</v>
      </c>
      <c r="R217" s="236" t="s">
        <v>1118</v>
      </c>
      <c r="S217" s="248">
        <v>126</v>
      </c>
      <c r="T217" s="242">
        <v>6</v>
      </c>
      <c r="U217" s="249">
        <v>12580</v>
      </c>
      <c r="V217" s="210" t="s">
        <v>66</v>
      </c>
      <c r="W217" s="246">
        <v>2516000</v>
      </c>
      <c r="X217" s="239" t="s">
        <v>67</v>
      </c>
      <c r="Y217" s="240" t="s">
        <v>101</v>
      </c>
      <c r="Z217" s="210" t="s">
        <v>91</v>
      </c>
      <c r="AA217" s="663" t="s">
        <v>1020</v>
      </c>
      <c r="AB217" s="236"/>
      <c r="AC217" s="251">
        <v>59871.47</v>
      </c>
    </row>
    <row r="218" spans="2:29" ht="51">
      <c r="B218" s="218" t="s">
        <v>1125</v>
      </c>
      <c r="C218" s="236" t="s">
        <v>1112</v>
      </c>
      <c r="D218" s="237" t="s">
        <v>1113</v>
      </c>
      <c r="E218" s="238">
        <v>42468</v>
      </c>
      <c r="F218" s="699">
        <v>42508</v>
      </c>
      <c r="G218" s="238">
        <v>42438</v>
      </c>
      <c r="H218" s="239" t="s">
        <v>61</v>
      </c>
      <c r="I218" s="238">
        <v>42308</v>
      </c>
      <c r="J218" s="210" t="s">
        <v>1090</v>
      </c>
      <c r="K218" s="240" t="s">
        <v>511</v>
      </c>
      <c r="L218" s="240" t="s">
        <v>186</v>
      </c>
      <c r="M218" s="236" t="s">
        <v>1114</v>
      </c>
      <c r="N218" s="236" t="s">
        <v>1131</v>
      </c>
      <c r="O218" s="240" t="s">
        <v>282</v>
      </c>
      <c r="P218" s="214" t="s">
        <v>1116</v>
      </c>
      <c r="Q218" s="237" t="s">
        <v>1117</v>
      </c>
      <c r="R218" s="236" t="s">
        <v>1118</v>
      </c>
      <c r="S218" s="248">
        <v>115.6</v>
      </c>
      <c r="T218" s="242">
        <v>6</v>
      </c>
      <c r="U218" s="246">
        <v>11505</v>
      </c>
      <c r="V218" s="210" t="s">
        <v>66</v>
      </c>
      <c r="W218" s="246">
        <v>2301000</v>
      </c>
      <c r="X218" s="239" t="s">
        <v>67</v>
      </c>
      <c r="Y218" s="240" t="s">
        <v>101</v>
      </c>
      <c r="Z218" s="210" t="s">
        <v>91</v>
      </c>
      <c r="AA218" s="663" t="s">
        <v>1020</v>
      </c>
      <c r="AB218" s="236"/>
      <c r="AC218" s="244">
        <v>54871.01</v>
      </c>
    </row>
    <row r="219" spans="2:29" ht="51">
      <c r="B219" s="209">
        <v>15</v>
      </c>
      <c r="C219" s="236" t="s">
        <v>1112</v>
      </c>
      <c r="D219" s="237" t="s">
        <v>1113</v>
      </c>
      <c r="E219" s="238">
        <v>42468</v>
      </c>
      <c r="F219" s="699">
        <v>42508</v>
      </c>
      <c r="G219" s="238">
        <v>42438</v>
      </c>
      <c r="H219" s="239" t="s">
        <v>61</v>
      </c>
      <c r="I219" s="238">
        <v>42308</v>
      </c>
      <c r="J219" s="210" t="s">
        <v>1090</v>
      </c>
      <c r="K219" s="240" t="s">
        <v>511</v>
      </c>
      <c r="L219" s="240" t="s">
        <v>186</v>
      </c>
      <c r="M219" s="236" t="s">
        <v>1114</v>
      </c>
      <c r="N219" s="236" t="s">
        <v>1132</v>
      </c>
      <c r="O219" s="240" t="s">
        <v>282</v>
      </c>
      <c r="P219" s="214" t="s">
        <v>1116</v>
      </c>
      <c r="Q219" s="237" t="s">
        <v>1117</v>
      </c>
      <c r="R219" s="236" t="s">
        <v>1118</v>
      </c>
      <c r="S219" s="248">
        <v>105.8</v>
      </c>
      <c r="T219" s="242">
        <v>6</v>
      </c>
      <c r="U219" s="249">
        <v>10460</v>
      </c>
      <c r="V219" s="210" t="s">
        <v>66</v>
      </c>
      <c r="W219" s="246">
        <v>2092000</v>
      </c>
      <c r="X219" s="239" t="s">
        <v>67</v>
      </c>
      <c r="Y219" s="240" t="s">
        <v>101</v>
      </c>
      <c r="Z219" s="210" t="s">
        <v>91</v>
      </c>
      <c r="AA219" s="663" t="s">
        <v>1020</v>
      </c>
      <c r="AB219" s="236"/>
      <c r="AC219" s="244">
        <v>48567.82</v>
      </c>
    </row>
    <row r="220" spans="2:29" ht="51">
      <c r="B220" s="218" t="s">
        <v>1133</v>
      </c>
      <c r="C220" s="236" t="s">
        <v>1112</v>
      </c>
      <c r="D220" s="237" t="s">
        <v>1113</v>
      </c>
      <c r="E220" s="238">
        <v>42468</v>
      </c>
      <c r="F220" s="699">
        <v>42508</v>
      </c>
      <c r="G220" s="238">
        <v>42438</v>
      </c>
      <c r="H220" s="239" t="s">
        <v>61</v>
      </c>
      <c r="I220" s="238">
        <v>42308</v>
      </c>
      <c r="J220" s="210" t="s">
        <v>1090</v>
      </c>
      <c r="K220" s="240" t="s">
        <v>511</v>
      </c>
      <c r="L220" s="240" t="s">
        <v>186</v>
      </c>
      <c r="M220" s="236" t="s">
        <v>1114</v>
      </c>
      <c r="N220" s="240" t="s">
        <v>1134</v>
      </c>
      <c r="O220" s="240" t="s">
        <v>282</v>
      </c>
      <c r="P220" s="214" t="s">
        <v>1116</v>
      </c>
      <c r="Q220" s="237" t="s">
        <v>1117</v>
      </c>
      <c r="R220" s="236" t="s">
        <v>1118</v>
      </c>
      <c r="S220" s="241">
        <v>178.4</v>
      </c>
      <c r="T220" s="242">
        <v>6</v>
      </c>
      <c r="U220" s="252">
        <v>16515</v>
      </c>
      <c r="V220" s="210" t="s">
        <v>66</v>
      </c>
      <c r="W220" s="241">
        <v>3303000</v>
      </c>
      <c r="X220" s="239" t="s">
        <v>67</v>
      </c>
      <c r="Y220" s="240" t="s">
        <v>101</v>
      </c>
      <c r="Z220" s="210" t="s">
        <v>91</v>
      </c>
      <c r="AA220" s="663" t="s">
        <v>1020</v>
      </c>
      <c r="AB220" s="240"/>
      <c r="AC220" s="251">
        <v>67763.33</v>
      </c>
    </row>
    <row r="221" spans="2:29" ht="63.75">
      <c r="B221" s="209">
        <v>23</v>
      </c>
      <c r="C221" s="214" t="s">
        <v>1135</v>
      </c>
      <c r="D221" s="219" t="s">
        <v>1136</v>
      </c>
      <c r="E221" s="213">
        <v>42439</v>
      </c>
      <c r="F221" s="699">
        <v>42508</v>
      </c>
      <c r="G221" s="214"/>
      <c r="H221" s="214" t="s">
        <v>61</v>
      </c>
      <c r="I221" s="213">
        <v>42247</v>
      </c>
      <c r="J221" s="210" t="s">
        <v>1090</v>
      </c>
      <c r="K221" s="214" t="s">
        <v>562</v>
      </c>
      <c r="L221" s="214" t="s">
        <v>1137</v>
      </c>
      <c r="M221" s="214" t="s">
        <v>1138</v>
      </c>
      <c r="N221" s="214" t="s">
        <v>1139</v>
      </c>
      <c r="O221" s="214" t="s">
        <v>97</v>
      </c>
      <c r="P221" s="214" t="s">
        <v>225</v>
      </c>
      <c r="Q221" s="219">
        <v>3</v>
      </c>
      <c r="R221" s="214" t="s">
        <v>692</v>
      </c>
      <c r="S221" s="233">
        <v>32.9</v>
      </c>
      <c r="T221" s="253">
        <v>50</v>
      </c>
      <c r="U221" s="230">
        <v>8506.59</v>
      </c>
      <c r="V221" s="210" t="s">
        <v>66</v>
      </c>
      <c r="W221" s="220">
        <v>1406100</v>
      </c>
      <c r="X221" s="213">
        <v>43523</v>
      </c>
      <c r="Y221" s="214" t="s">
        <v>78</v>
      </c>
      <c r="Z221" s="214" t="s">
        <v>506</v>
      </c>
      <c r="AA221" s="665" t="s">
        <v>1140</v>
      </c>
      <c r="AB221" s="214" t="s">
        <v>1141</v>
      </c>
      <c r="AC221" s="235">
        <v>60338.97</v>
      </c>
    </row>
    <row r="222" spans="2:29" ht="63.75">
      <c r="B222" s="209">
        <v>24</v>
      </c>
      <c r="C222" s="210" t="s">
        <v>1142</v>
      </c>
      <c r="D222" s="211" t="s">
        <v>1143</v>
      </c>
      <c r="E222" s="212">
        <v>42488</v>
      </c>
      <c r="F222" s="699">
        <v>42508</v>
      </c>
      <c r="G222" s="212">
        <v>42479</v>
      </c>
      <c r="H222" s="210" t="s">
        <v>61</v>
      </c>
      <c r="I222" s="212">
        <v>41547</v>
      </c>
      <c r="J222" s="214" t="s">
        <v>854</v>
      </c>
      <c r="K222" s="214" t="s">
        <v>562</v>
      </c>
      <c r="L222" s="210" t="s">
        <v>1144</v>
      </c>
      <c r="M222" s="210" t="s">
        <v>1145</v>
      </c>
      <c r="N222" s="210" t="s">
        <v>1146</v>
      </c>
      <c r="O222" s="210" t="s">
        <v>97</v>
      </c>
      <c r="P222" s="210" t="s">
        <v>107</v>
      </c>
      <c r="Q222" s="210" t="s">
        <v>1147</v>
      </c>
      <c r="R222" s="210" t="s">
        <v>1148</v>
      </c>
      <c r="S222" s="215" t="s">
        <v>1149</v>
      </c>
      <c r="T222" s="210">
        <v>8</v>
      </c>
      <c r="U222" s="215">
        <v>77724.960000000006</v>
      </c>
      <c r="V222" s="210" t="s">
        <v>66</v>
      </c>
      <c r="W222" s="215">
        <v>6443800</v>
      </c>
      <c r="X222" s="210" t="s">
        <v>1150</v>
      </c>
      <c r="Y222" s="210" t="s">
        <v>101</v>
      </c>
      <c r="Z222" s="210" t="s">
        <v>91</v>
      </c>
      <c r="AA222" s="663" t="s">
        <v>1020</v>
      </c>
      <c r="AB222" s="210"/>
      <c r="AC222" s="217" t="s">
        <v>1151</v>
      </c>
    </row>
    <row r="223" spans="2:29" ht="89.25">
      <c r="B223" s="209">
        <v>25</v>
      </c>
      <c r="C223" s="254"/>
      <c r="D223" s="254" t="s">
        <v>1152</v>
      </c>
      <c r="E223" s="255">
        <v>42501</v>
      </c>
      <c r="F223" s="699">
        <v>42508</v>
      </c>
      <c r="G223" s="256">
        <v>42341</v>
      </c>
      <c r="H223" s="255">
        <v>42416</v>
      </c>
      <c r="I223" s="257">
        <v>42308</v>
      </c>
      <c r="J223" s="240" t="s">
        <v>94</v>
      </c>
      <c r="K223" s="254" t="s">
        <v>842</v>
      </c>
      <c r="L223" s="210" t="s">
        <v>186</v>
      </c>
      <c r="M223" s="254" t="s">
        <v>1153</v>
      </c>
      <c r="N223" s="258" t="s">
        <v>1154</v>
      </c>
      <c r="O223" s="258" t="s">
        <v>97</v>
      </c>
      <c r="P223" s="258" t="s">
        <v>107</v>
      </c>
      <c r="Q223" s="258">
        <v>29</v>
      </c>
      <c r="R223" s="258" t="s">
        <v>1155</v>
      </c>
      <c r="S223" s="259">
        <v>215.4</v>
      </c>
      <c r="T223" s="258" t="s">
        <v>1156</v>
      </c>
      <c r="U223" s="260">
        <v>12027.72</v>
      </c>
      <c r="V223" s="258" t="s">
        <v>66</v>
      </c>
      <c r="W223" s="261">
        <v>3878400</v>
      </c>
      <c r="X223" s="262" t="s">
        <v>67</v>
      </c>
      <c r="Y223" s="258"/>
      <c r="Z223" s="258" t="s">
        <v>91</v>
      </c>
      <c r="AA223" s="666" t="s">
        <v>1017</v>
      </c>
      <c r="AB223" s="258" t="s">
        <v>1157</v>
      </c>
      <c r="AC223" s="263"/>
    </row>
    <row r="224" spans="2:29" ht="51">
      <c r="B224" s="209">
        <v>26</v>
      </c>
      <c r="C224" s="214" t="s">
        <v>1158</v>
      </c>
      <c r="D224" s="219" t="s">
        <v>1159</v>
      </c>
      <c r="E224" s="213">
        <v>42488</v>
      </c>
      <c r="F224" s="699">
        <v>42508</v>
      </c>
      <c r="G224" s="212">
        <v>42430</v>
      </c>
      <c r="H224" s="212">
        <v>42464</v>
      </c>
      <c r="I224" s="212">
        <v>42429</v>
      </c>
      <c r="J224" s="210" t="s">
        <v>94</v>
      </c>
      <c r="K224" s="210" t="s">
        <v>278</v>
      </c>
      <c r="L224" s="210" t="s">
        <v>186</v>
      </c>
      <c r="M224" s="210" t="s">
        <v>1160</v>
      </c>
      <c r="N224" s="210" t="s">
        <v>1161</v>
      </c>
      <c r="O224" s="210" t="s">
        <v>97</v>
      </c>
      <c r="P224" s="210" t="s">
        <v>98</v>
      </c>
      <c r="Q224" s="210" t="s">
        <v>244</v>
      </c>
      <c r="R224" s="210" t="s">
        <v>1162</v>
      </c>
      <c r="S224" s="215">
        <v>25.11</v>
      </c>
      <c r="T224" s="210" t="s">
        <v>208</v>
      </c>
      <c r="U224" s="220">
        <v>0.08</v>
      </c>
      <c r="V224" s="210" t="s">
        <v>66</v>
      </c>
      <c r="W224" s="220">
        <v>227831.2</v>
      </c>
      <c r="X224" s="210" t="s">
        <v>67</v>
      </c>
      <c r="Y224" s="210" t="s">
        <v>101</v>
      </c>
      <c r="Z224" s="210" t="s">
        <v>91</v>
      </c>
      <c r="AA224" s="665" t="s">
        <v>1020</v>
      </c>
      <c r="AB224" s="214" t="s">
        <v>1028</v>
      </c>
      <c r="AC224" s="235"/>
    </row>
    <row r="225" spans="2:29" ht="89.25">
      <c r="B225" s="209">
        <v>27</v>
      </c>
      <c r="C225" s="214" t="s">
        <v>1158</v>
      </c>
      <c r="D225" s="219" t="s">
        <v>1159</v>
      </c>
      <c r="E225" s="213">
        <v>42488</v>
      </c>
      <c r="F225" s="699">
        <v>42508</v>
      </c>
      <c r="G225" s="239">
        <v>42430</v>
      </c>
      <c r="H225" s="239">
        <v>42464</v>
      </c>
      <c r="I225" s="239">
        <v>42429</v>
      </c>
      <c r="J225" s="240" t="s">
        <v>94</v>
      </c>
      <c r="K225" s="240" t="s">
        <v>278</v>
      </c>
      <c r="L225" s="240" t="s">
        <v>186</v>
      </c>
      <c r="M225" s="240" t="s">
        <v>1163</v>
      </c>
      <c r="N225" s="240" t="s">
        <v>884</v>
      </c>
      <c r="O225" s="240" t="s">
        <v>97</v>
      </c>
      <c r="P225" s="240" t="s">
        <v>107</v>
      </c>
      <c r="Q225" s="240" t="s">
        <v>939</v>
      </c>
      <c r="R225" s="240" t="s">
        <v>1164</v>
      </c>
      <c r="S225" s="252">
        <v>14.2</v>
      </c>
      <c r="T225" s="240" t="s">
        <v>208</v>
      </c>
      <c r="U225" s="246">
        <v>0.08</v>
      </c>
      <c r="V225" s="210" t="s">
        <v>66</v>
      </c>
      <c r="W225" s="246">
        <v>37596.74</v>
      </c>
      <c r="X225" s="240" t="s">
        <v>1165</v>
      </c>
      <c r="Y225" s="240" t="s">
        <v>101</v>
      </c>
      <c r="Z225" s="210" t="s">
        <v>91</v>
      </c>
      <c r="AA225" s="665" t="s">
        <v>1017</v>
      </c>
      <c r="AB225" s="214"/>
      <c r="AC225" s="235"/>
    </row>
    <row r="226" spans="2:29" ht="63.75">
      <c r="B226" s="209">
        <v>28</v>
      </c>
      <c r="C226" s="264" t="s">
        <v>1166</v>
      </c>
      <c r="D226" s="265" t="s">
        <v>1167</v>
      </c>
      <c r="E226" s="266">
        <v>42495</v>
      </c>
      <c r="F226" s="699">
        <v>42508</v>
      </c>
      <c r="G226" s="239">
        <v>42306</v>
      </c>
      <c r="H226" s="239">
        <v>42419</v>
      </c>
      <c r="I226" s="239">
        <v>42429</v>
      </c>
      <c r="J226" s="240" t="s">
        <v>94</v>
      </c>
      <c r="K226" s="240" t="s">
        <v>352</v>
      </c>
      <c r="L226" s="240" t="s">
        <v>186</v>
      </c>
      <c r="M226" s="240" t="s">
        <v>1168</v>
      </c>
      <c r="N226" s="240" t="s">
        <v>1169</v>
      </c>
      <c r="O226" s="240" t="s">
        <v>282</v>
      </c>
      <c r="P226" s="214" t="s">
        <v>1116</v>
      </c>
      <c r="Q226" s="267" t="s">
        <v>1170</v>
      </c>
      <c r="R226" s="268" t="s">
        <v>1171</v>
      </c>
      <c r="S226" s="252" t="s">
        <v>1172</v>
      </c>
      <c r="T226" s="240" t="s">
        <v>208</v>
      </c>
      <c r="U226" s="252">
        <v>0.08</v>
      </c>
      <c r="V226" s="210" t="s">
        <v>66</v>
      </c>
      <c r="W226" s="269">
        <v>31389.47</v>
      </c>
      <c r="X226" s="240" t="s">
        <v>67</v>
      </c>
      <c r="Y226" s="240" t="s">
        <v>101</v>
      </c>
      <c r="Z226" s="210" t="s">
        <v>247</v>
      </c>
      <c r="AA226" s="663" t="s">
        <v>1017</v>
      </c>
      <c r="AB226" s="240"/>
      <c r="AC226" s="270"/>
    </row>
    <row r="227" spans="2:29" ht="38.25">
      <c r="B227" s="209">
        <v>29</v>
      </c>
      <c r="C227" s="264" t="s">
        <v>1173</v>
      </c>
      <c r="D227" s="264" t="s">
        <v>1174</v>
      </c>
      <c r="E227" s="238">
        <v>42487</v>
      </c>
      <c r="F227" s="699">
        <v>42508</v>
      </c>
      <c r="G227" s="239">
        <v>42445</v>
      </c>
      <c r="H227" s="239">
        <v>42468</v>
      </c>
      <c r="I227" s="239" t="s">
        <v>450</v>
      </c>
      <c r="J227" s="240" t="s">
        <v>94</v>
      </c>
      <c r="K227" s="240" t="s">
        <v>511</v>
      </c>
      <c r="L227" s="240" t="s">
        <v>186</v>
      </c>
      <c r="M227" s="240" t="s">
        <v>1175</v>
      </c>
      <c r="N227" s="240" t="s">
        <v>1176</v>
      </c>
      <c r="O227" s="240" t="s">
        <v>282</v>
      </c>
      <c r="P227" s="214" t="s">
        <v>1116</v>
      </c>
      <c r="Q227" s="264" t="s">
        <v>244</v>
      </c>
      <c r="R227" s="240" t="s">
        <v>1162</v>
      </c>
      <c r="S227" s="241">
        <v>64</v>
      </c>
      <c r="T227" s="236" t="s">
        <v>208</v>
      </c>
      <c r="U227" s="249">
        <v>0.08</v>
      </c>
      <c r="V227" s="210" t="s">
        <v>66</v>
      </c>
      <c r="W227" s="241">
        <v>23945.97</v>
      </c>
      <c r="X227" s="240" t="s">
        <v>246</v>
      </c>
      <c r="Y227" s="240" t="s">
        <v>101</v>
      </c>
      <c r="Z227" s="210" t="s">
        <v>91</v>
      </c>
      <c r="AA227" s="663" t="s">
        <v>1021</v>
      </c>
      <c r="AB227" s="240"/>
      <c r="AC227" s="270"/>
    </row>
    <row r="228" spans="2:29" ht="51">
      <c r="B228" s="209">
        <v>30</v>
      </c>
      <c r="C228" s="240" t="s">
        <v>1177</v>
      </c>
      <c r="D228" s="237" t="s">
        <v>1178</v>
      </c>
      <c r="E228" s="238">
        <v>42464</v>
      </c>
      <c r="F228" s="699">
        <v>42508</v>
      </c>
      <c r="G228" s="239">
        <v>42352</v>
      </c>
      <c r="H228" s="239">
        <v>42440</v>
      </c>
      <c r="I228" s="239">
        <v>42369</v>
      </c>
      <c r="J228" s="240" t="s">
        <v>94</v>
      </c>
      <c r="K228" s="240" t="s">
        <v>511</v>
      </c>
      <c r="L228" s="240" t="s">
        <v>186</v>
      </c>
      <c r="M228" s="240" t="s">
        <v>1179</v>
      </c>
      <c r="N228" s="240" t="s">
        <v>1180</v>
      </c>
      <c r="O228" s="240" t="s">
        <v>282</v>
      </c>
      <c r="P228" s="240" t="s">
        <v>107</v>
      </c>
      <c r="Q228" s="264" t="s">
        <v>244</v>
      </c>
      <c r="R228" s="240" t="s">
        <v>1162</v>
      </c>
      <c r="S228" s="241">
        <v>81.3</v>
      </c>
      <c r="T228" s="236" t="s">
        <v>208</v>
      </c>
      <c r="U228" s="249">
        <v>0.08</v>
      </c>
      <c r="V228" s="210" t="s">
        <v>66</v>
      </c>
      <c r="W228" s="241">
        <v>210937.22</v>
      </c>
      <c r="X228" s="240" t="s">
        <v>246</v>
      </c>
      <c r="Y228" s="240" t="s">
        <v>101</v>
      </c>
      <c r="Z228" s="240" t="s">
        <v>357</v>
      </c>
      <c r="AA228" s="665" t="s">
        <v>1017</v>
      </c>
      <c r="AB228" s="240" t="s">
        <v>1181</v>
      </c>
      <c r="AC228" s="271"/>
    </row>
    <row r="229" spans="2:29" ht="216.75">
      <c r="B229" s="209">
        <v>31</v>
      </c>
      <c r="C229" s="268" t="s">
        <v>1182</v>
      </c>
      <c r="D229" s="265" t="s">
        <v>1183</v>
      </c>
      <c r="E229" s="266">
        <v>42416</v>
      </c>
      <c r="F229" s="699">
        <v>42508</v>
      </c>
      <c r="G229" s="268"/>
      <c r="H229" s="272">
        <v>42312</v>
      </c>
      <c r="I229" s="272">
        <v>42304</v>
      </c>
      <c r="J229" s="240" t="s">
        <v>94</v>
      </c>
      <c r="K229" s="254" t="s">
        <v>842</v>
      </c>
      <c r="L229" s="273" t="s">
        <v>1184</v>
      </c>
      <c r="M229" s="274" t="s">
        <v>1185</v>
      </c>
      <c r="N229" s="274" t="s">
        <v>1186</v>
      </c>
      <c r="O229" s="274" t="s">
        <v>1187</v>
      </c>
      <c r="P229" s="240" t="s">
        <v>107</v>
      </c>
      <c r="Q229" s="274" t="s">
        <v>609</v>
      </c>
      <c r="R229" s="210" t="s">
        <v>1188</v>
      </c>
      <c r="S229" s="275">
        <v>198.2</v>
      </c>
      <c r="T229" s="276" t="s">
        <v>208</v>
      </c>
      <c r="U229" s="275">
        <v>0.08</v>
      </c>
      <c r="V229" s="210" t="s">
        <v>66</v>
      </c>
      <c r="W229" s="277"/>
      <c r="X229" s="274" t="s">
        <v>67</v>
      </c>
      <c r="Y229" s="278"/>
      <c r="Z229" s="274" t="s">
        <v>357</v>
      </c>
      <c r="AA229" s="667" t="s">
        <v>1017</v>
      </c>
      <c r="AB229" s="268" t="s">
        <v>1189</v>
      </c>
      <c r="AC229" s="279"/>
    </row>
    <row r="230" spans="2:29" ht="76.5">
      <c r="B230" s="209">
        <v>32</v>
      </c>
      <c r="C230" s="210" t="s">
        <v>1190</v>
      </c>
      <c r="D230" s="211" t="s">
        <v>1191</v>
      </c>
      <c r="E230" s="212">
        <v>42489</v>
      </c>
      <c r="F230" s="699">
        <v>42508</v>
      </c>
      <c r="G230" s="212">
        <v>42426</v>
      </c>
      <c r="H230" s="212">
        <v>42464</v>
      </c>
      <c r="I230" s="212">
        <v>42369</v>
      </c>
      <c r="J230" s="240" t="s">
        <v>94</v>
      </c>
      <c r="K230" s="210" t="s">
        <v>562</v>
      </c>
      <c r="L230" s="214" t="s">
        <v>610</v>
      </c>
      <c r="M230" s="210" t="s">
        <v>1192</v>
      </c>
      <c r="N230" s="210" t="s">
        <v>1193</v>
      </c>
      <c r="O230" s="210" t="s">
        <v>97</v>
      </c>
      <c r="P230" s="210" t="s">
        <v>107</v>
      </c>
      <c r="Q230" s="210">
        <v>32</v>
      </c>
      <c r="R230" s="210" t="s">
        <v>1194</v>
      </c>
      <c r="S230" s="215">
        <v>80.3</v>
      </c>
      <c r="T230" s="216" t="s">
        <v>1195</v>
      </c>
      <c r="U230" s="215">
        <v>1643.92</v>
      </c>
      <c r="V230" s="210" t="s">
        <v>66</v>
      </c>
      <c r="W230" s="215">
        <v>1307000</v>
      </c>
      <c r="X230" s="210" t="s">
        <v>1196</v>
      </c>
      <c r="Y230" s="278"/>
      <c r="Z230" s="210" t="s">
        <v>91</v>
      </c>
      <c r="AA230" s="663" t="s">
        <v>1017</v>
      </c>
      <c r="AB230" s="210"/>
      <c r="AC230" s="217" t="s">
        <v>1197</v>
      </c>
    </row>
    <row r="231" spans="2:29" ht="76.5">
      <c r="B231" s="209" t="s">
        <v>1198</v>
      </c>
      <c r="C231" s="210"/>
      <c r="D231" s="211" t="s">
        <v>1199</v>
      </c>
      <c r="E231" s="212">
        <v>42503</v>
      </c>
      <c r="F231" s="699">
        <v>42508</v>
      </c>
      <c r="G231" s="212"/>
      <c r="H231" s="212">
        <v>42482</v>
      </c>
      <c r="I231" s="212">
        <v>42429</v>
      </c>
      <c r="J231" s="240" t="s">
        <v>94</v>
      </c>
      <c r="K231" s="210" t="s">
        <v>451</v>
      </c>
      <c r="L231" s="214" t="s">
        <v>186</v>
      </c>
      <c r="M231" s="210" t="s">
        <v>1200</v>
      </c>
      <c r="N231" s="210" t="s">
        <v>1201</v>
      </c>
      <c r="O231" s="210" t="s">
        <v>97</v>
      </c>
      <c r="P231" s="210" t="s">
        <v>107</v>
      </c>
      <c r="Q231" s="210">
        <v>32</v>
      </c>
      <c r="R231" s="210" t="s">
        <v>1194</v>
      </c>
      <c r="S231" s="215">
        <v>15.2</v>
      </c>
      <c r="T231" s="216" t="s">
        <v>208</v>
      </c>
      <c r="U231" s="215">
        <v>0.08</v>
      </c>
      <c r="V231" s="210" t="s">
        <v>66</v>
      </c>
      <c r="W231" s="215">
        <v>9052.65</v>
      </c>
      <c r="X231" s="210" t="s">
        <v>1196</v>
      </c>
      <c r="Y231" s="278"/>
      <c r="Z231" s="210" t="s">
        <v>91</v>
      </c>
      <c r="AA231" s="663" t="s">
        <v>1017</v>
      </c>
      <c r="AB231" s="210"/>
      <c r="AC231" s="217" t="s">
        <v>1202</v>
      </c>
    </row>
    <row r="232" spans="2:29" ht="51">
      <c r="B232" s="209">
        <v>33</v>
      </c>
      <c r="C232" s="210" t="s">
        <v>1203</v>
      </c>
      <c r="D232" s="219" t="s">
        <v>1204</v>
      </c>
      <c r="E232" s="213">
        <v>42471</v>
      </c>
      <c r="F232" s="699">
        <v>42508</v>
      </c>
      <c r="G232" s="212">
        <v>42402</v>
      </c>
      <c r="H232" s="212">
        <v>42452</v>
      </c>
      <c r="I232" s="212">
        <v>42369</v>
      </c>
      <c r="J232" s="240" t="s">
        <v>94</v>
      </c>
      <c r="K232" s="210" t="s">
        <v>1205</v>
      </c>
      <c r="L232" s="210" t="s">
        <v>186</v>
      </c>
      <c r="M232" s="210" t="s">
        <v>1206</v>
      </c>
      <c r="N232" s="210" t="s">
        <v>1207</v>
      </c>
      <c r="O232" s="210" t="s">
        <v>97</v>
      </c>
      <c r="P232" s="210" t="s">
        <v>107</v>
      </c>
      <c r="Q232" s="210">
        <v>29</v>
      </c>
      <c r="R232" s="210" t="s">
        <v>99</v>
      </c>
      <c r="S232" s="215">
        <v>42.7</v>
      </c>
      <c r="T232" s="210" t="s">
        <v>100</v>
      </c>
      <c r="U232" s="230">
        <v>1483.85</v>
      </c>
      <c r="V232" s="210" t="s">
        <v>66</v>
      </c>
      <c r="W232" s="215">
        <v>682800</v>
      </c>
      <c r="X232" s="210" t="s">
        <v>246</v>
      </c>
      <c r="Y232" s="210" t="s">
        <v>101</v>
      </c>
      <c r="Z232" s="210" t="s">
        <v>247</v>
      </c>
      <c r="AA232" s="663" t="s">
        <v>1017</v>
      </c>
      <c r="AB232" s="210" t="s">
        <v>1208</v>
      </c>
      <c r="AC232" s="217" t="s">
        <v>1209</v>
      </c>
    </row>
    <row r="233" spans="2:29" ht="63.75">
      <c r="B233" s="209">
        <v>34</v>
      </c>
      <c r="C233" s="211" t="s">
        <v>240</v>
      </c>
      <c r="D233" s="219" t="s">
        <v>241</v>
      </c>
      <c r="E233" s="213">
        <v>42464</v>
      </c>
      <c r="F233" s="699">
        <v>42508</v>
      </c>
      <c r="G233" s="212">
        <v>42355</v>
      </c>
      <c r="H233" s="212">
        <v>42430</v>
      </c>
      <c r="I233" s="212">
        <v>42338</v>
      </c>
      <c r="J233" s="240" t="s">
        <v>94</v>
      </c>
      <c r="K233" s="210" t="s">
        <v>167</v>
      </c>
      <c r="L233" s="210" t="s">
        <v>168</v>
      </c>
      <c r="M233" s="280" t="s">
        <v>1210</v>
      </c>
      <c r="N233" s="280" t="s">
        <v>1211</v>
      </c>
      <c r="O233" s="280" t="s">
        <v>1212</v>
      </c>
      <c r="P233" s="210" t="s">
        <v>107</v>
      </c>
      <c r="Q233" s="281" t="s">
        <v>173</v>
      </c>
      <c r="R233" s="210" t="s">
        <v>473</v>
      </c>
      <c r="S233" s="282">
        <v>452.3</v>
      </c>
      <c r="T233" s="210">
        <v>1</v>
      </c>
      <c r="U233" s="230">
        <v>6563</v>
      </c>
      <c r="V233" s="210" t="s">
        <v>66</v>
      </c>
      <c r="W233" s="283">
        <v>7875600</v>
      </c>
      <c r="X233" s="210" t="s">
        <v>246</v>
      </c>
      <c r="Y233" s="210" t="s">
        <v>78</v>
      </c>
      <c r="Z233" s="210" t="s">
        <v>91</v>
      </c>
      <c r="AA233" s="663" t="s">
        <v>1213</v>
      </c>
      <c r="AB233" s="210"/>
      <c r="AC233" s="235"/>
    </row>
    <row r="234" spans="2:29" ht="38.25">
      <c r="B234" s="209">
        <v>35</v>
      </c>
      <c r="C234" s="211" t="s">
        <v>240</v>
      </c>
      <c r="D234" s="219" t="s">
        <v>241</v>
      </c>
      <c r="E234" s="213">
        <v>42464</v>
      </c>
      <c r="F234" s="699">
        <v>42508</v>
      </c>
      <c r="G234" s="212">
        <v>42349</v>
      </c>
      <c r="H234" s="212">
        <v>42430</v>
      </c>
      <c r="I234" s="212">
        <v>42216</v>
      </c>
      <c r="J234" s="240" t="s">
        <v>94</v>
      </c>
      <c r="K234" s="210" t="s">
        <v>167</v>
      </c>
      <c r="L234" s="210" t="s">
        <v>168</v>
      </c>
      <c r="M234" s="210" t="s">
        <v>1210</v>
      </c>
      <c r="N234" s="210" t="s">
        <v>1214</v>
      </c>
      <c r="O234" s="210" t="s">
        <v>1215</v>
      </c>
      <c r="P234" s="210" t="s">
        <v>107</v>
      </c>
      <c r="Q234" s="281" t="s">
        <v>173</v>
      </c>
      <c r="R234" s="210" t="s">
        <v>473</v>
      </c>
      <c r="S234" s="282">
        <v>96.5</v>
      </c>
      <c r="T234" s="210">
        <v>1</v>
      </c>
      <c r="U234" s="230">
        <v>100.06</v>
      </c>
      <c r="V234" s="221" t="s">
        <v>127</v>
      </c>
      <c r="W234" s="283">
        <v>2062000</v>
      </c>
      <c r="X234" s="210" t="s">
        <v>246</v>
      </c>
      <c r="Y234" s="210" t="s">
        <v>78</v>
      </c>
      <c r="Z234" s="210" t="s">
        <v>91</v>
      </c>
      <c r="AA234" s="663" t="s">
        <v>1017</v>
      </c>
      <c r="AB234" s="210"/>
      <c r="AC234" s="235"/>
    </row>
    <row r="235" spans="2:29" ht="38.25">
      <c r="B235" s="209">
        <v>36</v>
      </c>
      <c r="C235" s="211" t="s">
        <v>1216</v>
      </c>
      <c r="D235" s="219" t="s">
        <v>1217</v>
      </c>
      <c r="E235" s="213">
        <v>42472</v>
      </c>
      <c r="F235" s="699">
        <v>42508</v>
      </c>
      <c r="G235" s="212">
        <v>42410</v>
      </c>
      <c r="H235" s="212">
        <v>42444</v>
      </c>
      <c r="I235" s="212">
        <v>42369</v>
      </c>
      <c r="J235" s="240" t="s">
        <v>94</v>
      </c>
      <c r="K235" s="210" t="s">
        <v>167</v>
      </c>
      <c r="L235" s="210" t="s">
        <v>168</v>
      </c>
      <c r="M235" s="280" t="s">
        <v>1218</v>
      </c>
      <c r="N235" s="280" t="s">
        <v>1219</v>
      </c>
      <c r="O235" s="280" t="s">
        <v>1220</v>
      </c>
      <c r="P235" s="210" t="s">
        <v>107</v>
      </c>
      <c r="Q235" s="281" t="s">
        <v>173</v>
      </c>
      <c r="R235" s="210" t="s">
        <v>473</v>
      </c>
      <c r="S235" s="282">
        <v>44</v>
      </c>
      <c r="T235" s="210">
        <v>1</v>
      </c>
      <c r="U235" s="230">
        <v>43.05</v>
      </c>
      <c r="V235" s="221" t="s">
        <v>127</v>
      </c>
      <c r="W235" s="283">
        <v>711000</v>
      </c>
      <c r="X235" s="210" t="s">
        <v>246</v>
      </c>
      <c r="Y235" s="210" t="s">
        <v>78</v>
      </c>
      <c r="Z235" s="210" t="s">
        <v>91</v>
      </c>
      <c r="AA235" s="663" t="s">
        <v>1017</v>
      </c>
      <c r="AB235" s="214"/>
      <c r="AC235" s="235"/>
    </row>
    <row r="236" spans="2:29" ht="51">
      <c r="B236" s="209">
        <v>37</v>
      </c>
      <c r="C236" s="214" t="s">
        <v>1216</v>
      </c>
      <c r="D236" s="219" t="s">
        <v>1221</v>
      </c>
      <c r="E236" s="213">
        <v>42472</v>
      </c>
      <c r="F236" s="699">
        <v>42514</v>
      </c>
      <c r="G236" s="213">
        <v>42403</v>
      </c>
      <c r="H236" s="213">
        <v>42444</v>
      </c>
      <c r="I236" s="213">
        <v>42308</v>
      </c>
      <c r="J236" s="240" t="s">
        <v>94</v>
      </c>
      <c r="K236" s="210" t="s">
        <v>167</v>
      </c>
      <c r="L236" s="210" t="s">
        <v>168</v>
      </c>
      <c r="M236" s="280" t="s">
        <v>1222</v>
      </c>
      <c r="N236" s="280" t="s">
        <v>1223</v>
      </c>
      <c r="O236" s="280" t="s">
        <v>1224</v>
      </c>
      <c r="P236" s="210" t="s">
        <v>107</v>
      </c>
      <c r="Q236" s="281" t="s">
        <v>173</v>
      </c>
      <c r="R236" s="210" t="s">
        <v>473</v>
      </c>
      <c r="S236" s="233">
        <v>80</v>
      </c>
      <c r="T236" s="214">
        <v>1</v>
      </c>
      <c r="U236" s="230">
        <v>122.98</v>
      </c>
      <c r="V236" s="221" t="s">
        <v>127</v>
      </c>
      <c r="W236" s="220">
        <v>1601960</v>
      </c>
      <c r="X236" s="210" t="s">
        <v>246</v>
      </c>
      <c r="Y236" s="210" t="s">
        <v>78</v>
      </c>
      <c r="Z236" s="210" t="s">
        <v>91</v>
      </c>
      <c r="AA236" s="663" t="s">
        <v>1017</v>
      </c>
      <c r="AB236" s="214"/>
      <c r="AC236" s="235"/>
    </row>
    <row r="237" spans="2:29" ht="51">
      <c r="B237" s="209">
        <v>38</v>
      </c>
      <c r="C237" s="211" t="s">
        <v>240</v>
      </c>
      <c r="D237" s="219" t="s">
        <v>241</v>
      </c>
      <c r="E237" s="213">
        <v>42464</v>
      </c>
      <c r="F237" s="699">
        <v>42514</v>
      </c>
      <c r="G237" s="212">
        <v>42334</v>
      </c>
      <c r="H237" s="212">
        <v>42430</v>
      </c>
      <c r="I237" s="212">
        <v>42277</v>
      </c>
      <c r="J237" s="240" t="s">
        <v>94</v>
      </c>
      <c r="K237" s="210" t="s">
        <v>167</v>
      </c>
      <c r="L237" s="210" t="s">
        <v>168</v>
      </c>
      <c r="M237" s="210" t="s">
        <v>1225</v>
      </c>
      <c r="N237" s="210" t="s">
        <v>1226</v>
      </c>
      <c r="O237" s="210" t="s">
        <v>1227</v>
      </c>
      <c r="P237" s="210" t="s">
        <v>107</v>
      </c>
      <c r="Q237" s="281" t="s">
        <v>155</v>
      </c>
      <c r="R237" s="210" t="s">
        <v>156</v>
      </c>
      <c r="S237" s="282">
        <v>199</v>
      </c>
      <c r="T237" s="210">
        <v>3</v>
      </c>
      <c r="U237" s="230">
        <v>681.12</v>
      </c>
      <c r="V237" s="221" t="s">
        <v>127</v>
      </c>
      <c r="W237" s="283">
        <v>3379000</v>
      </c>
      <c r="X237" s="210" t="s">
        <v>246</v>
      </c>
      <c r="Y237" s="210" t="s">
        <v>78</v>
      </c>
      <c r="Z237" s="210" t="s">
        <v>91</v>
      </c>
      <c r="AA237" s="663" t="s">
        <v>1021</v>
      </c>
      <c r="AB237" s="214" t="s">
        <v>1030</v>
      </c>
      <c r="AC237" s="235"/>
    </row>
    <row r="238" spans="2:29" ht="63.75">
      <c r="B238" s="209">
        <v>39</v>
      </c>
      <c r="C238" s="211" t="s">
        <v>240</v>
      </c>
      <c r="D238" s="219" t="s">
        <v>241</v>
      </c>
      <c r="E238" s="213">
        <v>42464</v>
      </c>
      <c r="F238" s="699">
        <v>42514</v>
      </c>
      <c r="G238" s="212">
        <v>42352</v>
      </c>
      <c r="H238" s="212">
        <v>42430</v>
      </c>
      <c r="I238" s="212">
        <v>42308</v>
      </c>
      <c r="J238" s="240" t="s">
        <v>94</v>
      </c>
      <c r="K238" s="210" t="s">
        <v>167</v>
      </c>
      <c r="L238" s="210" t="s">
        <v>168</v>
      </c>
      <c r="M238" s="280" t="s">
        <v>1228</v>
      </c>
      <c r="N238" s="210" t="s">
        <v>1229</v>
      </c>
      <c r="O238" s="280" t="s">
        <v>1230</v>
      </c>
      <c r="P238" s="210" t="s">
        <v>107</v>
      </c>
      <c r="Q238" s="281" t="s">
        <v>155</v>
      </c>
      <c r="R238" s="210" t="s">
        <v>156</v>
      </c>
      <c r="S238" s="282">
        <v>102.1</v>
      </c>
      <c r="T238" s="210">
        <v>3</v>
      </c>
      <c r="U238" s="230">
        <v>478.16</v>
      </c>
      <c r="V238" s="221" t="s">
        <v>127</v>
      </c>
      <c r="W238" s="283">
        <v>2134800</v>
      </c>
      <c r="X238" s="210" t="s">
        <v>246</v>
      </c>
      <c r="Y238" s="210" t="s">
        <v>78</v>
      </c>
      <c r="Z238" s="210" t="s">
        <v>91</v>
      </c>
      <c r="AA238" s="663" t="s">
        <v>1021</v>
      </c>
      <c r="AB238" s="214"/>
      <c r="AC238" s="235"/>
    </row>
    <row r="239" spans="2:29" ht="63.75">
      <c r="B239" s="209">
        <v>40</v>
      </c>
      <c r="C239" s="214" t="s">
        <v>1231</v>
      </c>
      <c r="D239" s="219" t="s">
        <v>1232</v>
      </c>
      <c r="E239" s="213">
        <v>42453</v>
      </c>
      <c r="F239" s="699">
        <v>42514</v>
      </c>
      <c r="G239" s="213"/>
      <c r="H239" s="213">
        <v>41957</v>
      </c>
      <c r="I239" s="212">
        <v>42277</v>
      </c>
      <c r="J239" s="240" t="s">
        <v>94</v>
      </c>
      <c r="K239" s="214" t="s">
        <v>812</v>
      </c>
      <c r="L239" s="210" t="s">
        <v>1233</v>
      </c>
      <c r="M239" s="211" t="s">
        <v>1234</v>
      </c>
      <c r="N239" s="211" t="s">
        <v>1235</v>
      </c>
      <c r="O239" s="211" t="s">
        <v>1236</v>
      </c>
      <c r="P239" s="214" t="s">
        <v>107</v>
      </c>
      <c r="Q239" s="281" t="s">
        <v>155</v>
      </c>
      <c r="R239" s="211" t="s">
        <v>156</v>
      </c>
      <c r="S239" s="229">
        <v>523.20000000000005</v>
      </c>
      <c r="T239" s="216">
        <v>3</v>
      </c>
      <c r="U239" s="230">
        <v>5314.32</v>
      </c>
      <c r="V239" s="221" t="s">
        <v>127</v>
      </c>
      <c r="W239" s="220">
        <v>11595132.24</v>
      </c>
      <c r="X239" s="210" t="s">
        <v>246</v>
      </c>
      <c r="Y239" s="214"/>
      <c r="Z239" s="214" t="s">
        <v>506</v>
      </c>
      <c r="AA239" s="663" t="s">
        <v>1021</v>
      </c>
      <c r="AB239" s="214" t="s">
        <v>1237</v>
      </c>
      <c r="AC239" s="235"/>
    </row>
    <row r="240" spans="2:29" ht="25.5">
      <c r="B240" s="209">
        <v>41</v>
      </c>
      <c r="C240" s="210"/>
      <c r="D240" s="211" t="s">
        <v>1238</v>
      </c>
      <c r="E240" s="212">
        <v>42479</v>
      </c>
      <c r="F240" s="699">
        <v>42514</v>
      </c>
      <c r="G240" s="212">
        <v>41793</v>
      </c>
      <c r="H240" s="212">
        <v>41850</v>
      </c>
      <c r="I240" s="212">
        <v>41698</v>
      </c>
      <c r="J240" s="240" t="s">
        <v>94</v>
      </c>
      <c r="K240" s="210" t="s">
        <v>562</v>
      </c>
      <c r="L240" s="210" t="s">
        <v>610</v>
      </c>
      <c r="M240" s="210" t="s">
        <v>1239</v>
      </c>
      <c r="N240" s="210" t="s">
        <v>1240</v>
      </c>
      <c r="O240" s="210" t="s">
        <v>1073</v>
      </c>
      <c r="P240" s="210" t="s">
        <v>1074</v>
      </c>
      <c r="Q240" s="210" t="s">
        <v>155</v>
      </c>
      <c r="R240" s="211" t="s">
        <v>156</v>
      </c>
      <c r="S240" s="215">
        <v>741.3</v>
      </c>
      <c r="T240" s="210">
        <v>3</v>
      </c>
      <c r="U240" s="215">
        <v>19240.28</v>
      </c>
      <c r="V240" s="210" t="s">
        <v>66</v>
      </c>
      <c r="W240" s="215">
        <v>7023000</v>
      </c>
      <c r="X240" s="210" t="s">
        <v>67</v>
      </c>
      <c r="Y240" s="210"/>
      <c r="Z240" s="210"/>
      <c r="AA240" s="663" t="s">
        <v>1017</v>
      </c>
      <c r="AB240" s="210"/>
      <c r="AC240" s="235" t="s">
        <v>1241</v>
      </c>
    </row>
    <row r="241" spans="2:29" ht="51">
      <c r="B241" s="209">
        <v>42</v>
      </c>
      <c r="C241" s="219" t="s">
        <v>1242</v>
      </c>
      <c r="D241" s="219">
        <v>42460</v>
      </c>
      <c r="E241" s="213">
        <v>42488</v>
      </c>
      <c r="F241" s="699">
        <v>42514</v>
      </c>
      <c r="G241" s="210"/>
      <c r="H241" s="213">
        <v>42144</v>
      </c>
      <c r="I241" s="213">
        <v>42063</v>
      </c>
      <c r="J241" s="240" t="s">
        <v>94</v>
      </c>
      <c r="K241" s="214" t="s">
        <v>278</v>
      </c>
      <c r="L241" s="214" t="s">
        <v>287</v>
      </c>
      <c r="M241" s="214" t="s">
        <v>1243</v>
      </c>
      <c r="N241" s="214" t="s">
        <v>1244</v>
      </c>
      <c r="O241" s="214"/>
      <c r="P241" s="214" t="s">
        <v>225</v>
      </c>
      <c r="Q241" s="281" t="s">
        <v>155</v>
      </c>
      <c r="R241" s="214" t="s">
        <v>156</v>
      </c>
      <c r="S241" s="233">
        <v>9198.65</v>
      </c>
      <c r="T241" s="216">
        <v>3</v>
      </c>
      <c r="U241" s="230">
        <v>5464.8</v>
      </c>
      <c r="V241" s="221" t="s">
        <v>127</v>
      </c>
      <c r="W241" s="220">
        <v>6133500</v>
      </c>
      <c r="X241" s="210" t="s">
        <v>246</v>
      </c>
      <c r="Y241" s="214"/>
      <c r="Z241" s="214" t="s">
        <v>247</v>
      </c>
      <c r="AA241" s="663" t="s">
        <v>1017</v>
      </c>
      <c r="AB241" s="214"/>
      <c r="AC241" s="235" t="s">
        <v>1241</v>
      </c>
    </row>
    <row r="242" spans="2:29" ht="63.75">
      <c r="B242" s="209">
        <v>43</v>
      </c>
      <c r="C242" s="268" t="s">
        <v>1245</v>
      </c>
      <c r="D242" s="265" t="s">
        <v>1246</v>
      </c>
      <c r="E242" s="266">
        <v>42495</v>
      </c>
      <c r="F242" s="699">
        <v>42514</v>
      </c>
      <c r="G242" s="239">
        <v>42020</v>
      </c>
      <c r="H242" s="239">
        <v>42459</v>
      </c>
      <c r="I242" s="239">
        <v>42400</v>
      </c>
      <c r="J242" s="240" t="s">
        <v>94</v>
      </c>
      <c r="K242" s="254" t="s">
        <v>842</v>
      </c>
      <c r="L242" s="240" t="s">
        <v>1184</v>
      </c>
      <c r="M242" s="240" t="s">
        <v>1247</v>
      </c>
      <c r="N242" s="240" t="s">
        <v>1248</v>
      </c>
      <c r="O242" s="240" t="s">
        <v>1249</v>
      </c>
      <c r="P242" s="240" t="s">
        <v>107</v>
      </c>
      <c r="Q242" s="264" t="s">
        <v>155</v>
      </c>
      <c r="R242" s="240" t="s">
        <v>156</v>
      </c>
      <c r="S242" s="252">
        <v>197.2</v>
      </c>
      <c r="T242" s="240">
        <v>3</v>
      </c>
      <c r="U242" s="269">
        <v>1162.56</v>
      </c>
      <c r="V242" s="221" t="s">
        <v>127</v>
      </c>
      <c r="W242" s="269">
        <v>4650700</v>
      </c>
      <c r="X242" s="240" t="s">
        <v>67</v>
      </c>
      <c r="Y242" s="284" t="s">
        <v>101</v>
      </c>
      <c r="Z242" s="210" t="s">
        <v>91</v>
      </c>
      <c r="AA242" s="663" t="s">
        <v>1021</v>
      </c>
      <c r="AB242" s="214" t="s">
        <v>1250</v>
      </c>
      <c r="AC242" s="270" t="s">
        <v>1251</v>
      </c>
    </row>
    <row r="243" spans="2:29" ht="38.25">
      <c r="B243" s="209">
        <v>44</v>
      </c>
      <c r="C243" s="240" t="s">
        <v>1252</v>
      </c>
      <c r="D243" s="264" t="s">
        <v>1253</v>
      </c>
      <c r="E243" s="239">
        <v>42488</v>
      </c>
      <c r="F243" s="699">
        <v>42514</v>
      </c>
      <c r="G243" s="285">
        <v>42417</v>
      </c>
      <c r="H243" s="239">
        <v>42468</v>
      </c>
      <c r="I243" s="239">
        <v>42400</v>
      </c>
      <c r="J243" s="240" t="s">
        <v>94</v>
      </c>
      <c r="K243" s="240" t="s">
        <v>511</v>
      </c>
      <c r="L243" s="240" t="s">
        <v>186</v>
      </c>
      <c r="M243" s="240" t="s">
        <v>1254</v>
      </c>
      <c r="N243" s="240" t="s">
        <v>1255</v>
      </c>
      <c r="O243" s="240" t="s">
        <v>282</v>
      </c>
      <c r="P243" s="264" t="s">
        <v>559</v>
      </c>
      <c r="Q243" s="240" t="s">
        <v>118</v>
      </c>
      <c r="R243" s="240" t="s">
        <v>119</v>
      </c>
      <c r="S243" s="241">
        <v>47</v>
      </c>
      <c r="T243" s="286">
        <v>5</v>
      </c>
      <c r="U243" s="252">
        <v>3045.41</v>
      </c>
      <c r="V243" s="210" t="s">
        <v>66</v>
      </c>
      <c r="W243" s="241">
        <v>730900</v>
      </c>
      <c r="X243" s="239" t="s">
        <v>67</v>
      </c>
      <c r="Y243" s="240" t="s">
        <v>101</v>
      </c>
      <c r="Z243" s="210" t="s">
        <v>91</v>
      </c>
      <c r="AA243" s="663" t="s">
        <v>1017</v>
      </c>
      <c r="AB243" s="240"/>
      <c r="AC243" s="270"/>
    </row>
    <row r="244" spans="2:29" ht="38.25">
      <c r="B244" s="209">
        <v>45</v>
      </c>
      <c r="C244" s="240" t="s">
        <v>1256</v>
      </c>
      <c r="D244" s="264" t="s">
        <v>1257</v>
      </c>
      <c r="E244" s="239">
        <v>42488</v>
      </c>
      <c r="F244" s="699">
        <v>42514</v>
      </c>
      <c r="G244" s="238">
        <v>42417</v>
      </c>
      <c r="H244" s="239">
        <v>42468</v>
      </c>
      <c r="I244" s="239">
        <v>42400</v>
      </c>
      <c r="J244" s="240" t="s">
        <v>94</v>
      </c>
      <c r="K244" s="240" t="s">
        <v>511</v>
      </c>
      <c r="L244" s="240" t="s">
        <v>186</v>
      </c>
      <c r="M244" s="240" t="s">
        <v>1254</v>
      </c>
      <c r="N244" s="240" t="s">
        <v>1258</v>
      </c>
      <c r="O244" s="240" t="s">
        <v>282</v>
      </c>
      <c r="P244" s="264" t="s">
        <v>559</v>
      </c>
      <c r="Q244" s="240" t="s">
        <v>118</v>
      </c>
      <c r="R244" s="240" t="s">
        <v>119</v>
      </c>
      <c r="S244" s="248">
        <v>35.700000000000003</v>
      </c>
      <c r="T244" s="242">
        <v>5</v>
      </c>
      <c r="U244" s="246">
        <v>2255</v>
      </c>
      <c r="V244" s="210" t="s">
        <v>66</v>
      </c>
      <c r="W244" s="246">
        <v>541200</v>
      </c>
      <c r="X244" s="239" t="s">
        <v>67</v>
      </c>
      <c r="Y244" s="240" t="s">
        <v>101</v>
      </c>
      <c r="Z244" s="210" t="s">
        <v>91</v>
      </c>
      <c r="AA244" s="663" t="s">
        <v>1017</v>
      </c>
      <c r="AB244" s="236"/>
      <c r="AC244" s="271"/>
    </row>
    <row r="245" spans="2:29" ht="38.25">
      <c r="B245" s="209">
        <v>46</v>
      </c>
      <c r="C245" s="210" t="s">
        <v>1259</v>
      </c>
      <c r="D245" s="211" t="s">
        <v>1260</v>
      </c>
      <c r="E245" s="212">
        <v>42495</v>
      </c>
      <c r="F245" s="699">
        <v>42514</v>
      </c>
      <c r="G245" s="212">
        <v>42439</v>
      </c>
      <c r="H245" s="212">
        <v>42451</v>
      </c>
      <c r="I245" s="212">
        <v>42400</v>
      </c>
      <c r="J245" s="240" t="s">
        <v>94</v>
      </c>
      <c r="K245" s="210" t="s">
        <v>562</v>
      </c>
      <c r="L245" s="210" t="s">
        <v>1071</v>
      </c>
      <c r="M245" s="210" t="s">
        <v>1261</v>
      </c>
      <c r="N245" s="225" t="s">
        <v>1072</v>
      </c>
      <c r="O245" s="214" t="s">
        <v>97</v>
      </c>
      <c r="P245" s="210" t="s">
        <v>107</v>
      </c>
      <c r="Q245" s="211" t="s">
        <v>426</v>
      </c>
      <c r="R245" s="210" t="s">
        <v>945</v>
      </c>
      <c r="S245" s="215">
        <v>54.5</v>
      </c>
      <c r="T245" s="210">
        <v>8</v>
      </c>
      <c r="U245" s="215">
        <v>16663.599999999999</v>
      </c>
      <c r="V245" s="210" t="s">
        <v>66</v>
      </c>
      <c r="W245" s="215">
        <v>2495040</v>
      </c>
      <c r="X245" s="210" t="s">
        <v>67</v>
      </c>
      <c r="Y245" s="210"/>
      <c r="Z245" s="210"/>
      <c r="AA245" s="663" t="s">
        <v>1017</v>
      </c>
      <c r="AB245" s="210"/>
      <c r="AC245" s="217"/>
    </row>
    <row r="246" spans="2:29" ht="89.25">
      <c r="B246" s="209">
        <v>47</v>
      </c>
      <c r="C246" s="214" t="s">
        <v>1262</v>
      </c>
      <c r="D246" s="219" t="s">
        <v>1263</v>
      </c>
      <c r="E246" s="213">
        <v>42488</v>
      </c>
      <c r="F246" s="699">
        <v>42514</v>
      </c>
      <c r="G246" s="213">
        <v>42445</v>
      </c>
      <c r="H246" s="213">
        <v>42459</v>
      </c>
      <c r="I246" s="213">
        <v>42308</v>
      </c>
      <c r="J246" s="240" t="s">
        <v>94</v>
      </c>
      <c r="K246" s="214" t="s">
        <v>752</v>
      </c>
      <c r="L246" s="214" t="s">
        <v>1264</v>
      </c>
      <c r="M246" s="214" t="s">
        <v>1265</v>
      </c>
      <c r="N246" s="214" t="s">
        <v>1266</v>
      </c>
      <c r="O246" s="214" t="s">
        <v>330</v>
      </c>
      <c r="P246" s="214" t="s">
        <v>107</v>
      </c>
      <c r="Q246" s="219" t="s">
        <v>374</v>
      </c>
      <c r="R246" s="210" t="s">
        <v>1267</v>
      </c>
      <c r="S246" s="233">
        <v>13</v>
      </c>
      <c r="T246" s="287">
        <v>10</v>
      </c>
      <c r="U246" s="230">
        <v>2216</v>
      </c>
      <c r="V246" s="210" t="s">
        <v>66</v>
      </c>
      <c r="W246" s="220">
        <v>225250</v>
      </c>
      <c r="X246" s="214" t="s">
        <v>246</v>
      </c>
      <c r="Y246" s="214" t="s">
        <v>101</v>
      </c>
      <c r="Z246" s="210" t="s">
        <v>91</v>
      </c>
      <c r="AA246" s="663" t="s">
        <v>1017</v>
      </c>
      <c r="AB246" s="214"/>
      <c r="AC246" s="235"/>
    </row>
    <row r="247" spans="2:29" ht="51">
      <c r="B247" s="209">
        <v>48</v>
      </c>
      <c r="C247" s="214" t="s">
        <v>1268</v>
      </c>
      <c r="D247" s="219" t="s">
        <v>1269</v>
      </c>
      <c r="E247" s="213">
        <v>42479</v>
      </c>
      <c r="F247" s="699">
        <v>42514</v>
      </c>
      <c r="G247" s="213">
        <v>42416</v>
      </c>
      <c r="H247" s="213">
        <v>42451</v>
      </c>
      <c r="I247" s="213">
        <v>42369</v>
      </c>
      <c r="J247" s="240" t="s">
        <v>94</v>
      </c>
      <c r="K247" s="214" t="s">
        <v>562</v>
      </c>
      <c r="L247" s="214" t="s">
        <v>1270</v>
      </c>
      <c r="M247" s="214" t="s">
        <v>1271</v>
      </c>
      <c r="N247" s="214" t="s">
        <v>1272</v>
      </c>
      <c r="O247" s="214" t="s">
        <v>97</v>
      </c>
      <c r="P247" s="214" t="s">
        <v>107</v>
      </c>
      <c r="Q247" s="214" t="s">
        <v>776</v>
      </c>
      <c r="R247" s="214" t="s">
        <v>777</v>
      </c>
      <c r="S247" s="282" t="s">
        <v>1273</v>
      </c>
      <c r="T247" s="214">
        <v>10</v>
      </c>
      <c r="U247" s="230">
        <v>2475.83</v>
      </c>
      <c r="V247" s="210" t="s">
        <v>66</v>
      </c>
      <c r="W247" s="220">
        <v>297100</v>
      </c>
      <c r="X247" s="210" t="s">
        <v>246</v>
      </c>
      <c r="Y247" s="214" t="s">
        <v>571</v>
      </c>
      <c r="Z247" s="214" t="s">
        <v>247</v>
      </c>
      <c r="AA247" s="663" t="s">
        <v>1017</v>
      </c>
      <c r="AB247" s="214"/>
      <c r="AC247" s="235"/>
    </row>
    <row r="248" spans="2:29" ht="51">
      <c r="B248" s="209">
        <v>49</v>
      </c>
      <c r="C248" s="214" t="s">
        <v>1274</v>
      </c>
      <c r="D248" s="219" t="s">
        <v>1275</v>
      </c>
      <c r="E248" s="213">
        <v>42495</v>
      </c>
      <c r="F248" s="699">
        <v>42514</v>
      </c>
      <c r="G248" s="213">
        <v>42450</v>
      </c>
      <c r="H248" s="213">
        <v>42461</v>
      </c>
      <c r="I248" s="213">
        <v>42369</v>
      </c>
      <c r="J248" s="240" t="s">
        <v>94</v>
      </c>
      <c r="K248" s="214" t="s">
        <v>752</v>
      </c>
      <c r="L248" s="214" t="s">
        <v>783</v>
      </c>
      <c r="M248" s="214" t="s">
        <v>1276</v>
      </c>
      <c r="N248" s="214" t="s">
        <v>1277</v>
      </c>
      <c r="O248" s="214" t="s">
        <v>1278</v>
      </c>
      <c r="P248" s="214" t="s">
        <v>107</v>
      </c>
      <c r="Q248" s="219" t="s">
        <v>291</v>
      </c>
      <c r="R248" s="214" t="s">
        <v>126</v>
      </c>
      <c r="S248" s="233">
        <v>19.3</v>
      </c>
      <c r="T248" s="287">
        <v>15</v>
      </c>
      <c r="U248" s="230">
        <v>100.8</v>
      </c>
      <c r="V248" s="221" t="s">
        <v>127</v>
      </c>
      <c r="W248" s="220">
        <v>427220</v>
      </c>
      <c r="X248" s="214" t="s">
        <v>67</v>
      </c>
      <c r="Y248" s="214" t="s">
        <v>78</v>
      </c>
      <c r="Z248" s="210" t="s">
        <v>91</v>
      </c>
      <c r="AA248" s="663" t="s">
        <v>1017</v>
      </c>
      <c r="AB248" s="214"/>
      <c r="AC248" s="235" t="s">
        <v>520</v>
      </c>
    </row>
    <row r="249" spans="2:29" ht="51">
      <c r="B249" s="209">
        <v>50</v>
      </c>
      <c r="C249" s="210" t="s">
        <v>1279</v>
      </c>
      <c r="D249" s="219" t="s">
        <v>1280</v>
      </c>
      <c r="E249" s="213" t="s">
        <v>1281</v>
      </c>
      <c r="F249" s="699">
        <v>42514</v>
      </c>
      <c r="G249" s="212">
        <v>42401</v>
      </c>
      <c r="H249" s="212">
        <v>42426</v>
      </c>
      <c r="I249" s="212">
        <v>42308</v>
      </c>
      <c r="J249" s="240" t="s">
        <v>94</v>
      </c>
      <c r="K249" s="210" t="s">
        <v>451</v>
      </c>
      <c r="L249" s="216" t="s">
        <v>461</v>
      </c>
      <c r="M249" s="210" t="s">
        <v>1282</v>
      </c>
      <c r="N249" s="210" t="s">
        <v>1283</v>
      </c>
      <c r="O249" s="210" t="s">
        <v>1284</v>
      </c>
      <c r="P249" s="216" t="s">
        <v>107</v>
      </c>
      <c r="Q249" s="210">
        <v>33</v>
      </c>
      <c r="R249" s="210" t="s">
        <v>277</v>
      </c>
      <c r="S249" s="282">
        <v>11.76</v>
      </c>
      <c r="T249" s="210">
        <v>15</v>
      </c>
      <c r="U249" s="215">
        <v>249</v>
      </c>
      <c r="V249" s="221" t="s">
        <v>127</v>
      </c>
      <c r="W249" s="215">
        <v>213800</v>
      </c>
      <c r="X249" s="210" t="s">
        <v>246</v>
      </c>
      <c r="Y249" s="210"/>
      <c r="Z249" s="210" t="s">
        <v>247</v>
      </c>
      <c r="AA249" s="663" t="s">
        <v>1021</v>
      </c>
      <c r="AB249" s="210" t="s">
        <v>1285</v>
      </c>
      <c r="AC249" s="217" t="s">
        <v>1286</v>
      </c>
    </row>
    <row r="250" spans="2:29" ht="38.25">
      <c r="B250" s="209">
        <v>51</v>
      </c>
      <c r="C250" s="214" t="s">
        <v>1287</v>
      </c>
      <c r="D250" s="219" t="s">
        <v>1288</v>
      </c>
      <c r="E250" s="213">
        <v>42485</v>
      </c>
      <c r="F250" s="699">
        <v>42514</v>
      </c>
      <c r="G250" s="213">
        <v>42450</v>
      </c>
      <c r="H250" s="213">
        <v>42468</v>
      </c>
      <c r="I250" s="213">
        <v>42369</v>
      </c>
      <c r="J250" s="240" t="s">
        <v>94</v>
      </c>
      <c r="K250" s="210" t="s">
        <v>451</v>
      </c>
      <c r="L250" s="216" t="s">
        <v>461</v>
      </c>
      <c r="M250" s="214" t="s">
        <v>1289</v>
      </c>
      <c r="N250" s="214" t="s">
        <v>1290</v>
      </c>
      <c r="O250" s="214" t="s">
        <v>1291</v>
      </c>
      <c r="P250" s="214" t="s">
        <v>98</v>
      </c>
      <c r="Q250" s="219" t="s">
        <v>291</v>
      </c>
      <c r="R250" s="214" t="s">
        <v>1292</v>
      </c>
      <c r="S250" s="233">
        <v>45.4</v>
      </c>
      <c r="T250" s="287">
        <v>15</v>
      </c>
      <c r="U250" s="215">
        <v>625.91999999999996</v>
      </c>
      <c r="V250" s="221" t="s">
        <v>127</v>
      </c>
      <c r="W250" s="220">
        <v>755000</v>
      </c>
      <c r="X250" s="213" t="s">
        <v>67</v>
      </c>
      <c r="Y250" s="214"/>
      <c r="Z250" s="210" t="s">
        <v>91</v>
      </c>
      <c r="AA250" s="663" t="s">
        <v>1017</v>
      </c>
      <c r="AB250" s="214"/>
      <c r="AC250" s="235"/>
    </row>
    <row r="251" spans="2:29" ht="51">
      <c r="B251" s="209">
        <v>52</v>
      </c>
      <c r="C251" s="268" t="s">
        <v>1293</v>
      </c>
      <c r="D251" s="265" t="s">
        <v>1294</v>
      </c>
      <c r="E251" s="266">
        <v>42495</v>
      </c>
      <c r="F251" s="699">
        <v>42514</v>
      </c>
      <c r="G251" s="239">
        <v>42335</v>
      </c>
      <c r="H251" s="239">
        <v>42423</v>
      </c>
      <c r="I251" s="239">
        <v>42308</v>
      </c>
      <c r="J251" s="240" t="s">
        <v>94</v>
      </c>
      <c r="K251" s="254" t="s">
        <v>842</v>
      </c>
      <c r="L251" s="240" t="s">
        <v>1184</v>
      </c>
      <c r="M251" s="240" t="s">
        <v>1295</v>
      </c>
      <c r="N251" s="268" t="s">
        <v>1296</v>
      </c>
      <c r="O251" s="240" t="s">
        <v>1297</v>
      </c>
      <c r="P251" s="240" t="s">
        <v>107</v>
      </c>
      <c r="Q251" s="264" t="s">
        <v>291</v>
      </c>
      <c r="R251" s="240" t="s">
        <v>277</v>
      </c>
      <c r="S251" s="252">
        <v>198.19</v>
      </c>
      <c r="T251" s="240">
        <v>15</v>
      </c>
      <c r="U251" s="269">
        <v>6355.68</v>
      </c>
      <c r="V251" s="221" t="s">
        <v>127</v>
      </c>
      <c r="W251" s="269">
        <v>5084500</v>
      </c>
      <c r="X251" s="240" t="s">
        <v>67</v>
      </c>
      <c r="Y251" s="284"/>
      <c r="Z251" s="210" t="s">
        <v>91</v>
      </c>
      <c r="AA251" s="663" t="s">
        <v>1017</v>
      </c>
      <c r="AB251" s="284"/>
      <c r="AC251" s="270" t="s">
        <v>1298</v>
      </c>
    </row>
    <row r="252" spans="2:29" ht="25.5">
      <c r="B252" s="209">
        <v>53</v>
      </c>
      <c r="C252" s="268" t="s">
        <v>1299</v>
      </c>
      <c r="D252" s="265" t="s">
        <v>1300</v>
      </c>
      <c r="E252" s="266">
        <v>42495</v>
      </c>
      <c r="F252" s="699">
        <v>42514</v>
      </c>
      <c r="G252" s="239">
        <v>42335</v>
      </c>
      <c r="H252" s="239">
        <v>42423</v>
      </c>
      <c r="I252" s="239">
        <v>42308</v>
      </c>
      <c r="J252" s="240" t="s">
        <v>94</v>
      </c>
      <c r="K252" s="254" t="s">
        <v>842</v>
      </c>
      <c r="L252" s="240" t="s">
        <v>1184</v>
      </c>
      <c r="M252" s="240" t="s">
        <v>1295</v>
      </c>
      <c r="N252" s="268" t="s">
        <v>1301</v>
      </c>
      <c r="O252" s="240" t="s">
        <v>1302</v>
      </c>
      <c r="P252" s="240" t="s">
        <v>107</v>
      </c>
      <c r="Q252" s="264" t="s">
        <v>291</v>
      </c>
      <c r="R252" s="240" t="s">
        <v>277</v>
      </c>
      <c r="S252" s="252">
        <v>184</v>
      </c>
      <c r="T252" s="240">
        <v>15</v>
      </c>
      <c r="U252" s="269">
        <v>625.91999999999996</v>
      </c>
      <c r="V252" s="221" t="s">
        <v>127</v>
      </c>
      <c r="W252" s="269">
        <v>3004600</v>
      </c>
      <c r="X252" s="240" t="s">
        <v>67</v>
      </c>
      <c r="Y252" s="284"/>
      <c r="Z252" s="210" t="s">
        <v>91</v>
      </c>
      <c r="AA252" s="663" t="s">
        <v>1017</v>
      </c>
      <c r="AB252" s="284"/>
      <c r="AC252" s="270" t="s">
        <v>1298</v>
      </c>
    </row>
    <row r="253" spans="2:29" ht="25.5">
      <c r="B253" s="209">
        <v>54</v>
      </c>
      <c r="C253" s="268" t="s">
        <v>1303</v>
      </c>
      <c r="D253" s="265" t="s">
        <v>1304</v>
      </c>
      <c r="E253" s="266">
        <v>42495</v>
      </c>
      <c r="F253" s="699">
        <v>42514</v>
      </c>
      <c r="G253" s="239">
        <v>42335</v>
      </c>
      <c r="H253" s="239">
        <v>42423</v>
      </c>
      <c r="I253" s="239">
        <v>42308</v>
      </c>
      <c r="J253" s="240" t="s">
        <v>94</v>
      </c>
      <c r="K253" s="254" t="s">
        <v>842</v>
      </c>
      <c r="L253" s="240" t="s">
        <v>1184</v>
      </c>
      <c r="M253" s="240" t="s">
        <v>1295</v>
      </c>
      <c r="N253" s="268" t="s">
        <v>1305</v>
      </c>
      <c r="O253" s="240" t="s">
        <v>1306</v>
      </c>
      <c r="P253" s="240" t="s">
        <v>107</v>
      </c>
      <c r="Q253" s="264" t="s">
        <v>291</v>
      </c>
      <c r="R253" s="240" t="s">
        <v>277</v>
      </c>
      <c r="S253" s="252">
        <v>198</v>
      </c>
      <c r="T253" s="240">
        <v>15</v>
      </c>
      <c r="U253" s="269">
        <v>2491.1999999999998</v>
      </c>
      <c r="V253" s="221" t="s">
        <v>127</v>
      </c>
      <c r="W253" s="269">
        <v>3985800</v>
      </c>
      <c r="X253" s="240" t="s">
        <v>67</v>
      </c>
      <c r="Y253" s="284"/>
      <c r="Z253" s="210" t="s">
        <v>91</v>
      </c>
      <c r="AA253" s="663" t="s">
        <v>1017</v>
      </c>
      <c r="AB253" s="284"/>
      <c r="AC253" s="270" t="s">
        <v>1298</v>
      </c>
    </row>
    <row r="254" spans="2:29" ht="51">
      <c r="B254" s="209">
        <v>55</v>
      </c>
      <c r="C254" s="288"/>
      <c r="D254" s="288" t="s">
        <v>1307</v>
      </c>
      <c r="E254" s="288"/>
      <c r="F254" s="699">
        <v>42514</v>
      </c>
      <c r="G254" s="288">
        <v>41205</v>
      </c>
      <c r="H254" s="288" t="s">
        <v>1308</v>
      </c>
      <c r="I254" s="288">
        <v>41364</v>
      </c>
      <c r="J254" s="236" t="s">
        <v>94</v>
      </c>
      <c r="K254" s="289" t="s">
        <v>278</v>
      </c>
      <c r="L254" s="236" t="s">
        <v>287</v>
      </c>
      <c r="M254" s="289" t="s">
        <v>1309</v>
      </c>
      <c r="N254" s="236" t="s">
        <v>1310</v>
      </c>
      <c r="O254" s="236" t="s">
        <v>1311</v>
      </c>
      <c r="P254" s="236" t="s">
        <v>107</v>
      </c>
      <c r="Q254" s="236">
        <v>33</v>
      </c>
      <c r="R254" s="236" t="s">
        <v>277</v>
      </c>
      <c r="S254" s="290">
        <v>332.2</v>
      </c>
      <c r="T254" s="236">
        <v>15</v>
      </c>
      <c r="U254" s="291">
        <v>6101.17</v>
      </c>
      <c r="V254" s="221" t="s">
        <v>127</v>
      </c>
      <c r="W254" s="292">
        <v>3354000</v>
      </c>
      <c r="X254" s="289" t="s">
        <v>67</v>
      </c>
      <c r="Y254" s="293" t="s">
        <v>101</v>
      </c>
      <c r="Z254" s="289" t="s">
        <v>91</v>
      </c>
      <c r="AA254" s="663" t="s">
        <v>1017</v>
      </c>
      <c r="AB254" s="289"/>
      <c r="AC254" s="271" t="s">
        <v>1241</v>
      </c>
    </row>
    <row r="255" spans="2:29" ht="25.5">
      <c r="B255" s="209">
        <v>56</v>
      </c>
      <c r="C255" s="214" t="s">
        <v>1312</v>
      </c>
      <c r="D255" s="219" t="s">
        <v>1313</v>
      </c>
      <c r="E255" s="213">
        <v>42479</v>
      </c>
      <c r="F255" s="699">
        <v>42514</v>
      </c>
      <c r="G255" s="213">
        <v>42419</v>
      </c>
      <c r="H255" s="213">
        <v>42451</v>
      </c>
      <c r="I255" s="213">
        <v>42400</v>
      </c>
      <c r="J255" s="240" t="s">
        <v>94</v>
      </c>
      <c r="K255" s="214" t="s">
        <v>562</v>
      </c>
      <c r="L255" s="214" t="s">
        <v>1314</v>
      </c>
      <c r="M255" s="214" t="s">
        <v>1315</v>
      </c>
      <c r="N255" s="214" t="s">
        <v>1316</v>
      </c>
      <c r="O255" s="214" t="s">
        <v>97</v>
      </c>
      <c r="P255" s="214" t="s">
        <v>107</v>
      </c>
      <c r="Q255" s="214" t="s">
        <v>625</v>
      </c>
      <c r="R255" s="214" t="s">
        <v>1317</v>
      </c>
      <c r="S255" s="282" t="s">
        <v>1318</v>
      </c>
      <c r="T255" s="214">
        <v>40</v>
      </c>
      <c r="U255" s="230">
        <v>1013.33</v>
      </c>
      <c r="V255" s="210" t="s">
        <v>66</v>
      </c>
      <c r="W255" s="220">
        <v>30400</v>
      </c>
      <c r="X255" s="210" t="s">
        <v>246</v>
      </c>
      <c r="Y255" s="214" t="s">
        <v>1319</v>
      </c>
      <c r="Z255" s="214" t="s">
        <v>247</v>
      </c>
      <c r="AA255" s="663" t="s">
        <v>1017</v>
      </c>
      <c r="AB255" s="214"/>
      <c r="AC255" s="235"/>
    </row>
    <row r="256" spans="2:29" ht="76.5">
      <c r="B256" s="209">
        <v>57</v>
      </c>
      <c r="C256" s="211" t="s">
        <v>1320</v>
      </c>
      <c r="D256" s="219" t="s">
        <v>1321</v>
      </c>
      <c r="E256" s="213">
        <v>42472</v>
      </c>
      <c r="F256" s="699">
        <v>42514</v>
      </c>
      <c r="G256" s="212">
        <v>42173</v>
      </c>
      <c r="H256" s="212">
        <v>42444</v>
      </c>
      <c r="I256" s="212">
        <v>42338</v>
      </c>
      <c r="J256" s="240" t="s">
        <v>94</v>
      </c>
      <c r="K256" s="254" t="s">
        <v>842</v>
      </c>
      <c r="L256" s="210" t="s">
        <v>1322</v>
      </c>
      <c r="M256" s="210" t="s">
        <v>1323</v>
      </c>
      <c r="N256" s="210" t="s">
        <v>929</v>
      </c>
      <c r="O256" s="210" t="s">
        <v>97</v>
      </c>
      <c r="P256" s="210" t="s">
        <v>107</v>
      </c>
      <c r="Q256" s="211" t="s">
        <v>625</v>
      </c>
      <c r="R256" s="210" t="s">
        <v>1032</v>
      </c>
      <c r="S256" s="215">
        <v>3</v>
      </c>
      <c r="T256" s="210">
        <v>40</v>
      </c>
      <c r="U256" s="230">
        <v>3344.34</v>
      </c>
      <c r="V256" s="210" t="s">
        <v>66</v>
      </c>
      <c r="W256" s="231">
        <v>100330</v>
      </c>
      <c r="X256" s="210" t="s">
        <v>246</v>
      </c>
      <c r="Y256" s="294"/>
      <c r="Z256" s="210" t="s">
        <v>247</v>
      </c>
      <c r="AA256" s="663" t="s">
        <v>1017</v>
      </c>
      <c r="AB256" s="294"/>
      <c r="AC256" s="295"/>
    </row>
    <row r="257" spans="2:29" ht="51">
      <c r="B257" s="209">
        <v>58</v>
      </c>
      <c r="C257" s="264" t="s">
        <v>1324</v>
      </c>
      <c r="D257" s="265" t="s">
        <v>1325</v>
      </c>
      <c r="E257" s="266">
        <v>42495</v>
      </c>
      <c r="F257" s="699">
        <v>42514</v>
      </c>
      <c r="G257" s="239">
        <v>42282</v>
      </c>
      <c r="H257" s="239" t="s">
        <v>61</v>
      </c>
      <c r="I257" s="239">
        <v>42277</v>
      </c>
      <c r="J257" s="240" t="s">
        <v>324</v>
      </c>
      <c r="K257" s="240" t="s">
        <v>352</v>
      </c>
      <c r="L257" s="240" t="s">
        <v>186</v>
      </c>
      <c r="M257" s="240" t="s">
        <v>1326</v>
      </c>
      <c r="N257" s="240" t="s">
        <v>1327</v>
      </c>
      <c r="O257" s="240" t="s">
        <v>97</v>
      </c>
      <c r="P257" s="210" t="s">
        <v>368</v>
      </c>
      <c r="Q257" s="267" t="s">
        <v>589</v>
      </c>
      <c r="R257" s="268" t="s">
        <v>1328</v>
      </c>
      <c r="S257" s="252">
        <v>40</v>
      </c>
      <c r="T257" s="240" t="s">
        <v>208</v>
      </c>
      <c r="U257" s="252">
        <v>0.08</v>
      </c>
      <c r="V257" s="210" t="s">
        <v>66</v>
      </c>
      <c r="W257" s="269">
        <v>88653.71</v>
      </c>
      <c r="X257" s="240" t="s">
        <v>67</v>
      </c>
      <c r="Y257" s="240" t="s">
        <v>101</v>
      </c>
      <c r="Z257" s="214" t="s">
        <v>506</v>
      </c>
      <c r="AA257" s="663" t="s">
        <v>1017</v>
      </c>
      <c r="AB257" s="240"/>
      <c r="AC257" s="270" t="s">
        <v>1329</v>
      </c>
    </row>
    <row r="258" spans="2:29" ht="38.25">
      <c r="B258" s="209">
        <v>59</v>
      </c>
      <c r="C258" s="264" t="s">
        <v>1324</v>
      </c>
      <c r="D258" s="265" t="s">
        <v>1325</v>
      </c>
      <c r="E258" s="266">
        <v>42495</v>
      </c>
      <c r="F258" s="699">
        <v>42514</v>
      </c>
      <c r="G258" s="239">
        <v>42339</v>
      </c>
      <c r="H258" s="239" t="s">
        <v>61</v>
      </c>
      <c r="I258" s="239">
        <v>42400</v>
      </c>
      <c r="J258" s="240" t="s">
        <v>324</v>
      </c>
      <c r="K258" s="240" t="s">
        <v>352</v>
      </c>
      <c r="L258" s="240" t="s">
        <v>186</v>
      </c>
      <c r="M258" s="240" t="s">
        <v>1330</v>
      </c>
      <c r="N258" s="240" t="s">
        <v>377</v>
      </c>
      <c r="O258" s="240" t="s">
        <v>97</v>
      </c>
      <c r="P258" s="214" t="s">
        <v>1116</v>
      </c>
      <c r="Q258" s="267" t="s">
        <v>589</v>
      </c>
      <c r="R258" s="268" t="s">
        <v>1328</v>
      </c>
      <c r="S258" s="252">
        <v>18.100000000000001</v>
      </c>
      <c r="T258" s="240" t="s">
        <v>208</v>
      </c>
      <c r="U258" s="252">
        <v>0.08</v>
      </c>
      <c r="V258" s="210" t="s">
        <v>66</v>
      </c>
      <c r="W258" s="269">
        <v>10186.74</v>
      </c>
      <c r="X258" s="240" t="s">
        <v>67</v>
      </c>
      <c r="Y258" s="240" t="s">
        <v>101</v>
      </c>
      <c r="Z258" s="214" t="s">
        <v>247</v>
      </c>
      <c r="AA258" s="663" t="s">
        <v>1017</v>
      </c>
      <c r="AB258" s="240"/>
      <c r="AC258" s="270"/>
    </row>
    <row r="259" spans="2:29" ht="38.25">
      <c r="B259" s="209">
        <v>60</v>
      </c>
      <c r="C259" s="268" t="s">
        <v>1331</v>
      </c>
      <c r="D259" s="265" t="s">
        <v>1332</v>
      </c>
      <c r="E259" s="266">
        <v>42495</v>
      </c>
      <c r="F259" s="699">
        <v>42514</v>
      </c>
      <c r="G259" s="266">
        <v>42034</v>
      </c>
      <c r="H259" s="268" t="s">
        <v>61</v>
      </c>
      <c r="I259" s="266">
        <v>42004</v>
      </c>
      <c r="J259" s="268" t="s">
        <v>324</v>
      </c>
      <c r="K259" s="268" t="s">
        <v>95</v>
      </c>
      <c r="L259" s="240" t="s">
        <v>186</v>
      </c>
      <c r="M259" s="268" t="s">
        <v>1333</v>
      </c>
      <c r="N259" s="268" t="s">
        <v>1334</v>
      </c>
      <c r="O259" s="268" t="s">
        <v>97</v>
      </c>
      <c r="P259" s="268" t="s">
        <v>107</v>
      </c>
      <c r="Q259" s="268" t="s">
        <v>940</v>
      </c>
      <c r="R259" s="268" t="s">
        <v>321</v>
      </c>
      <c r="S259" s="296">
        <v>1153</v>
      </c>
      <c r="T259" s="268" t="s">
        <v>208</v>
      </c>
      <c r="U259" s="296">
        <v>0.08</v>
      </c>
      <c r="V259" s="210" t="s">
        <v>66</v>
      </c>
      <c r="W259" s="296">
        <v>445092.84</v>
      </c>
      <c r="X259" s="210" t="s">
        <v>246</v>
      </c>
      <c r="Y259" s="210" t="s">
        <v>101</v>
      </c>
      <c r="Z259" s="210" t="s">
        <v>91</v>
      </c>
      <c r="AA259" s="663" t="s">
        <v>1017</v>
      </c>
      <c r="AB259" s="268"/>
      <c r="AC259" s="279" t="s">
        <v>1335</v>
      </c>
    </row>
    <row r="260" spans="2:29" ht="102">
      <c r="B260" s="209">
        <v>61</v>
      </c>
      <c r="C260" s="264" t="s">
        <v>1336</v>
      </c>
      <c r="D260" s="265"/>
      <c r="E260" s="266">
        <v>42501</v>
      </c>
      <c r="F260" s="699">
        <v>42514</v>
      </c>
      <c r="G260" s="239">
        <v>42332</v>
      </c>
      <c r="H260" s="239" t="s">
        <v>61</v>
      </c>
      <c r="I260" s="239">
        <v>42338</v>
      </c>
      <c r="J260" s="240" t="s">
        <v>324</v>
      </c>
      <c r="K260" s="240" t="s">
        <v>352</v>
      </c>
      <c r="L260" s="240" t="s">
        <v>186</v>
      </c>
      <c r="M260" s="268" t="s">
        <v>1337</v>
      </c>
      <c r="N260" s="240" t="s">
        <v>1338</v>
      </c>
      <c r="O260" s="240" t="s">
        <v>97</v>
      </c>
      <c r="P260" s="210" t="s">
        <v>368</v>
      </c>
      <c r="Q260" s="240" t="s">
        <v>1339</v>
      </c>
      <c r="R260" s="240" t="s">
        <v>1340</v>
      </c>
      <c r="S260" s="252">
        <v>194</v>
      </c>
      <c r="T260" s="240" t="s">
        <v>963</v>
      </c>
      <c r="U260" s="269">
        <v>2537.3000000000002</v>
      </c>
      <c r="V260" s="221" t="s">
        <v>127</v>
      </c>
      <c r="W260" s="269">
        <v>3749850</v>
      </c>
      <c r="X260" s="240" t="s">
        <v>67</v>
      </c>
      <c r="Y260" s="240" t="s">
        <v>101</v>
      </c>
      <c r="Z260" s="210" t="s">
        <v>91</v>
      </c>
      <c r="AA260" s="663" t="s">
        <v>1017</v>
      </c>
      <c r="AB260" s="240"/>
      <c r="AC260" s="279" t="s">
        <v>750</v>
      </c>
    </row>
    <row r="261" spans="2:29" ht="76.5">
      <c r="B261" s="209">
        <v>62</v>
      </c>
      <c r="C261" s="288"/>
      <c r="D261" s="288" t="s">
        <v>1341</v>
      </c>
      <c r="E261" s="288"/>
      <c r="F261" s="699">
        <v>42514</v>
      </c>
      <c r="G261" s="288">
        <v>41858</v>
      </c>
      <c r="H261" s="288" t="s">
        <v>61</v>
      </c>
      <c r="I261" s="288">
        <v>42338</v>
      </c>
      <c r="J261" s="236" t="s">
        <v>324</v>
      </c>
      <c r="K261" s="236" t="s">
        <v>278</v>
      </c>
      <c r="L261" s="236" t="s">
        <v>186</v>
      </c>
      <c r="M261" s="236" t="s">
        <v>1342</v>
      </c>
      <c r="N261" s="236" t="s">
        <v>1343</v>
      </c>
      <c r="O261" s="236" t="s">
        <v>97</v>
      </c>
      <c r="P261" s="236" t="s">
        <v>107</v>
      </c>
      <c r="Q261" s="236">
        <v>29</v>
      </c>
      <c r="R261" s="236" t="s">
        <v>1344</v>
      </c>
      <c r="S261" s="290">
        <v>8.5</v>
      </c>
      <c r="T261" s="236">
        <v>1</v>
      </c>
      <c r="U261" s="297">
        <v>132.38</v>
      </c>
      <c r="V261" s="210" t="s">
        <v>66</v>
      </c>
      <c r="W261" s="298">
        <v>157750</v>
      </c>
      <c r="X261" s="236" t="s">
        <v>67</v>
      </c>
      <c r="Y261" s="236" t="s">
        <v>101</v>
      </c>
      <c r="Z261" s="236" t="s">
        <v>91</v>
      </c>
      <c r="AA261" s="663" t="s">
        <v>1017</v>
      </c>
      <c r="AB261" s="236"/>
      <c r="AC261" s="271"/>
    </row>
    <row r="262" spans="2:29" ht="76.5">
      <c r="B262" s="209">
        <v>63</v>
      </c>
      <c r="C262" s="211" t="s">
        <v>1345</v>
      </c>
      <c r="D262" s="219" t="s">
        <v>1346</v>
      </c>
      <c r="E262" s="213">
        <v>42479</v>
      </c>
      <c r="F262" s="699">
        <v>42514</v>
      </c>
      <c r="G262" s="212">
        <v>42454</v>
      </c>
      <c r="H262" s="212" t="s">
        <v>61</v>
      </c>
      <c r="I262" s="212">
        <v>42308</v>
      </c>
      <c r="J262" s="210" t="s">
        <v>324</v>
      </c>
      <c r="K262" s="210" t="s">
        <v>167</v>
      </c>
      <c r="L262" s="210" t="s">
        <v>186</v>
      </c>
      <c r="M262" s="280" t="s">
        <v>1347</v>
      </c>
      <c r="N262" s="210" t="s">
        <v>243</v>
      </c>
      <c r="O262" s="210" t="s">
        <v>97</v>
      </c>
      <c r="P262" s="210" t="s">
        <v>107</v>
      </c>
      <c r="Q262" s="281" t="s">
        <v>108</v>
      </c>
      <c r="R262" s="210" t="s">
        <v>109</v>
      </c>
      <c r="S262" s="282">
        <v>159.6</v>
      </c>
      <c r="T262" s="299">
        <v>3</v>
      </c>
      <c r="U262" s="230">
        <v>8417.75</v>
      </c>
      <c r="V262" s="210" t="s">
        <v>66</v>
      </c>
      <c r="W262" s="283">
        <v>3367100</v>
      </c>
      <c r="X262" s="210" t="s">
        <v>246</v>
      </c>
      <c r="Y262" s="210" t="s">
        <v>78</v>
      </c>
      <c r="Z262" s="210" t="s">
        <v>91</v>
      </c>
      <c r="AA262" s="663" t="s">
        <v>1017</v>
      </c>
      <c r="AB262" s="210"/>
      <c r="AC262" s="235"/>
    </row>
    <row r="263" spans="2:29" ht="63.75">
      <c r="B263" s="209">
        <v>64</v>
      </c>
      <c r="C263" s="210" t="s">
        <v>1348</v>
      </c>
      <c r="D263" s="211" t="s">
        <v>1349</v>
      </c>
      <c r="E263" s="212">
        <v>42495</v>
      </c>
      <c r="F263" s="699">
        <v>42514</v>
      </c>
      <c r="G263" s="212">
        <v>42453</v>
      </c>
      <c r="H263" s="210" t="s">
        <v>61</v>
      </c>
      <c r="I263" s="212">
        <v>42429</v>
      </c>
      <c r="J263" s="210" t="s">
        <v>324</v>
      </c>
      <c r="K263" s="210" t="s">
        <v>562</v>
      </c>
      <c r="L263" s="210" t="s">
        <v>1350</v>
      </c>
      <c r="M263" s="210" t="s">
        <v>1351</v>
      </c>
      <c r="N263" s="210" t="s">
        <v>1352</v>
      </c>
      <c r="O263" s="210" t="s">
        <v>97</v>
      </c>
      <c r="P263" s="210" t="s">
        <v>107</v>
      </c>
      <c r="Q263" s="210" t="s">
        <v>108</v>
      </c>
      <c r="R263" s="210" t="s">
        <v>109</v>
      </c>
      <c r="S263" s="215">
        <v>258.3</v>
      </c>
      <c r="T263" s="210">
        <v>3</v>
      </c>
      <c r="U263" s="215">
        <v>10878.25</v>
      </c>
      <c r="V263" s="210" t="s">
        <v>66</v>
      </c>
      <c r="W263" s="215">
        <v>4351300</v>
      </c>
      <c r="X263" s="210" t="s">
        <v>67</v>
      </c>
      <c r="Y263" s="210" t="s">
        <v>838</v>
      </c>
      <c r="Z263" s="210" t="s">
        <v>91</v>
      </c>
      <c r="AA263" s="663" t="s">
        <v>1017</v>
      </c>
      <c r="AB263" s="210"/>
      <c r="AC263" s="217"/>
    </row>
    <row r="264" spans="2:29" ht="76.5">
      <c r="B264" s="209" t="s">
        <v>1353</v>
      </c>
      <c r="C264" s="210"/>
      <c r="D264" s="211"/>
      <c r="E264" s="212"/>
      <c r="F264" s="699">
        <v>42514</v>
      </c>
      <c r="G264" s="212"/>
      <c r="H264" s="210"/>
      <c r="I264" s="212"/>
      <c r="J264" s="210" t="s">
        <v>324</v>
      </c>
      <c r="K264" s="210" t="s">
        <v>842</v>
      </c>
      <c r="L264" s="210" t="s">
        <v>186</v>
      </c>
      <c r="M264" s="210" t="s">
        <v>1347</v>
      </c>
      <c r="N264" s="210" t="s">
        <v>1354</v>
      </c>
      <c r="O264" s="210" t="s">
        <v>282</v>
      </c>
      <c r="P264" s="210" t="s">
        <v>107</v>
      </c>
      <c r="Q264" s="281" t="s">
        <v>108</v>
      </c>
      <c r="R264" s="210" t="s">
        <v>109</v>
      </c>
      <c r="S264" s="215">
        <v>290</v>
      </c>
      <c r="T264" s="210">
        <v>3</v>
      </c>
      <c r="U264" s="215">
        <v>123830</v>
      </c>
      <c r="V264" s="210" t="s">
        <v>66</v>
      </c>
      <c r="W264" s="215">
        <v>4953200</v>
      </c>
      <c r="X264" s="210" t="s">
        <v>67</v>
      </c>
      <c r="Y264" s="210"/>
      <c r="Z264" s="210" t="s">
        <v>91</v>
      </c>
      <c r="AA264" s="663" t="s">
        <v>1017</v>
      </c>
      <c r="AB264" s="210"/>
      <c r="AC264" s="217"/>
    </row>
    <row r="265" spans="2:29" ht="76.5">
      <c r="B265" s="209">
        <v>65</v>
      </c>
      <c r="C265" s="211" t="s">
        <v>1355</v>
      </c>
      <c r="D265" s="219" t="s">
        <v>1356</v>
      </c>
      <c r="E265" s="213">
        <v>42480</v>
      </c>
      <c r="F265" s="699">
        <v>42514</v>
      </c>
      <c r="G265" s="212">
        <v>42454</v>
      </c>
      <c r="H265" s="212" t="s">
        <v>61</v>
      </c>
      <c r="I265" s="212">
        <v>42247</v>
      </c>
      <c r="J265" s="210" t="s">
        <v>328</v>
      </c>
      <c r="K265" s="210" t="s">
        <v>167</v>
      </c>
      <c r="L265" s="210" t="s">
        <v>256</v>
      </c>
      <c r="M265" s="280" t="s">
        <v>1357</v>
      </c>
      <c r="N265" s="280" t="s">
        <v>258</v>
      </c>
      <c r="O265" s="210" t="s">
        <v>97</v>
      </c>
      <c r="P265" s="210" t="s">
        <v>107</v>
      </c>
      <c r="Q265" s="281" t="s">
        <v>374</v>
      </c>
      <c r="R265" s="210" t="s">
        <v>1267</v>
      </c>
      <c r="S265" s="282">
        <v>100.6</v>
      </c>
      <c r="T265" s="210">
        <v>10</v>
      </c>
      <c r="U265" s="230">
        <v>15337.4</v>
      </c>
      <c r="V265" s="210" t="s">
        <v>66</v>
      </c>
      <c r="W265" s="231" t="s">
        <v>61</v>
      </c>
      <c r="X265" s="210" t="s">
        <v>246</v>
      </c>
      <c r="Y265" s="210" t="s">
        <v>101</v>
      </c>
      <c r="Z265" s="210" t="s">
        <v>247</v>
      </c>
      <c r="AA265" s="663" t="s">
        <v>1017</v>
      </c>
      <c r="AB265" s="210"/>
      <c r="AC265" s="217" t="s">
        <v>1358</v>
      </c>
    </row>
    <row r="266" spans="2:29" ht="38.25">
      <c r="B266" s="209">
        <v>66</v>
      </c>
      <c r="C266" s="210" t="s">
        <v>1359</v>
      </c>
      <c r="D266" s="211" t="s">
        <v>1360</v>
      </c>
      <c r="E266" s="212">
        <v>42487</v>
      </c>
      <c r="F266" s="699">
        <v>42514</v>
      </c>
      <c r="G266" s="212">
        <v>42453</v>
      </c>
      <c r="H266" s="210" t="s">
        <v>61</v>
      </c>
      <c r="I266" s="212">
        <v>42429</v>
      </c>
      <c r="J266" s="214" t="s">
        <v>105</v>
      </c>
      <c r="K266" s="210" t="s">
        <v>562</v>
      </c>
      <c r="L266" s="210" t="s">
        <v>604</v>
      </c>
      <c r="M266" s="210" t="s">
        <v>1361</v>
      </c>
      <c r="N266" s="210" t="s">
        <v>1362</v>
      </c>
      <c r="O266" s="210" t="s">
        <v>97</v>
      </c>
      <c r="P266" s="210" t="s">
        <v>107</v>
      </c>
      <c r="Q266" s="268" t="s">
        <v>374</v>
      </c>
      <c r="R266" s="210" t="s">
        <v>777</v>
      </c>
      <c r="S266" s="215">
        <v>42.7</v>
      </c>
      <c r="T266" s="210">
        <v>10</v>
      </c>
      <c r="U266" s="215">
        <v>4275</v>
      </c>
      <c r="V266" s="210" t="s">
        <v>66</v>
      </c>
      <c r="W266" s="215">
        <v>513000</v>
      </c>
      <c r="X266" s="210" t="s">
        <v>67</v>
      </c>
      <c r="Y266" s="210" t="s">
        <v>101</v>
      </c>
      <c r="Z266" s="210" t="s">
        <v>91</v>
      </c>
      <c r="AA266" s="663" t="s">
        <v>1017</v>
      </c>
      <c r="AB266" s="210"/>
      <c r="AC266" s="217" t="s">
        <v>630</v>
      </c>
    </row>
    <row r="267" spans="2:29" ht="63.75">
      <c r="B267" s="209">
        <v>67</v>
      </c>
      <c r="C267" s="210" t="s">
        <v>1363</v>
      </c>
      <c r="D267" s="211" t="s">
        <v>1360</v>
      </c>
      <c r="E267" s="212">
        <v>42487</v>
      </c>
      <c r="F267" s="699">
        <v>42514</v>
      </c>
      <c r="G267" s="212">
        <v>42453</v>
      </c>
      <c r="H267" s="210" t="s">
        <v>61</v>
      </c>
      <c r="I267" s="212">
        <v>42429</v>
      </c>
      <c r="J267" s="214" t="s">
        <v>328</v>
      </c>
      <c r="K267" s="210" t="s">
        <v>562</v>
      </c>
      <c r="L267" s="210" t="s">
        <v>604</v>
      </c>
      <c r="M267" s="210" t="s">
        <v>1361</v>
      </c>
      <c r="N267" s="210" t="s">
        <v>1362</v>
      </c>
      <c r="O267" s="210" t="s">
        <v>97</v>
      </c>
      <c r="P267" s="210" t="s">
        <v>107</v>
      </c>
      <c r="Q267" s="268" t="s">
        <v>374</v>
      </c>
      <c r="R267" s="210" t="s">
        <v>777</v>
      </c>
      <c r="S267" s="215">
        <v>20</v>
      </c>
      <c r="T267" s="210">
        <v>10</v>
      </c>
      <c r="U267" s="215">
        <v>4275</v>
      </c>
      <c r="V267" s="210" t="s">
        <v>66</v>
      </c>
      <c r="W267" s="215">
        <v>513000</v>
      </c>
      <c r="X267" s="210" t="s">
        <v>67</v>
      </c>
      <c r="Y267" s="210" t="s">
        <v>101</v>
      </c>
      <c r="Z267" s="210" t="s">
        <v>91</v>
      </c>
      <c r="AA267" s="663" t="s">
        <v>1017</v>
      </c>
      <c r="AB267" s="210" t="s">
        <v>1364</v>
      </c>
      <c r="AC267" s="217" t="s">
        <v>1365</v>
      </c>
    </row>
    <row r="268" spans="2:29" ht="63.75">
      <c r="B268" s="209">
        <v>68</v>
      </c>
      <c r="C268" s="214" t="s">
        <v>1366</v>
      </c>
      <c r="D268" s="219" t="s">
        <v>1367</v>
      </c>
      <c r="E268" s="213">
        <v>42479</v>
      </c>
      <c r="F268" s="699">
        <v>42514</v>
      </c>
      <c r="G268" s="213">
        <v>42464</v>
      </c>
      <c r="H268" s="214" t="s">
        <v>61</v>
      </c>
      <c r="I268" s="213">
        <v>42004</v>
      </c>
      <c r="J268" s="214" t="s">
        <v>975</v>
      </c>
      <c r="K268" s="214" t="s">
        <v>562</v>
      </c>
      <c r="L268" s="214" t="s">
        <v>1368</v>
      </c>
      <c r="M268" s="214" t="s">
        <v>1369</v>
      </c>
      <c r="N268" s="214" t="s">
        <v>1370</v>
      </c>
      <c r="O268" s="214" t="s">
        <v>97</v>
      </c>
      <c r="P268" s="210" t="s">
        <v>107</v>
      </c>
      <c r="Q268" s="214">
        <v>33</v>
      </c>
      <c r="R268" s="214" t="s">
        <v>1371</v>
      </c>
      <c r="S268" s="282">
        <v>58.1</v>
      </c>
      <c r="T268" s="214">
        <v>15</v>
      </c>
      <c r="U268" s="230">
        <v>17008.37</v>
      </c>
      <c r="V268" s="210" t="s">
        <v>66</v>
      </c>
      <c r="W268" s="231">
        <v>1072000</v>
      </c>
      <c r="X268" s="210" t="s">
        <v>246</v>
      </c>
      <c r="Y268" s="214" t="s">
        <v>571</v>
      </c>
      <c r="Z268" s="214" t="s">
        <v>247</v>
      </c>
      <c r="AA268" s="663" t="s">
        <v>1017</v>
      </c>
      <c r="AB268" s="214" t="s">
        <v>1372</v>
      </c>
      <c r="AC268" s="235" t="s">
        <v>1373</v>
      </c>
    </row>
    <row r="269" spans="2:29" ht="63.75">
      <c r="B269" s="209">
        <v>69</v>
      </c>
      <c r="C269" s="286" t="s">
        <v>1374</v>
      </c>
      <c r="D269" s="265" t="s">
        <v>1375</v>
      </c>
      <c r="E269" s="266">
        <v>42480</v>
      </c>
      <c r="F269" s="699">
        <v>42514</v>
      </c>
      <c r="G269" s="239">
        <v>42472</v>
      </c>
      <c r="H269" s="239" t="s">
        <v>61</v>
      </c>
      <c r="I269" s="239">
        <v>41729</v>
      </c>
      <c r="J269" s="240" t="s">
        <v>328</v>
      </c>
      <c r="K269" s="240" t="s">
        <v>352</v>
      </c>
      <c r="L269" s="214" t="s">
        <v>1376</v>
      </c>
      <c r="M269" s="240" t="s">
        <v>1377</v>
      </c>
      <c r="N269" s="240" t="s">
        <v>1378</v>
      </c>
      <c r="O269" s="240" t="s">
        <v>97</v>
      </c>
      <c r="P269" s="214" t="s">
        <v>1116</v>
      </c>
      <c r="Q269" s="267" t="s">
        <v>1379</v>
      </c>
      <c r="R269" s="268" t="s">
        <v>1380</v>
      </c>
      <c r="S269" s="252">
        <v>418.8</v>
      </c>
      <c r="T269" s="240" t="s">
        <v>1381</v>
      </c>
      <c r="U269" s="252">
        <v>23785.85</v>
      </c>
      <c r="V269" s="210" t="s">
        <v>66</v>
      </c>
      <c r="W269" s="269">
        <v>3201000</v>
      </c>
      <c r="X269" s="239">
        <v>41728</v>
      </c>
      <c r="Y269" s="240" t="s">
        <v>101</v>
      </c>
      <c r="Z269" s="210" t="s">
        <v>91</v>
      </c>
      <c r="AA269" s="663" t="s">
        <v>1017</v>
      </c>
      <c r="AB269" s="240"/>
      <c r="AC269" s="270" t="s">
        <v>1382</v>
      </c>
    </row>
    <row r="270" spans="2:29" ht="76.5">
      <c r="B270" s="209">
        <v>70</v>
      </c>
      <c r="C270" s="264" t="s">
        <v>1383</v>
      </c>
      <c r="D270" s="265" t="s">
        <v>1384</v>
      </c>
      <c r="E270" s="266">
        <v>42495</v>
      </c>
      <c r="F270" s="699">
        <v>42514</v>
      </c>
      <c r="G270" s="239">
        <v>42478</v>
      </c>
      <c r="H270" s="239" t="s">
        <v>61</v>
      </c>
      <c r="I270" s="239">
        <v>42277</v>
      </c>
      <c r="J270" s="240" t="s">
        <v>135</v>
      </c>
      <c r="K270" s="240" t="s">
        <v>352</v>
      </c>
      <c r="L270" s="240" t="s">
        <v>1385</v>
      </c>
      <c r="M270" s="240" t="s">
        <v>1386</v>
      </c>
      <c r="N270" s="240" t="s">
        <v>1387</v>
      </c>
      <c r="O270" s="240" t="s">
        <v>97</v>
      </c>
      <c r="P270" s="214" t="s">
        <v>1116</v>
      </c>
      <c r="Q270" s="267" t="s">
        <v>1388</v>
      </c>
      <c r="R270" s="268" t="s">
        <v>987</v>
      </c>
      <c r="S270" s="252">
        <v>8</v>
      </c>
      <c r="T270" s="240">
        <v>7</v>
      </c>
      <c r="U270" s="252">
        <v>1108.33</v>
      </c>
      <c r="V270" s="210" t="s">
        <v>66</v>
      </c>
      <c r="W270" s="269">
        <v>190000</v>
      </c>
      <c r="X270" s="239">
        <v>43440</v>
      </c>
      <c r="Y270" s="240" t="s">
        <v>101</v>
      </c>
      <c r="Z270" s="225" t="s">
        <v>247</v>
      </c>
      <c r="AA270" s="663" t="s">
        <v>1017</v>
      </c>
      <c r="AB270" s="240"/>
      <c r="AC270" s="270" t="s">
        <v>1389</v>
      </c>
    </row>
    <row r="271" spans="2:29" ht="63.75">
      <c r="B271" s="209">
        <v>71</v>
      </c>
      <c r="C271" s="268" t="s">
        <v>1390</v>
      </c>
      <c r="D271" s="265" t="s">
        <v>1391</v>
      </c>
      <c r="E271" s="266">
        <v>42488</v>
      </c>
      <c r="F271" s="699">
        <v>42514</v>
      </c>
      <c r="G271" s="266">
        <v>42467</v>
      </c>
      <c r="H271" s="268" t="s">
        <v>61</v>
      </c>
      <c r="I271" s="266">
        <v>41851</v>
      </c>
      <c r="J271" s="210" t="s">
        <v>1392</v>
      </c>
      <c r="K271" s="268" t="s">
        <v>95</v>
      </c>
      <c r="L271" s="268" t="s">
        <v>1393</v>
      </c>
      <c r="M271" s="268" t="s">
        <v>1394</v>
      </c>
      <c r="N271" s="268" t="s">
        <v>1395</v>
      </c>
      <c r="O271" s="268" t="s">
        <v>97</v>
      </c>
      <c r="P271" s="268" t="s">
        <v>107</v>
      </c>
      <c r="Q271" s="268" t="s">
        <v>1396</v>
      </c>
      <c r="R271" s="268" t="s">
        <v>1397</v>
      </c>
      <c r="S271" s="296">
        <v>25.17</v>
      </c>
      <c r="T271" s="268" t="s">
        <v>1398</v>
      </c>
      <c r="U271" s="296">
        <v>1602.42</v>
      </c>
      <c r="V271" s="210" t="s">
        <v>66</v>
      </c>
      <c r="W271" s="296">
        <v>318000</v>
      </c>
      <c r="X271" s="240" t="s">
        <v>67</v>
      </c>
      <c r="Y271" s="268" t="s">
        <v>101</v>
      </c>
      <c r="Z271" s="210" t="s">
        <v>91</v>
      </c>
      <c r="AA271" s="663" t="s">
        <v>1017</v>
      </c>
      <c r="AB271" s="268"/>
      <c r="AC271" s="279" t="s">
        <v>1399</v>
      </c>
    </row>
    <row r="272" spans="2:29" ht="38.25">
      <c r="B272" s="209">
        <v>72</v>
      </c>
      <c r="C272" s="214" t="s">
        <v>1400</v>
      </c>
      <c r="D272" s="219" t="s">
        <v>1401</v>
      </c>
      <c r="E272" s="213">
        <v>42460</v>
      </c>
      <c r="F272" s="699">
        <v>42514</v>
      </c>
      <c r="G272" s="213">
        <v>42446</v>
      </c>
      <c r="H272" s="214"/>
      <c r="I272" s="213">
        <v>41608</v>
      </c>
      <c r="J272" s="214" t="s">
        <v>135</v>
      </c>
      <c r="K272" s="214" t="s">
        <v>562</v>
      </c>
      <c r="L272" s="214" t="s">
        <v>1071</v>
      </c>
      <c r="M272" s="214" t="s">
        <v>1402</v>
      </c>
      <c r="N272" s="214" t="s">
        <v>1072</v>
      </c>
      <c r="O272" s="214" t="s">
        <v>97</v>
      </c>
      <c r="P272" s="214" t="s">
        <v>107</v>
      </c>
      <c r="Q272" s="219" t="s">
        <v>426</v>
      </c>
      <c r="R272" s="214" t="s">
        <v>945</v>
      </c>
      <c r="S272" s="233">
        <v>129.80000000000001</v>
      </c>
      <c r="T272" s="287">
        <v>8</v>
      </c>
      <c r="U272" s="230">
        <v>38929</v>
      </c>
      <c r="V272" s="210" t="s">
        <v>66</v>
      </c>
      <c r="W272" s="220">
        <v>3246309</v>
      </c>
      <c r="X272" s="213">
        <v>42805</v>
      </c>
      <c r="Y272" s="214" t="s">
        <v>1319</v>
      </c>
      <c r="Z272" s="214" t="s">
        <v>247</v>
      </c>
      <c r="AA272" s="663" t="s">
        <v>1017</v>
      </c>
      <c r="AB272" s="214"/>
      <c r="AC272" s="235" t="s">
        <v>1403</v>
      </c>
    </row>
    <row r="273" spans="2:29" ht="38.25">
      <c r="B273" s="209" t="s">
        <v>1404</v>
      </c>
      <c r="C273" s="214"/>
      <c r="D273" s="219"/>
      <c r="E273" s="213"/>
      <c r="F273" s="699">
        <v>42514</v>
      </c>
      <c r="G273" s="213"/>
      <c r="H273" s="214" t="s">
        <v>61</v>
      </c>
      <c r="I273" s="213">
        <v>42521</v>
      </c>
      <c r="J273" s="214" t="s">
        <v>975</v>
      </c>
      <c r="K273" s="214" t="s">
        <v>562</v>
      </c>
      <c r="L273" s="214" t="s">
        <v>1071</v>
      </c>
      <c r="M273" s="214" t="s">
        <v>1405</v>
      </c>
      <c r="N273" s="214" t="s">
        <v>1072</v>
      </c>
      <c r="O273" s="214" t="s">
        <v>97</v>
      </c>
      <c r="P273" s="214" t="s">
        <v>107</v>
      </c>
      <c r="Q273" s="219" t="s">
        <v>118</v>
      </c>
      <c r="R273" s="214" t="s">
        <v>119</v>
      </c>
      <c r="S273" s="233">
        <v>39.200000000000003</v>
      </c>
      <c r="T273" s="287">
        <v>5</v>
      </c>
      <c r="U273" s="230">
        <v>16572.099999999999</v>
      </c>
      <c r="V273" s="210" t="s">
        <v>66</v>
      </c>
      <c r="W273" s="220">
        <v>2969000</v>
      </c>
      <c r="X273" s="213">
        <v>43211</v>
      </c>
      <c r="Y273" s="214" t="s">
        <v>78</v>
      </c>
      <c r="Z273" s="214" t="s">
        <v>247</v>
      </c>
      <c r="AA273" s="663" t="s">
        <v>1017</v>
      </c>
      <c r="AB273" s="214"/>
      <c r="AC273" s="235"/>
    </row>
    <row r="274" spans="2:29" ht="89.25">
      <c r="B274" s="209">
        <v>73</v>
      </c>
      <c r="C274" s="211" t="s">
        <v>1406</v>
      </c>
      <c r="D274" s="219" t="s">
        <v>1407</v>
      </c>
      <c r="E274" s="213">
        <v>42441</v>
      </c>
      <c r="F274" s="699">
        <v>42514</v>
      </c>
      <c r="G274" s="212">
        <v>42403</v>
      </c>
      <c r="H274" s="212" t="s">
        <v>61</v>
      </c>
      <c r="I274" s="212" t="s">
        <v>61</v>
      </c>
      <c r="J274" s="210" t="s">
        <v>460</v>
      </c>
      <c r="K274" s="210" t="s">
        <v>167</v>
      </c>
      <c r="L274" s="210" t="s">
        <v>168</v>
      </c>
      <c r="M274" s="280" t="s">
        <v>1222</v>
      </c>
      <c r="N274" s="280" t="s">
        <v>1223</v>
      </c>
      <c r="O274" s="280" t="s">
        <v>1224</v>
      </c>
      <c r="P274" s="210" t="s">
        <v>107</v>
      </c>
      <c r="Q274" s="281" t="s">
        <v>173</v>
      </c>
      <c r="R274" s="210" t="s">
        <v>473</v>
      </c>
      <c r="S274" s="282">
        <v>41.4</v>
      </c>
      <c r="T274" s="210">
        <v>3</v>
      </c>
      <c r="U274" s="230">
        <v>214.02</v>
      </c>
      <c r="V274" s="221" t="s">
        <v>127</v>
      </c>
      <c r="W274" s="231" t="s">
        <v>61</v>
      </c>
      <c r="X274" s="210" t="s">
        <v>246</v>
      </c>
      <c r="Y274" s="210" t="s">
        <v>78</v>
      </c>
      <c r="Z274" s="210" t="s">
        <v>91</v>
      </c>
      <c r="AA274" s="663" t="s">
        <v>1017</v>
      </c>
      <c r="AB274" s="210"/>
      <c r="AC274" s="217" t="s">
        <v>1408</v>
      </c>
    </row>
    <row r="275" spans="2:29" ht="76.5">
      <c r="B275" s="209">
        <v>74</v>
      </c>
      <c r="C275" s="211" t="s">
        <v>1409</v>
      </c>
      <c r="D275" s="211" t="s">
        <v>1410</v>
      </c>
      <c r="E275" s="212">
        <v>42487</v>
      </c>
      <c r="F275" s="699">
        <v>42514</v>
      </c>
      <c r="G275" s="212">
        <v>42468</v>
      </c>
      <c r="H275" s="212" t="s">
        <v>61</v>
      </c>
      <c r="I275" s="212">
        <v>42277</v>
      </c>
      <c r="J275" s="210" t="s">
        <v>460</v>
      </c>
      <c r="K275" s="210" t="s">
        <v>167</v>
      </c>
      <c r="L275" s="210" t="s">
        <v>1411</v>
      </c>
      <c r="M275" s="210" t="s">
        <v>1412</v>
      </c>
      <c r="N275" s="210" t="s">
        <v>1413</v>
      </c>
      <c r="O275" s="210" t="s">
        <v>97</v>
      </c>
      <c r="P275" s="210" t="s">
        <v>107</v>
      </c>
      <c r="Q275" s="281" t="s">
        <v>1414</v>
      </c>
      <c r="R275" s="210" t="s">
        <v>1415</v>
      </c>
      <c r="S275" s="230">
        <v>49.5</v>
      </c>
      <c r="T275" s="210">
        <v>6</v>
      </c>
      <c r="U275" s="215">
        <v>827.2</v>
      </c>
      <c r="V275" s="221" t="s">
        <v>127</v>
      </c>
      <c r="W275" s="231">
        <v>886000</v>
      </c>
      <c r="X275" s="210" t="s">
        <v>246</v>
      </c>
      <c r="Y275" s="210" t="s">
        <v>78</v>
      </c>
      <c r="Z275" s="210" t="s">
        <v>91</v>
      </c>
      <c r="AA275" s="663" t="s">
        <v>1017</v>
      </c>
      <c r="AB275" s="210"/>
      <c r="AC275" s="217" t="s">
        <v>1416</v>
      </c>
    </row>
    <row r="276" spans="2:29" ht="51">
      <c r="B276" s="209">
        <v>75</v>
      </c>
      <c r="C276" s="211" t="s">
        <v>1417</v>
      </c>
      <c r="D276" s="219" t="s">
        <v>1418</v>
      </c>
      <c r="E276" s="213">
        <v>42464</v>
      </c>
      <c r="F276" s="699">
        <v>42514</v>
      </c>
      <c r="G276" s="212">
        <v>42363</v>
      </c>
      <c r="H276" s="212" t="s">
        <v>61</v>
      </c>
      <c r="I276" s="212">
        <v>42338</v>
      </c>
      <c r="J276" s="214" t="s">
        <v>105</v>
      </c>
      <c r="K276" s="210" t="s">
        <v>167</v>
      </c>
      <c r="L276" s="210" t="s">
        <v>168</v>
      </c>
      <c r="M276" s="210" t="s">
        <v>1419</v>
      </c>
      <c r="N276" s="210" t="s">
        <v>1420</v>
      </c>
      <c r="O276" s="210" t="s">
        <v>1421</v>
      </c>
      <c r="P276" s="210" t="s">
        <v>98</v>
      </c>
      <c r="Q276" s="211" t="s">
        <v>609</v>
      </c>
      <c r="R276" s="210" t="s">
        <v>1188</v>
      </c>
      <c r="S276" s="282">
        <v>619.79999999999995</v>
      </c>
      <c r="T276" s="214" t="s">
        <v>208</v>
      </c>
      <c r="U276" s="230">
        <v>0.08</v>
      </c>
      <c r="V276" s="210" t="s">
        <v>66</v>
      </c>
      <c r="W276" s="283">
        <v>33402.839999999997</v>
      </c>
      <c r="X276" s="210" t="s">
        <v>246</v>
      </c>
      <c r="Y276" s="210" t="s">
        <v>78</v>
      </c>
      <c r="Z276" s="210" t="s">
        <v>91</v>
      </c>
      <c r="AA276" s="663" t="s">
        <v>1017</v>
      </c>
      <c r="AB276" s="210"/>
      <c r="AC276" s="217"/>
    </row>
    <row r="277" spans="2:29" ht="127.5">
      <c r="B277" s="209">
        <v>76</v>
      </c>
      <c r="C277" s="264" t="s">
        <v>1422</v>
      </c>
      <c r="D277" s="265" t="s">
        <v>1423</v>
      </c>
      <c r="E277" s="266">
        <v>42495</v>
      </c>
      <c r="F277" s="699">
        <v>42514</v>
      </c>
      <c r="G277" s="239">
        <v>42415</v>
      </c>
      <c r="H277" s="239" t="s">
        <v>61</v>
      </c>
      <c r="I277" s="239">
        <v>42429</v>
      </c>
      <c r="J277" s="214" t="s">
        <v>105</v>
      </c>
      <c r="K277" s="240" t="s">
        <v>352</v>
      </c>
      <c r="L277" s="240" t="s">
        <v>186</v>
      </c>
      <c r="M277" s="240" t="s">
        <v>1424</v>
      </c>
      <c r="N277" s="240" t="s">
        <v>1425</v>
      </c>
      <c r="O277" s="240" t="s">
        <v>282</v>
      </c>
      <c r="P277" s="214" t="s">
        <v>1116</v>
      </c>
      <c r="Q277" s="267" t="s">
        <v>589</v>
      </c>
      <c r="R277" s="268" t="s">
        <v>207</v>
      </c>
      <c r="S277" s="252">
        <v>109.4</v>
      </c>
      <c r="T277" s="240" t="s">
        <v>208</v>
      </c>
      <c r="U277" s="252">
        <v>0.08</v>
      </c>
      <c r="V277" s="210" t="s">
        <v>66</v>
      </c>
      <c r="W277" s="269">
        <v>11968.81</v>
      </c>
      <c r="X277" s="240" t="s">
        <v>67</v>
      </c>
      <c r="Y277" s="240" t="s">
        <v>78</v>
      </c>
      <c r="Z277" s="210" t="s">
        <v>247</v>
      </c>
      <c r="AA277" s="663" t="s">
        <v>1017</v>
      </c>
      <c r="AB277" s="240"/>
      <c r="AC277" s="279" t="s">
        <v>364</v>
      </c>
    </row>
    <row r="278" spans="2:29" ht="127.5">
      <c r="B278" s="209">
        <v>77</v>
      </c>
      <c r="C278" s="264" t="s">
        <v>1426</v>
      </c>
      <c r="D278" s="265" t="s">
        <v>1427</v>
      </c>
      <c r="E278" s="266">
        <v>42495</v>
      </c>
      <c r="F278" s="699">
        <v>42514</v>
      </c>
      <c r="G278" s="239">
        <v>42441</v>
      </c>
      <c r="H278" s="239" t="s">
        <v>61</v>
      </c>
      <c r="I278" s="239">
        <v>42429</v>
      </c>
      <c r="J278" s="214" t="s">
        <v>105</v>
      </c>
      <c r="K278" s="240" t="s">
        <v>352</v>
      </c>
      <c r="L278" s="240" t="s">
        <v>186</v>
      </c>
      <c r="M278" s="240" t="s">
        <v>1428</v>
      </c>
      <c r="N278" s="240" t="s">
        <v>1429</v>
      </c>
      <c r="O278" s="240" t="s">
        <v>282</v>
      </c>
      <c r="P278" s="214" t="s">
        <v>1116</v>
      </c>
      <c r="Q278" s="267" t="s">
        <v>589</v>
      </c>
      <c r="R278" s="268" t="s">
        <v>1328</v>
      </c>
      <c r="S278" s="252">
        <v>12.71</v>
      </c>
      <c r="T278" s="240" t="s">
        <v>208</v>
      </c>
      <c r="U278" s="252">
        <v>0.08</v>
      </c>
      <c r="V278" s="210" t="s">
        <v>66</v>
      </c>
      <c r="W278" s="269">
        <v>3914.68</v>
      </c>
      <c r="X278" s="240" t="s">
        <v>67</v>
      </c>
      <c r="Y278" s="240" t="s">
        <v>78</v>
      </c>
      <c r="Z278" s="214" t="s">
        <v>506</v>
      </c>
      <c r="AA278" s="663" t="s">
        <v>1017</v>
      </c>
      <c r="AB278" s="240"/>
      <c r="AC278" s="279" t="s">
        <v>364</v>
      </c>
    </row>
    <row r="279" spans="2:29" ht="51">
      <c r="B279" s="209">
        <v>78</v>
      </c>
      <c r="C279" s="210" t="s">
        <v>1430</v>
      </c>
      <c r="D279" s="219" t="s">
        <v>1431</v>
      </c>
      <c r="E279" s="213">
        <v>42461</v>
      </c>
      <c r="F279" s="699">
        <v>42514</v>
      </c>
      <c r="G279" s="212">
        <v>42380</v>
      </c>
      <c r="H279" s="211" t="s">
        <v>61</v>
      </c>
      <c r="I279" s="213" t="s">
        <v>450</v>
      </c>
      <c r="J279" s="214" t="s">
        <v>105</v>
      </c>
      <c r="K279" s="210" t="s">
        <v>451</v>
      </c>
      <c r="L279" s="216" t="s">
        <v>461</v>
      </c>
      <c r="M279" s="210" t="s">
        <v>1432</v>
      </c>
      <c r="N279" s="210" t="s">
        <v>1433</v>
      </c>
      <c r="O279" s="210" t="s">
        <v>1434</v>
      </c>
      <c r="P279" s="210" t="s">
        <v>98</v>
      </c>
      <c r="Q279" s="214" t="s">
        <v>609</v>
      </c>
      <c r="R279" s="210" t="s">
        <v>1188</v>
      </c>
      <c r="S279" s="282">
        <v>2597.3000000000002</v>
      </c>
      <c r="T279" s="214" t="s">
        <v>208</v>
      </c>
      <c r="U279" s="230">
        <v>0.08</v>
      </c>
      <c r="V279" s="210" t="s">
        <v>66</v>
      </c>
      <c r="W279" s="231">
        <v>635248.85</v>
      </c>
      <c r="X279" s="210" t="s">
        <v>246</v>
      </c>
      <c r="Y279" s="210" t="s">
        <v>101</v>
      </c>
      <c r="Z279" s="210" t="s">
        <v>91</v>
      </c>
      <c r="AA279" s="663" t="s">
        <v>1017</v>
      </c>
      <c r="AB279" s="210"/>
      <c r="AC279" s="217"/>
    </row>
    <row r="280" spans="2:29" ht="25.5">
      <c r="B280" s="209">
        <v>79</v>
      </c>
      <c r="C280" s="210" t="s">
        <v>1435</v>
      </c>
      <c r="D280" s="211" t="s">
        <v>1436</v>
      </c>
      <c r="E280" s="212">
        <v>42488</v>
      </c>
      <c r="F280" s="699">
        <v>42514</v>
      </c>
      <c r="G280" s="212">
        <v>42451</v>
      </c>
      <c r="H280" s="210" t="s">
        <v>61</v>
      </c>
      <c r="I280" s="212">
        <v>42460</v>
      </c>
      <c r="J280" s="214" t="s">
        <v>105</v>
      </c>
      <c r="K280" s="214" t="s">
        <v>562</v>
      </c>
      <c r="L280" s="210" t="s">
        <v>1437</v>
      </c>
      <c r="M280" s="210" t="s">
        <v>1438</v>
      </c>
      <c r="N280" s="210" t="s">
        <v>1439</v>
      </c>
      <c r="O280" s="210" t="s">
        <v>1073</v>
      </c>
      <c r="P280" s="210" t="s">
        <v>1074</v>
      </c>
      <c r="Q280" s="210" t="s">
        <v>589</v>
      </c>
      <c r="R280" s="210" t="s">
        <v>207</v>
      </c>
      <c r="S280" s="215">
        <v>338.3</v>
      </c>
      <c r="T280" s="216" t="s">
        <v>208</v>
      </c>
      <c r="U280" s="215">
        <v>0.08</v>
      </c>
      <c r="V280" s="210" t="s">
        <v>66</v>
      </c>
      <c r="W280" s="215">
        <v>938773.34</v>
      </c>
      <c r="X280" s="212" t="s">
        <v>516</v>
      </c>
      <c r="Y280" s="210" t="s">
        <v>101</v>
      </c>
      <c r="Z280" s="210" t="s">
        <v>91</v>
      </c>
      <c r="AA280" s="663" t="s">
        <v>1017</v>
      </c>
      <c r="AB280" s="210"/>
      <c r="AC280" s="217" t="s">
        <v>630</v>
      </c>
    </row>
    <row r="281" spans="2:29" ht="51">
      <c r="B281" s="209">
        <v>80</v>
      </c>
      <c r="C281" s="214" t="s">
        <v>1440</v>
      </c>
      <c r="D281" s="219" t="s">
        <v>1441</v>
      </c>
      <c r="E281" s="213">
        <v>42461</v>
      </c>
      <c r="F281" s="699">
        <v>42514</v>
      </c>
      <c r="G281" s="213">
        <v>42389</v>
      </c>
      <c r="H281" s="214" t="s">
        <v>61</v>
      </c>
      <c r="I281" s="213" t="s">
        <v>450</v>
      </c>
      <c r="J281" s="214" t="s">
        <v>105</v>
      </c>
      <c r="K281" s="214" t="s">
        <v>562</v>
      </c>
      <c r="L281" s="214" t="s">
        <v>1442</v>
      </c>
      <c r="M281" s="214" t="s">
        <v>1443</v>
      </c>
      <c r="N281" s="214" t="s">
        <v>1444</v>
      </c>
      <c r="O281" s="214" t="s">
        <v>97</v>
      </c>
      <c r="P281" s="214" t="s">
        <v>107</v>
      </c>
      <c r="Q281" s="219" t="s">
        <v>589</v>
      </c>
      <c r="R281" s="214" t="s">
        <v>207</v>
      </c>
      <c r="S281" s="233">
        <v>105</v>
      </c>
      <c r="T281" s="214" t="s">
        <v>208</v>
      </c>
      <c r="U281" s="230">
        <v>0.08</v>
      </c>
      <c r="V281" s="210" t="s">
        <v>66</v>
      </c>
      <c r="W281" s="220">
        <v>65724</v>
      </c>
      <c r="X281" s="210" t="s">
        <v>246</v>
      </c>
      <c r="Y281" s="214" t="s">
        <v>78</v>
      </c>
      <c r="Z281" s="214" t="s">
        <v>357</v>
      </c>
      <c r="AA281" s="663" t="s">
        <v>1017</v>
      </c>
      <c r="AB281" s="214" t="s">
        <v>1445</v>
      </c>
      <c r="AC281" s="217"/>
    </row>
    <row r="282" spans="2:29" ht="63.75">
      <c r="B282" s="209">
        <v>81</v>
      </c>
      <c r="C282" s="210" t="s">
        <v>1446</v>
      </c>
      <c r="D282" s="211" t="s">
        <v>1447</v>
      </c>
      <c r="E282" s="212">
        <v>42495</v>
      </c>
      <c r="F282" s="699">
        <v>42514</v>
      </c>
      <c r="G282" s="212">
        <v>42450</v>
      </c>
      <c r="H282" s="210"/>
      <c r="I282" s="212">
        <v>42429</v>
      </c>
      <c r="J282" s="214" t="s">
        <v>105</v>
      </c>
      <c r="K282" s="210" t="s">
        <v>562</v>
      </c>
      <c r="L282" s="210" t="s">
        <v>1448</v>
      </c>
      <c r="M282" s="210" t="s">
        <v>1449</v>
      </c>
      <c r="N282" s="210" t="s">
        <v>1450</v>
      </c>
      <c r="O282" s="210" t="s">
        <v>97</v>
      </c>
      <c r="P282" s="210" t="s">
        <v>1074</v>
      </c>
      <c r="Q282" s="210" t="s">
        <v>589</v>
      </c>
      <c r="R282" s="210" t="s">
        <v>207</v>
      </c>
      <c r="S282" s="215">
        <v>30</v>
      </c>
      <c r="T282" s="216" t="s">
        <v>208</v>
      </c>
      <c r="U282" s="215">
        <v>0.08</v>
      </c>
      <c r="V282" s="210" t="s">
        <v>66</v>
      </c>
      <c r="W282" s="215">
        <v>83608</v>
      </c>
      <c r="X282" s="210" t="s">
        <v>67</v>
      </c>
      <c r="Y282" s="210" t="s">
        <v>101</v>
      </c>
      <c r="Z282" s="210" t="s">
        <v>91</v>
      </c>
      <c r="AA282" s="663" t="s">
        <v>1017</v>
      </c>
      <c r="AB282" s="210"/>
      <c r="AC282" s="217" t="s">
        <v>630</v>
      </c>
    </row>
    <row r="283" spans="2:29" ht="38.25">
      <c r="B283" s="209">
        <v>82</v>
      </c>
      <c r="C283" s="254" t="s">
        <v>1451</v>
      </c>
      <c r="D283" s="237" t="s">
        <v>1452</v>
      </c>
      <c r="E283" s="238">
        <v>42471</v>
      </c>
      <c r="F283" s="699">
        <v>42514</v>
      </c>
      <c r="G283" s="238">
        <v>42276</v>
      </c>
      <c r="H283" s="238" t="s">
        <v>61</v>
      </c>
      <c r="I283" s="238">
        <v>42277</v>
      </c>
      <c r="J283" s="214" t="s">
        <v>105</v>
      </c>
      <c r="K283" s="236" t="s">
        <v>352</v>
      </c>
      <c r="L283" s="236" t="s">
        <v>186</v>
      </c>
      <c r="M283" s="254" t="s">
        <v>1453</v>
      </c>
      <c r="N283" s="236" t="s">
        <v>1454</v>
      </c>
      <c r="O283" s="236" t="s">
        <v>282</v>
      </c>
      <c r="P283" s="214" t="s">
        <v>1116</v>
      </c>
      <c r="Q283" s="237">
        <v>29</v>
      </c>
      <c r="R283" s="236" t="s">
        <v>99</v>
      </c>
      <c r="S283" s="248">
        <v>44.7</v>
      </c>
      <c r="T283" s="236" t="s">
        <v>963</v>
      </c>
      <c r="U283" s="245">
        <v>1787.32</v>
      </c>
      <c r="V283" s="210" t="s">
        <v>66</v>
      </c>
      <c r="W283" s="245">
        <v>807000</v>
      </c>
      <c r="X283" s="210" t="s">
        <v>1455</v>
      </c>
      <c r="Y283" s="236" t="s">
        <v>78</v>
      </c>
      <c r="Z283" s="210" t="s">
        <v>247</v>
      </c>
      <c r="AA283" s="663" t="s">
        <v>1017</v>
      </c>
      <c r="AB283" s="236"/>
      <c r="AC283" s="263" t="s">
        <v>1456</v>
      </c>
    </row>
    <row r="284" spans="2:29" ht="127.5">
      <c r="B284" s="209">
        <v>83</v>
      </c>
      <c r="C284" s="264" t="s">
        <v>1457</v>
      </c>
      <c r="D284" s="265" t="s">
        <v>1458</v>
      </c>
      <c r="E284" s="266">
        <v>42489</v>
      </c>
      <c r="F284" s="699">
        <v>42514</v>
      </c>
      <c r="G284" s="239">
        <v>42258</v>
      </c>
      <c r="H284" s="239" t="s">
        <v>61</v>
      </c>
      <c r="I284" s="239">
        <v>42277</v>
      </c>
      <c r="J284" s="214" t="s">
        <v>105</v>
      </c>
      <c r="K284" s="240" t="s">
        <v>352</v>
      </c>
      <c r="L284" s="240" t="s">
        <v>186</v>
      </c>
      <c r="M284" s="268" t="s">
        <v>1459</v>
      </c>
      <c r="N284" s="240" t="s">
        <v>1460</v>
      </c>
      <c r="O284" s="240" t="s">
        <v>97</v>
      </c>
      <c r="P284" s="210" t="s">
        <v>368</v>
      </c>
      <c r="Q284" s="240" t="s">
        <v>1339</v>
      </c>
      <c r="R284" s="240" t="s">
        <v>1340</v>
      </c>
      <c r="S284" s="252">
        <v>79.2</v>
      </c>
      <c r="T284" s="240" t="s">
        <v>963</v>
      </c>
      <c r="U284" s="269">
        <v>779.77</v>
      </c>
      <c r="V284" s="221" t="s">
        <v>127</v>
      </c>
      <c r="W284" s="269">
        <v>1430870</v>
      </c>
      <c r="X284" s="240" t="s">
        <v>67</v>
      </c>
      <c r="Y284" s="240" t="s">
        <v>78</v>
      </c>
      <c r="Z284" s="240" t="s">
        <v>247</v>
      </c>
      <c r="AA284" s="663" t="s">
        <v>1017</v>
      </c>
      <c r="AB284" s="240"/>
      <c r="AC284" s="279" t="s">
        <v>364</v>
      </c>
    </row>
    <row r="285" spans="2:29" ht="38.25">
      <c r="B285" s="209">
        <v>84</v>
      </c>
      <c r="C285" s="236" t="s">
        <v>1461</v>
      </c>
      <c r="D285" s="237" t="s">
        <v>1462</v>
      </c>
      <c r="E285" s="238">
        <v>42472</v>
      </c>
      <c r="F285" s="699">
        <v>42514</v>
      </c>
      <c r="G285" s="238">
        <v>42312</v>
      </c>
      <c r="H285" s="239" t="s">
        <v>61</v>
      </c>
      <c r="I285" s="238">
        <v>42400</v>
      </c>
      <c r="J285" s="214" t="s">
        <v>105</v>
      </c>
      <c r="K285" s="240" t="s">
        <v>511</v>
      </c>
      <c r="L285" s="240" t="s">
        <v>186</v>
      </c>
      <c r="M285" s="236" t="s">
        <v>1463</v>
      </c>
      <c r="N285" s="236" t="s">
        <v>1464</v>
      </c>
      <c r="O285" s="240" t="s">
        <v>282</v>
      </c>
      <c r="P285" s="214" t="s">
        <v>1116</v>
      </c>
      <c r="Q285" s="237" t="s">
        <v>629</v>
      </c>
      <c r="R285" s="236" t="s">
        <v>378</v>
      </c>
      <c r="S285" s="248">
        <v>54.4</v>
      </c>
      <c r="T285" s="242" t="s">
        <v>963</v>
      </c>
      <c r="U285" s="249">
        <v>2542.17</v>
      </c>
      <c r="V285" s="210" t="s">
        <v>66</v>
      </c>
      <c r="W285" s="246">
        <v>1053000</v>
      </c>
      <c r="X285" s="239" t="s">
        <v>67</v>
      </c>
      <c r="Y285" s="240" t="s">
        <v>101</v>
      </c>
      <c r="Z285" s="210" t="s">
        <v>91</v>
      </c>
      <c r="AA285" s="663" t="s">
        <v>1017</v>
      </c>
      <c r="AB285" s="236"/>
      <c r="AC285" s="271"/>
    </row>
    <row r="286" spans="2:29" ht="89.25">
      <c r="B286" s="209">
        <v>85</v>
      </c>
      <c r="C286" s="210" t="s">
        <v>1465</v>
      </c>
      <c r="D286" s="211" t="s">
        <v>1466</v>
      </c>
      <c r="E286" s="212">
        <v>42467</v>
      </c>
      <c r="F286" s="699">
        <v>42514</v>
      </c>
      <c r="G286" s="212">
        <v>42430</v>
      </c>
      <c r="H286" s="210" t="s">
        <v>61</v>
      </c>
      <c r="I286" s="212">
        <v>42369</v>
      </c>
      <c r="J286" s="214" t="s">
        <v>105</v>
      </c>
      <c r="K286" s="210" t="s">
        <v>562</v>
      </c>
      <c r="L286" s="210" t="s">
        <v>1467</v>
      </c>
      <c r="M286" s="210" t="s">
        <v>1468</v>
      </c>
      <c r="N286" s="210" t="s">
        <v>1469</v>
      </c>
      <c r="O286" s="210" t="s">
        <v>97</v>
      </c>
      <c r="P286" s="210" t="s">
        <v>158</v>
      </c>
      <c r="Q286" s="210" t="s">
        <v>1470</v>
      </c>
      <c r="R286" s="210" t="s">
        <v>99</v>
      </c>
      <c r="S286" s="215">
        <v>35.799999999999997</v>
      </c>
      <c r="T286" s="216" t="s">
        <v>963</v>
      </c>
      <c r="U286" s="215">
        <v>1510.03</v>
      </c>
      <c r="V286" s="210" t="s">
        <v>66</v>
      </c>
      <c r="W286" s="215">
        <v>779700</v>
      </c>
      <c r="X286" s="214" t="s">
        <v>67</v>
      </c>
      <c r="Y286" s="210" t="s">
        <v>571</v>
      </c>
      <c r="Z286" s="210" t="s">
        <v>91</v>
      </c>
      <c r="AA286" s="663" t="s">
        <v>1021</v>
      </c>
      <c r="AB286" s="210" t="s">
        <v>1285</v>
      </c>
      <c r="AC286" s="217" t="s">
        <v>1471</v>
      </c>
    </row>
    <row r="287" spans="2:29" ht="51">
      <c r="B287" s="209">
        <v>86</v>
      </c>
      <c r="C287" s="214" t="s">
        <v>1472</v>
      </c>
      <c r="D287" s="219"/>
      <c r="E287" s="213"/>
      <c r="F287" s="699">
        <v>42514</v>
      </c>
      <c r="G287" s="213">
        <v>42425</v>
      </c>
      <c r="H287" s="213" t="s">
        <v>61</v>
      </c>
      <c r="I287" s="213">
        <v>42369</v>
      </c>
      <c r="J287" s="214" t="s">
        <v>105</v>
      </c>
      <c r="K287" s="214" t="s">
        <v>562</v>
      </c>
      <c r="L287" s="214" t="s">
        <v>610</v>
      </c>
      <c r="M287" s="214" t="s">
        <v>1473</v>
      </c>
      <c r="N287" s="214" t="s">
        <v>1474</v>
      </c>
      <c r="O287" s="214" t="s">
        <v>97</v>
      </c>
      <c r="P287" s="214" t="s">
        <v>98</v>
      </c>
      <c r="Q287" s="219" t="s">
        <v>629</v>
      </c>
      <c r="R287" s="214" t="s">
        <v>99</v>
      </c>
      <c r="S287" s="233">
        <v>641</v>
      </c>
      <c r="T287" s="216" t="s">
        <v>963</v>
      </c>
      <c r="U287" s="230">
        <v>45301.18</v>
      </c>
      <c r="V287" s="210" t="s">
        <v>66</v>
      </c>
      <c r="W287" s="220">
        <v>13916000</v>
      </c>
      <c r="X287" s="214" t="s">
        <v>67</v>
      </c>
      <c r="Y287" s="214" t="s">
        <v>101</v>
      </c>
      <c r="Z287" s="214" t="s">
        <v>506</v>
      </c>
      <c r="AA287" s="663" t="s">
        <v>1040</v>
      </c>
      <c r="AB287" s="214" t="s">
        <v>1475</v>
      </c>
      <c r="AC287" s="235" t="s">
        <v>1476</v>
      </c>
    </row>
    <row r="288" spans="2:29" ht="51">
      <c r="B288" s="209">
        <v>87</v>
      </c>
      <c r="C288" s="211" t="s">
        <v>1477</v>
      </c>
      <c r="D288" s="219" t="s">
        <v>1478</v>
      </c>
      <c r="E288" s="213">
        <v>42467</v>
      </c>
      <c r="F288" s="699">
        <v>42514</v>
      </c>
      <c r="G288" s="212">
        <v>42349</v>
      </c>
      <c r="H288" s="212" t="s">
        <v>61</v>
      </c>
      <c r="I288" s="212">
        <v>42338</v>
      </c>
      <c r="J288" s="214" t="s">
        <v>105</v>
      </c>
      <c r="K288" s="210" t="s">
        <v>62</v>
      </c>
      <c r="L288" s="210" t="s">
        <v>1479</v>
      </c>
      <c r="M288" s="210" t="s">
        <v>1480</v>
      </c>
      <c r="N288" s="210" t="s">
        <v>1481</v>
      </c>
      <c r="O288" s="210" t="s">
        <v>1482</v>
      </c>
      <c r="P288" s="214" t="s">
        <v>107</v>
      </c>
      <c r="Q288" s="281" t="s">
        <v>173</v>
      </c>
      <c r="R288" s="210" t="s">
        <v>473</v>
      </c>
      <c r="S288" s="215">
        <v>575</v>
      </c>
      <c r="T288" s="216">
        <v>1</v>
      </c>
      <c r="U288" s="230">
        <v>7470</v>
      </c>
      <c r="V288" s="210" t="s">
        <v>66</v>
      </c>
      <c r="W288" s="220">
        <v>8964000</v>
      </c>
      <c r="X288" s="210" t="s">
        <v>246</v>
      </c>
      <c r="Y288" s="210" t="s">
        <v>838</v>
      </c>
      <c r="Z288" s="210" t="s">
        <v>247</v>
      </c>
      <c r="AA288" s="663" t="s">
        <v>1017</v>
      </c>
      <c r="AB288" s="210"/>
      <c r="AC288" s="217" t="s">
        <v>1483</v>
      </c>
    </row>
    <row r="289" spans="2:29" ht="140.25">
      <c r="B289" s="209">
        <v>88</v>
      </c>
      <c r="C289" s="264" t="s">
        <v>1484</v>
      </c>
      <c r="D289" s="264" t="s">
        <v>1485</v>
      </c>
      <c r="E289" s="239">
        <v>42458</v>
      </c>
      <c r="F289" s="699">
        <v>42514</v>
      </c>
      <c r="G289" s="239">
        <v>42095</v>
      </c>
      <c r="H289" s="239" t="s">
        <v>61</v>
      </c>
      <c r="I289" s="239">
        <v>42247</v>
      </c>
      <c r="J289" s="214" t="s">
        <v>105</v>
      </c>
      <c r="K289" s="240" t="s">
        <v>511</v>
      </c>
      <c r="L289" s="240" t="s">
        <v>512</v>
      </c>
      <c r="M289" s="240" t="s">
        <v>1486</v>
      </c>
      <c r="N289" s="240" t="s">
        <v>1487</v>
      </c>
      <c r="O289" s="240" t="s">
        <v>1488</v>
      </c>
      <c r="P289" s="240" t="s">
        <v>98</v>
      </c>
      <c r="Q289" s="240" t="s">
        <v>1489</v>
      </c>
      <c r="R289" s="240" t="s">
        <v>109</v>
      </c>
      <c r="S289" s="241">
        <v>828.3</v>
      </c>
      <c r="T289" s="286">
        <v>1</v>
      </c>
      <c r="U289" s="241">
        <v>10133.33</v>
      </c>
      <c r="V289" s="210" t="s">
        <v>66</v>
      </c>
      <c r="W289" s="241">
        <v>1172500</v>
      </c>
      <c r="X289" s="239" t="s">
        <v>67</v>
      </c>
      <c r="Y289" s="240" t="s">
        <v>101</v>
      </c>
      <c r="Z289" s="240" t="s">
        <v>247</v>
      </c>
      <c r="AA289" s="663" t="s">
        <v>1017</v>
      </c>
      <c r="AB289" s="240"/>
      <c r="AC289" s="270" t="s">
        <v>1490</v>
      </c>
    </row>
    <row r="290" spans="2:29" ht="76.5">
      <c r="B290" s="209">
        <v>89</v>
      </c>
      <c r="C290" s="211" t="s">
        <v>254</v>
      </c>
      <c r="D290" s="219" t="s">
        <v>255</v>
      </c>
      <c r="E290" s="213">
        <v>42480</v>
      </c>
      <c r="F290" s="699">
        <v>42514</v>
      </c>
      <c r="G290" s="212">
        <v>42426</v>
      </c>
      <c r="H290" s="212" t="s">
        <v>61</v>
      </c>
      <c r="I290" s="212">
        <v>42369</v>
      </c>
      <c r="J290" s="214" t="s">
        <v>105</v>
      </c>
      <c r="K290" s="210" t="s">
        <v>167</v>
      </c>
      <c r="L290" s="210" t="s">
        <v>261</v>
      </c>
      <c r="M290" s="210" t="s">
        <v>262</v>
      </c>
      <c r="N290" s="280" t="s">
        <v>263</v>
      </c>
      <c r="O290" s="210" t="s">
        <v>97</v>
      </c>
      <c r="P290" s="210" t="s">
        <v>107</v>
      </c>
      <c r="Q290" s="281" t="s">
        <v>264</v>
      </c>
      <c r="R290" s="214" t="s">
        <v>1038</v>
      </c>
      <c r="S290" s="282">
        <v>18.899999999999999</v>
      </c>
      <c r="T290" s="210">
        <v>3</v>
      </c>
      <c r="U290" s="230">
        <v>919</v>
      </c>
      <c r="V290" s="210" t="s">
        <v>66</v>
      </c>
      <c r="W290" s="283">
        <v>367600</v>
      </c>
      <c r="X290" s="210" t="s">
        <v>246</v>
      </c>
      <c r="Y290" s="210" t="s">
        <v>78</v>
      </c>
      <c r="Z290" s="210" t="s">
        <v>247</v>
      </c>
      <c r="AA290" s="663" t="s">
        <v>1017</v>
      </c>
      <c r="AB290" s="210" t="s">
        <v>265</v>
      </c>
      <c r="AC290" s="217"/>
    </row>
    <row r="291" spans="2:29" ht="127.5">
      <c r="B291" s="209">
        <v>90</v>
      </c>
      <c r="C291" s="264" t="s">
        <v>1491</v>
      </c>
      <c r="D291" s="265" t="s">
        <v>1492</v>
      </c>
      <c r="E291" s="266">
        <v>42489</v>
      </c>
      <c r="F291" s="699">
        <v>42514</v>
      </c>
      <c r="G291" s="239">
        <v>42081</v>
      </c>
      <c r="H291" s="239" t="s">
        <v>61</v>
      </c>
      <c r="I291" s="239">
        <v>42308</v>
      </c>
      <c r="J291" s="214" t="s">
        <v>105</v>
      </c>
      <c r="K291" s="240" t="s">
        <v>352</v>
      </c>
      <c r="L291" s="240" t="s">
        <v>186</v>
      </c>
      <c r="M291" s="268" t="s">
        <v>1493</v>
      </c>
      <c r="N291" s="240" t="s">
        <v>1494</v>
      </c>
      <c r="O291" s="240" t="s">
        <v>97</v>
      </c>
      <c r="P291" s="210" t="s">
        <v>368</v>
      </c>
      <c r="Q291" s="240" t="s">
        <v>108</v>
      </c>
      <c r="R291" s="240" t="s">
        <v>109</v>
      </c>
      <c r="S291" s="252">
        <v>425.9</v>
      </c>
      <c r="T291" s="240">
        <v>3</v>
      </c>
      <c r="U291" s="269">
        <v>13778.7</v>
      </c>
      <c r="V291" s="210" t="s">
        <v>66</v>
      </c>
      <c r="W291" s="269">
        <v>5511478</v>
      </c>
      <c r="X291" s="240" t="s">
        <v>67</v>
      </c>
      <c r="Y291" s="240" t="s">
        <v>78</v>
      </c>
      <c r="Z291" s="210" t="s">
        <v>91</v>
      </c>
      <c r="AA291" s="663" t="s">
        <v>1017</v>
      </c>
      <c r="AB291" s="240"/>
      <c r="AC291" s="279" t="s">
        <v>364</v>
      </c>
    </row>
    <row r="292" spans="2:29" ht="127.5">
      <c r="B292" s="209">
        <v>91</v>
      </c>
      <c r="C292" s="264" t="s">
        <v>1491</v>
      </c>
      <c r="D292" s="265" t="s">
        <v>1492</v>
      </c>
      <c r="E292" s="266">
        <v>42489</v>
      </c>
      <c r="F292" s="699">
        <v>42514</v>
      </c>
      <c r="G292" s="239">
        <v>42081</v>
      </c>
      <c r="H292" s="239" t="s">
        <v>61</v>
      </c>
      <c r="I292" s="239">
        <v>42308</v>
      </c>
      <c r="J292" s="214" t="s">
        <v>105</v>
      </c>
      <c r="K292" s="240" t="s">
        <v>352</v>
      </c>
      <c r="L292" s="240" t="s">
        <v>186</v>
      </c>
      <c r="M292" s="268" t="s">
        <v>1493</v>
      </c>
      <c r="N292" s="240" t="s">
        <v>1494</v>
      </c>
      <c r="O292" s="240" t="s">
        <v>97</v>
      </c>
      <c r="P292" s="210" t="s">
        <v>368</v>
      </c>
      <c r="Q292" s="240" t="s">
        <v>108</v>
      </c>
      <c r="R292" s="240" t="s">
        <v>109</v>
      </c>
      <c r="S292" s="252">
        <v>90.4</v>
      </c>
      <c r="T292" s="240">
        <v>3</v>
      </c>
      <c r="U292" s="269">
        <v>3271.43</v>
      </c>
      <c r="V292" s="210" t="s">
        <v>66</v>
      </c>
      <c r="W292" s="269">
        <v>1308573</v>
      </c>
      <c r="X292" s="240" t="s">
        <v>67</v>
      </c>
      <c r="Y292" s="240" t="s">
        <v>78</v>
      </c>
      <c r="Z292" s="210" t="s">
        <v>91</v>
      </c>
      <c r="AA292" s="663" t="s">
        <v>1017</v>
      </c>
      <c r="AB292" s="240"/>
      <c r="AC292" s="279" t="s">
        <v>364</v>
      </c>
    </row>
    <row r="293" spans="2:29" ht="38.25">
      <c r="B293" s="209" t="s">
        <v>1495</v>
      </c>
      <c r="C293" s="264"/>
      <c r="D293" s="265"/>
      <c r="E293" s="266"/>
      <c r="F293" s="699">
        <v>42514</v>
      </c>
      <c r="G293" s="239"/>
      <c r="H293" s="239" t="s">
        <v>61</v>
      </c>
      <c r="I293" s="239">
        <v>42338</v>
      </c>
      <c r="J293" s="214" t="s">
        <v>105</v>
      </c>
      <c r="K293" s="240" t="s">
        <v>511</v>
      </c>
      <c r="L293" s="240" t="s">
        <v>512</v>
      </c>
      <c r="M293" s="268" t="s">
        <v>1496</v>
      </c>
      <c r="N293" s="240" t="s">
        <v>1497</v>
      </c>
      <c r="O293" s="240" t="s">
        <v>1498</v>
      </c>
      <c r="P293" s="210" t="s">
        <v>107</v>
      </c>
      <c r="Q293" s="240" t="s">
        <v>155</v>
      </c>
      <c r="R293" s="240" t="s">
        <v>156</v>
      </c>
      <c r="S293" s="252">
        <v>60</v>
      </c>
      <c r="T293" s="240">
        <v>3</v>
      </c>
      <c r="U293" s="269">
        <v>115.72</v>
      </c>
      <c r="V293" s="210" t="s">
        <v>127</v>
      </c>
      <c r="W293" s="269">
        <v>1164700</v>
      </c>
      <c r="X293" s="240" t="s">
        <v>67</v>
      </c>
      <c r="Y293" s="240" t="s">
        <v>101</v>
      </c>
      <c r="Z293" s="210" t="s">
        <v>357</v>
      </c>
      <c r="AA293" s="663" t="s">
        <v>1017</v>
      </c>
      <c r="AB293" s="240"/>
      <c r="AC293" s="279"/>
    </row>
    <row r="294" spans="2:29" ht="76.5">
      <c r="B294" s="209">
        <v>92</v>
      </c>
      <c r="C294" s="219" t="s">
        <v>1499</v>
      </c>
      <c r="D294" s="219" t="s">
        <v>1500</v>
      </c>
      <c r="E294" s="213">
        <v>42479</v>
      </c>
      <c r="F294" s="699">
        <v>42514</v>
      </c>
      <c r="G294" s="213">
        <v>42454</v>
      </c>
      <c r="H294" s="213" t="s">
        <v>61</v>
      </c>
      <c r="I294" s="213">
        <v>42429</v>
      </c>
      <c r="J294" s="214" t="s">
        <v>105</v>
      </c>
      <c r="K294" s="214" t="s">
        <v>562</v>
      </c>
      <c r="L294" s="214" t="s">
        <v>610</v>
      </c>
      <c r="M294" s="214" t="s">
        <v>1501</v>
      </c>
      <c r="N294" s="214" t="s">
        <v>1502</v>
      </c>
      <c r="O294" s="214" t="s">
        <v>97</v>
      </c>
      <c r="P294" s="264" t="s">
        <v>559</v>
      </c>
      <c r="Q294" s="214" t="s">
        <v>1503</v>
      </c>
      <c r="R294" s="214" t="s">
        <v>1504</v>
      </c>
      <c r="S294" s="282">
        <v>294.89999999999998</v>
      </c>
      <c r="T294" s="287" t="s">
        <v>1505</v>
      </c>
      <c r="U294" s="230">
        <v>12449.54</v>
      </c>
      <c r="V294" s="210" t="s">
        <v>66</v>
      </c>
      <c r="W294" s="231">
        <v>4896790</v>
      </c>
      <c r="X294" s="210" t="s">
        <v>246</v>
      </c>
      <c r="Y294" s="214" t="s">
        <v>101</v>
      </c>
      <c r="Z294" s="214" t="s">
        <v>247</v>
      </c>
      <c r="AA294" s="663" t="s">
        <v>1017</v>
      </c>
      <c r="AB294" s="214" t="s">
        <v>1506</v>
      </c>
      <c r="AC294" s="235" t="s">
        <v>1507</v>
      </c>
    </row>
    <row r="295" spans="2:29" ht="38.25">
      <c r="B295" s="209">
        <v>93</v>
      </c>
      <c r="C295" s="236" t="s">
        <v>1508</v>
      </c>
      <c r="D295" s="237" t="s">
        <v>1509</v>
      </c>
      <c r="E295" s="238">
        <v>42468</v>
      </c>
      <c r="F295" s="699">
        <v>42514</v>
      </c>
      <c r="G295" s="238">
        <v>42069</v>
      </c>
      <c r="H295" s="239" t="s">
        <v>61</v>
      </c>
      <c r="I295" s="238">
        <v>42369</v>
      </c>
      <c r="J295" s="214" t="s">
        <v>105</v>
      </c>
      <c r="K295" s="240" t="s">
        <v>511</v>
      </c>
      <c r="L295" s="240" t="s">
        <v>186</v>
      </c>
      <c r="M295" s="236" t="s">
        <v>1510</v>
      </c>
      <c r="N295" s="236" t="s">
        <v>1511</v>
      </c>
      <c r="O295" s="240" t="s">
        <v>282</v>
      </c>
      <c r="P295" s="240" t="s">
        <v>1512</v>
      </c>
      <c r="Q295" s="237" t="s">
        <v>680</v>
      </c>
      <c r="R295" s="236" t="s">
        <v>681</v>
      </c>
      <c r="S295" s="248">
        <v>99.5</v>
      </c>
      <c r="T295" s="242">
        <v>4</v>
      </c>
      <c r="U295" s="249">
        <v>4710</v>
      </c>
      <c r="V295" s="210" t="s">
        <v>66</v>
      </c>
      <c r="W295" s="246">
        <v>1413000</v>
      </c>
      <c r="X295" s="239" t="s">
        <v>67</v>
      </c>
      <c r="Y295" s="240" t="s">
        <v>101</v>
      </c>
      <c r="Z295" s="210" t="s">
        <v>91</v>
      </c>
      <c r="AA295" s="663" t="s">
        <v>1017</v>
      </c>
      <c r="AB295" s="236"/>
      <c r="AC295" s="271"/>
    </row>
    <row r="296" spans="2:29" ht="25.5">
      <c r="B296" s="209">
        <v>94</v>
      </c>
      <c r="C296" s="210" t="s">
        <v>1513</v>
      </c>
      <c r="D296" s="219" t="s">
        <v>1514</v>
      </c>
      <c r="E296" s="213">
        <v>42461</v>
      </c>
      <c r="F296" s="699">
        <v>42514</v>
      </c>
      <c r="G296" s="212">
        <v>42444</v>
      </c>
      <c r="H296" s="211" t="s">
        <v>61</v>
      </c>
      <c r="I296" s="212">
        <v>42400</v>
      </c>
      <c r="J296" s="214" t="s">
        <v>105</v>
      </c>
      <c r="K296" s="210" t="s">
        <v>451</v>
      </c>
      <c r="L296" s="210" t="s">
        <v>1515</v>
      </c>
      <c r="M296" s="210" t="s">
        <v>1516</v>
      </c>
      <c r="N296" s="210" t="s">
        <v>1517</v>
      </c>
      <c r="O296" s="210" t="s">
        <v>1518</v>
      </c>
      <c r="P296" s="210" t="s">
        <v>98</v>
      </c>
      <c r="Q296" s="210" t="s">
        <v>1519</v>
      </c>
      <c r="R296" s="210" t="s">
        <v>1520</v>
      </c>
      <c r="S296" s="231">
        <v>10</v>
      </c>
      <c r="T296" s="287">
        <v>4</v>
      </c>
      <c r="U296" s="230">
        <v>26.11</v>
      </c>
      <c r="V296" s="210" t="s">
        <v>66</v>
      </c>
      <c r="W296" s="231">
        <v>188000</v>
      </c>
      <c r="X296" s="210" t="s">
        <v>246</v>
      </c>
      <c r="Y296" s="210"/>
      <c r="Z296" s="210" t="s">
        <v>357</v>
      </c>
      <c r="AA296" s="663" t="s">
        <v>1017</v>
      </c>
      <c r="AB296" s="214" t="s">
        <v>1521</v>
      </c>
      <c r="AC296" s="235"/>
    </row>
    <row r="297" spans="2:29" ht="25.5">
      <c r="B297" s="209" t="s">
        <v>1522</v>
      </c>
      <c r="C297" s="210"/>
      <c r="D297" s="219"/>
      <c r="E297" s="213"/>
      <c r="F297" s="699">
        <v>42514</v>
      </c>
      <c r="G297" s="212">
        <v>42444</v>
      </c>
      <c r="H297" s="211" t="s">
        <v>61</v>
      </c>
      <c r="I297" s="212">
        <v>42400</v>
      </c>
      <c r="J297" s="214" t="s">
        <v>105</v>
      </c>
      <c r="K297" s="210" t="s">
        <v>451</v>
      </c>
      <c r="L297" s="210" t="s">
        <v>1515</v>
      </c>
      <c r="M297" s="210" t="s">
        <v>1516</v>
      </c>
      <c r="N297" s="210" t="s">
        <v>1523</v>
      </c>
      <c r="O297" s="210" t="s">
        <v>1518</v>
      </c>
      <c r="P297" s="210" t="s">
        <v>98</v>
      </c>
      <c r="Q297" s="210" t="s">
        <v>1519</v>
      </c>
      <c r="R297" s="210" t="s">
        <v>1520</v>
      </c>
      <c r="S297" s="231">
        <v>10</v>
      </c>
      <c r="T297" s="287">
        <v>4</v>
      </c>
      <c r="U297" s="230">
        <v>26.11</v>
      </c>
      <c r="V297" s="210" t="s">
        <v>66</v>
      </c>
      <c r="W297" s="231">
        <v>188000</v>
      </c>
      <c r="X297" s="210" t="s">
        <v>246</v>
      </c>
      <c r="Y297" s="210"/>
      <c r="Z297" s="210" t="s">
        <v>357</v>
      </c>
      <c r="AA297" s="663" t="s">
        <v>1017</v>
      </c>
      <c r="AB297" s="214" t="s">
        <v>1521</v>
      </c>
      <c r="AC297" s="235"/>
    </row>
    <row r="298" spans="2:29" ht="51">
      <c r="B298" s="209">
        <v>95</v>
      </c>
      <c r="C298" s="211" t="s">
        <v>676</v>
      </c>
      <c r="D298" s="211" t="s">
        <v>677</v>
      </c>
      <c r="E298" s="212">
        <v>42486</v>
      </c>
      <c r="F298" s="699">
        <v>42514</v>
      </c>
      <c r="G298" s="212">
        <v>42454</v>
      </c>
      <c r="H298" s="210" t="s">
        <v>61</v>
      </c>
      <c r="I298" s="212">
        <v>42400</v>
      </c>
      <c r="J298" s="214" t="s">
        <v>105</v>
      </c>
      <c r="K298" s="214" t="s">
        <v>562</v>
      </c>
      <c r="L298" s="210" t="s">
        <v>1524</v>
      </c>
      <c r="M298" s="210" t="s">
        <v>1525</v>
      </c>
      <c r="N298" s="210" t="s">
        <v>1526</v>
      </c>
      <c r="O298" s="214" t="s">
        <v>97</v>
      </c>
      <c r="P298" s="214" t="s">
        <v>107</v>
      </c>
      <c r="Q298" s="210" t="s">
        <v>722</v>
      </c>
      <c r="R298" s="210" t="s">
        <v>723</v>
      </c>
      <c r="S298" s="215">
        <v>97.1</v>
      </c>
      <c r="T298" s="210">
        <v>4</v>
      </c>
      <c r="U298" s="215">
        <v>5566.67</v>
      </c>
      <c r="V298" s="210" t="s">
        <v>66</v>
      </c>
      <c r="W298" s="215">
        <v>1670000</v>
      </c>
      <c r="X298" s="210" t="s">
        <v>67</v>
      </c>
      <c r="Y298" s="210" t="s">
        <v>571</v>
      </c>
      <c r="Z298" s="210"/>
      <c r="AA298" s="663" t="s">
        <v>1021</v>
      </c>
      <c r="AB298" s="210" t="s">
        <v>1527</v>
      </c>
      <c r="AC298" s="217"/>
    </row>
    <row r="299" spans="2:29" ht="51">
      <c r="B299" s="209">
        <v>96</v>
      </c>
      <c r="C299" s="214" t="s">
        <v>1528</v>
      </c>
      <c r="D299" s="219" t="s">
        <v>1529</v>
      </c>
      <c r="E299" s="213">
        <v>42459</v>
      </c>
      <c r="F299" s="699">
        <v>42514</v>
      </c>
      <c r="G299" s="213">
        <v>42424</v>
      </c>
      <c r="H299" s="213" t="s">
        <v>61</v>
      </c>
      <c r="I299" s="213">
        <v>42338</v>
      </c>
      <c r="J299" s="214" t="s">
        <v>105</v>
      </c>
      <c r="K299" s="214" t="s">
        <v>562</v>
      </c>
      <c r="L299" s="214" t="s">
        <v>1530</v>
      </c>
      <c r="M299" s="214" t="s">
        <v>1531</v>
      </c>
      <c r="N299" s="214" t="s">
        <v>1532</v>
      </c>
      <c r="O299" s="214" t="s">
        <v>97</v>
      </c>
      <c r="P299" s="214" t="s">
        <v>225</v>
      </c>
      <c r="Q299" s="219" t="s">
        <v>722</v>
      </c>
      <c r="R299" s="214" t="s">
        <v>723</v>
      </c>
      <c r="S299" s="233">
        <v>56.2</v>
      </c>
      <c r="T299" s="287">
        <v>4</v>
      </c>
      <c r="U299" s="230">
        <v>3868.25</v>
      </c>
      <c r="V299" s="210" t="s">
        <v>66</v>
      </c>
      <c r="W299" s="220">
        <v>1152409</v>
      </c>
      <c r="X299" s="210" t="s">
        <v>246</v>
      </c>
      <c r="Y299" s="214" t="s">
        <v>571</v>
      </c>
      <c r="Z299" s="214" t="s">
        <v>247</v>
      </c>
      <c r="AA299" s="663" t="s">
        <v>1021</v>
      </c>
      <c r="AB299" s="210" t="s">
        <v>1527</v>
      </c>
      <c r="AC299" s="235" t="s">
        <v>1521</v>
      </c>
    </row>
    <row r="300" spans="2:29" ht="102">
      <c r="B300" s="209">
        <v>97</v>
      </c>
      <c r="C300" s="210" t="s">
        <v>1533</v>
      </c>
      <c r="D300" s="219" t="s">
        <v>1534</v>
      </c>
      <c r="E300" s="213" t="s">
        <v>1535</v>
      </c>
      <c r="F300" s="699">
        <v>42514</v>
      </c>
      <c r="G300" s="212">
        <v>42439</v>
      </c>
      <c r="H300" s="212" t="s">
        <v>61</v>
      </c>
      <c r="I300" s="212">
        <v>42400</v>
      </c>
      <c r="J300" s="214" t="s">
        <v>105</v>
      </c>
      <c r="K300" s="210" t="s">
        <v>167</v>
      </c>
      <c r="L300" s="210" t="s">
        <v>186</v>
      </c>
      <c r="M300" s="210" t="s">
        <v>1536</v>
      </c>
      <c r="N300" s="280" t="s">
        <v>1537</v>
      </c>
      <c r="O300" s="210" t="s">
        <v>97</v>
      </c>
      <c r="P300" s="210" t="s">
        <v>107</v>
      </c>
      <c r="Q300" s="281" t="s">
        <v>1538</v>
      </c>
      <c r="R300" s="210" t="s">
        <v>1539</v>
      </c>
      <c r="S300" s="282">
        <v>29</v>
      </c>
      <c r="T300" s="299" t="s">
        <v>1540</v>
      </c>
      <c r="U300" s="230">
        <v>7355.1</v>
      </c>
      <c r="V300" s="210" t="s">
        <v>66</v>
      </c>
      <c r="W300" s="233">
        <v>614900</v>
      </c>
      <c r="X300" s="210" t="s">
        <v>246</v>
      </c>
      <c r="Y300" s="210" t="s">
        <v>78</v>
      </c>
      <c r="Z300" s="210" t="s">
        <v>247</v>
      </c>
      <c r="AA300" s="663" t="s">
        <v>1541</v>
      </c>
      <c r="AB300" s="210" t="s">
        <v>1542</v>
      </c>
      <c r="AC300" s="217" t="s">
        <v>1543</v>
      </c>
    </row>
    <row r="301" spans="2:29" ht="127.5">
      <c r="B301" s="209">
        <v>98</v>
      </c>
      <c r="C301" s="264" t="s">
        <v>1544</v>
      </c>
      <c r="D301" s="265" t="s">
        <v>1545</v>
      </c>
      <c r="E301" s="266">
        <v>42495</v>
      </c>
      <c r="F301" s="699">
        <v>42514</v>
      </c>
      <c r="G301" s="239">
        <v>42311</v>
      </c>
      <c r="H301" s="239" t="s">
        <v>61</v>
      </c>
      <c r="I301" s="239">
        <v>42277</v>
      </c>
      <c r="J301" s="214" t="s">
        <v>105</v>
      </c>
      <c r="K301" s="240" t="s">
        <v>352</v>
      </c>
      <c r="L301" s="240" t="s">
        <v>186</v>
      </c>
      <c r="M301" s="268" t="s">
        <v>1546</v>
      </c>
      <c r="N301" s="240" t="s">
        <v>1547</v>
      </c>
      <c r="O301" s="240" t="s">
        <v>97</v>
      </c>
      <c r="P301" s="214" t="s">
        <v>1116</v>
      </c>
      <c r="Q301" s="240" t="s">
        <v>1548</v>
      </c>
      <c r="R301" s="240" t="s">
        <v>1549</v>
      </c>
      <c r="S301" s="252">
        <v>30</v>
      </c>
      <c r="T301" s="240">
        <v>6</v>
      </c>
      <c r="U301" s="269">
        <v>2422</v>
      </c>
      <c r="V301" s="210" t="s">
        <v>66</v>
      </c>
      <c r="W301" s="269">
        <v>484400</v>
      </c>
      <c r="X301" s="240" t="s">
        <v>67</v>
      </c>
      <c r="Y301" s="240" t="s">
        <v>78</v>
      </c>
      <c r="Z301" s="210" t="s">
        <v>247</v>
      </c>
      <c r="AA301" s="663" t="s">
        <v>1017</v>
      </c>
      <c r="AB301" s="240"/>
      <c r="AC301" s="279" t="s">
        <v>359</v>
      </c>
    </row>
    <row r="302" spans="2:29" ht="38.25">
      <c r="B302" s="209">
        <v>99</v>
      </c>
      <c r="C302" s="210" t="s">
        <v>744</v>
      </c>
      <c r="D302" s="211" t="s">
        <v>745</v>
      </c>
      <c r="E302" s="212">
        <v>42488</v>
      </c>
      <c r="F302" s="699">
        <v>42514</v>
      </c>
      <c r="G302" s="212">
        <v>42474</v>
      </c>
      <c r="H302" s="212" t="s">
        <v>61</v>
      </c>
      <c r="I302" s="212">
        <v>42429</v>
      </c>
      <c r="J302" s="214" t="s">
        <v>105</v>
      </c>
      <c r="K302" s="210" t="s">
        <v>562</v>
      </c>
      <c r="L302" s="210" t="s">
        <v>610</v>
      </c>
      <c r="M302" s="210" t="s">
        <v>1550</v>
      </c>
      <c r="N302" s="210" t="s">
        <v>1551</v>
      </c>
      <c r="O302" s="210" t="s">
        <v>97</v>
      </c>
      <c r="P302" s="210" t="s">
        <v>1074</v>
      </c>
      <c r="Q302" s="211" t="s">
        <v>633</v>
      </c>
      <c r="R302" s="210" t="s">
        <v>1552</v>
      </c>
      <c r="S302" s="233">
        <v>13.5</v>
      </c>
      <c r="T302" s="210">
        <v>6</v>
      </c>
      <c r="U302" s="300">
        <v>1382</v>
      </c>
      <c r="V302" s="210" t="s">
        <v>66</v>
      </c>
      <c r="W302" s="283">
        <v>276400</v>
      </c>
      <c r="X302" s="210" t="s">
        <v>67</v>
      </c>
      <c r="Y302" s="210" t="s">
        <v>101</v>
      </c>
      <c r="Z302" s="210" t="s">
        <v>91</v>
      </c>
      <c r="AA302" s="663" t="s">
        <v>1017</v>
      </c>
      <c r="AB302" s="210"/>
      <c r="AC302" s="217"/>
    </row>
    <row r="303" spans="2:29" ht="102">
      <c r="B303" s="209">
        <v>100</v>
      </c>
      <c r="C303" s="214" t="s">
        <v>1553</v>
      </c>
      <c r="D303" s="219" t="s">
        <v>1554</v>
      </c>
      <c r="E303" s="213">
        <v>42473</v>
      </c>
      <c r="F303" s="699">
        <v>42514</v>
      </c>
      <c r="G303" s="213">
        <v>42419</v>
      </c>
      <c r="H303" s="213" t="s">
        <v>61</v>
      </c>
      <c r="I303" s="213">
        <v>42247</v>
      </c>
      <c r="J303" s="214" t="s">
        <v>105</v>
      </c>
      <c r="K303" s="214" t="s">
        <v>352</v>
      </c>
      <c r="L303" s="214" t="s">
        <v>1376</v>
      </c>
      <c r="M303" s="214" t="s">
        <v>1555</v>
      </c>
      <c r="N303" s="214" t="s">
        <v>1556</v>
      </c>
      <c r="O303" s="214" t="s">
        <v>97</v>
      </c>
      <c r="P303" s="214" t="s">
        <v>1116</v>
      </c>
      <c r="Q303" s="219" t="s">
        <v>1557</v>
      </c>
      <c r="R303" s="214" t="s">
        <v>1558</v>
      </c>
      <c r="S303" s="233">
        <v>249.6</v>
      </c>
      <c r="T303" s="214" t="s">
        <v>1559</v>
      </c>
      <c r="U303" s="233">
        <v>82149.45</v>
      </c>
      <c r="V303" s="210" t="s">
        <v>66</v>
      </c>
      <c r="W303" s="229">
        <v>4308800</v>
      </c>
      <c r="X303" s="210" t="s">
        <v>246</v>
      </c>
      <c r="Y303" s="214" t="s">
        <v>78</v>
      </c>
      <c r="Z303" s="214" t="s">
        <v>506</v>
      </c>
      <c r="AA303" s="663" t="s">
        <v>1017</v>
      </c>
      <c r="AB303" s="214" t="s">
        <v>1560</v>
      </c>
      <c r="AC303" s="235" t="s">
        <v>1561</v>
      </c>
    </row>
    <row r="304" spans="2:29" ht="38.25">
      <c r="B304" s="209">
        <v>101</v>
      </c>
      <c r="C304" s="214" t="s">
        <v>1553</v>
      </c>
      <c r="D304" s="219" t="s">
        <v>1554</v>
      </c>
      <c r="E304" s="213">
        <v>42473</v>
      </c>
      <c r="F304" s="699">
        <v>42514</v>
      </c>
      <c r="G304" s="213">
        <v>42419</v>
      </c>
      <c r="H304" s="213" t="s">
        <v>61</v>
      </c>
      <c r="I304" s="213">
        <v>42247</v>
      </c>
      <c r="J304" s="214" t="s">
        <v>105</v>
      </c>
      <c r="K304" s="214" t="s">
        <v>352</v>
      </c>
      <c r="L304" s="214" t="s">
        <v>1376</v>
      </c>
      <c r="M304" s="214" t="s">
        <v>1555</v>
      </c>
      <c r="N304" s="214" t="s">
        <v>1562</v>
      </c>
      <c r="O304" s="214" t="s">
        <v>97</v>
      </c>
      <c r="P304" s="214" t="s">
        <v>1116</v>
      </c>
      <c r="Q304" s="219" t="s">
        <v>1557</v>
      </c>
      <c r="R304" s="214" t="s">
        <v>1558</v>
      </c>
      <c r="S304" s="233">
        <v>127.1</v>
      </c>
      <c r="T304" s="214" t="s">
        <v>1559</v>
      </c>
      <c r="U304" s="233">
        <v>25268.93</v>
      </c>
      <c r="V304" s="210" t="s">
        <v>66</v>
      </c>
      <c r="W304" s="229">
        <v>2075400</v>
      </c>
      <c r="X304" s="210" t="s">
        <v>246</v>
      </c>
      <c r="Y304" s="214" t="s">
        <v>78</v>
      </c>
      <c r="Z304" s="214" t="s">
        <v>506</v>
      </c>
      <c r="AA304" s="663" t="s">
        <v>1017</v>
      </c>
      <c r="AB304" s="214"/>
      <c r="AC304" s="235" t="s">
        <v>1563</v>
      </c>
    </row>
    <row r="305" spans="2:29" ht="25.5">
      <c r="B305" s="209">
        <v>102</v>
      </c>
      <c r="C305" s="210" t="s">
        <v>744</v>
      </c>
      <c r="D305" s="211" t="s">
        <v>745</v>
      </c>
      <c r="E305" s="212">
        <v>42488</v>
      </c>
      <c r="F305" s="699">
        <v>42514</v>
      </c>
      <c r="G305" s="212">
        <v>42408</v>
      </c>
      <c r="H305" s="212" t="s">
        <v>61</v>
      </c>
      <c r="I305" s="212">
        <v>42338</v>
      </c>
      <c r="J305" s="214" t="s">
        <v>105</v>
      </c>
      <c r="K305" s="210" t="s">
        <v>562</v>
      </c>
      <c r="L305" s="210" t="s">
        <v>610</v>
      </c>
      <c r="M305" s="210" t="s">
        <v>1564</v>
      </c>
      <c r="N305" s="210" t="s">
        <v>1565</v>
      </c>
      <c r="O305" s="210" t="s">
        <v>97</v>
      </c>
      <c r="P305" s="210" t="s">
        <v>1074</v>
      </c>
      <c r="Q305" s="210" t="s">
        <v>1388</v>
      </c>
      <c r="R305" s="210" t="s">
        <v>987</v>
      </c>
      <c r="S305" s="233">
        <v>16.3</v>
      </c>
      <c r="T305" s="210">
        <v>7</v>
      </c>
      <c r="U305" s="300">
        <v>1700.42</v>
      </c>
      <c r="V305" s="210" t="s">
        <v>66</v>
      </c>
      <c r="W305" s="283">
        <v>291500</v>
      </c>
      <c r="X305" s="210" t="s">
        <v>67</v>
      </c>
      <c r="Y305" s="210" t="s">
        <v>101</v>
      </c>
      <c r="Z305" s="210" t="s">
        <v>91</v>
      </c>
      <c r="AA305" s="663" t="s">
        <v>1017</v>
      </c>
      <c r="AB305" s="210"/>
      <c r="AC305" s="217"/>
    </row>
    <row r="306" spans="2:29" ht="127.5">
      <c r="B306" s="209">
        <v>103</v>
      </c>
      <c r="C306" s="264" t="s">
        <v>1566</v>
      </c>
      <c r="D306" s="265" t="s">
        <v>1567</v>
      </c>
      <c r="E306" s="266">
        <v>42495</v>
      </c>
      <c r="F306" s="699">
        <v>42514</v>
      </c>
      <c r="G306" s="239">
        <v>42282</v>
      </c>
      <c r="H306" s="239" t="s">
        <v>61</v>
      </c>
      <c r="I306" s="239">
        <v>42400</v>
      </c>
      <c r="J306" s="214" t="s">
        <v>105</v>
      </c>
      <c r="K306" s="240" t="s">
        <v>352</v>
      </c>
      <c r="L306" s="240" t="s">
        <v>186</v>
      </c>
      <c r="M306" s="268" t="s">
        <v>1568</v>
      </c>
      <c r="N306" s="240" t="s">
        <v>1569</v>
      </c>
      <c r="O306" s="240" t="s">
        <v>97</v>
      </c>
      <c r="P306" s="214" t="s">
        <v>1116</v>
      </c>
      <c r="Q306" s="240" t="s">
        <v>317</v>
      </c>
      <c r="R306" s="240" t="s">
        <v>318</v>
      </c>
      <c r="S306" s="252">
        <v>15</v>
      </c>
      <c r="T306" s="240">
        <v>8</v>
      </c>
      <c r="U306" s="269">
        <v>1765.8</v>
      </c>
      <c r="V306" s="210" t="s">
        <v>66</v>
      </c>
      <c r="W306" s="269">
        <v>264870</v>
      </c>
      <c r="X306" s="240" t="s">
        <v>67</v>
      </c>
      <c r="Y306" s="240" t="s">
        <v>78</v>
      </c>
      <c r="Z306" s="210" t="s">
        <v>91</v>
      </c>
      <c r="AA306" s="663" t="s">
        <v>1021</v>
      </c>
      <c r="AB306" s="240" t="s">
        <v>1037</v>
      </c>
      <c r="AC306" s="279" t="s">
        <v>364</v>
      </c>
    </row>
    <row r="307" spans="2:29" ht="127.5">
      <c r="B307" s="209">
        <v>104</v>
      </c>
      <c r="C307" s="264" t="s">
        <v>1570</v>
      </c>
      <c r="D307" s="265" t="s">
        <v>1571</v>
      </c>
      <c r="E307" s="266">
        <v>42489</v>
      </c>
      <c r="F307" s="699">
        <v>42514</v>
      </c>
      <c r="G307" s="239">
        <v>42417</v>
      </c>
      <c r="H307" s="239" t="s">
        <v>61</v>
      </c>
      <c r="I307" s="239">
        <v>42400</v>
      </c>
      <c r="J307" s="214" t="s">
        <v>105</v>
      </c>
      <c r="K307" s="240" t="s">
        <v>352</v>
      </c>
      <c r="L307" s="240" t="s">
        <v>186</v>
      </c>
      <c r="M307" s="268" t="s">
        <v>1572</v>
      </c>
      <c r="N307" s="240" t="s">
        <v>1573</v>
      </c>
      <c r="O307" s="240" t="s">
        <v>97</v>
      </c>
      <c r="P307" s="214" t="s">
        <v>1116</v>
      </c>
      <c r="Q307" s="240" t="s">
        <v>1147</v>
      </c>
      <c r="R307" s="240" t="s">
        <v>1148</v>
      </c>
      <c r="S307" s="252">
        <v>22.5</v>
      </c>
      <c r="T307" s="240">
        <v>8</v>
      </c>
      <c r="U307" s="269">
        <v>3216.8</v>
      </c>
      <c r="V307" s="210" t="s">
        <v>66</v>
      </c>
      <c r="W307" s="269">
        <v>482520</v>
      </c>
      <c r="X307" s="240" t="s">
        <v>67</v>
      </c>
      <c r="Y307" s="240" t="s">
        <v>78</v>
      </c>
      <c r="Z307" s="210" t="s">
        <v>91</v>
      </c>
      <c r="AA307" s="663" t="s">
        <v>1017</v>
      </c>
      <c r="AB307" s="240"/>
      <c r="AC307" s="279" t="s">
        <v>364</v>
      </c>
    </row>
    <row r="308" spans="2:29" ht="102">
      <c r="B308" s="209">
        <v>105</v>
      </c>
      <c r="C308" s="214" t="s">
        <v>1574</v>
      </c>
      <c r="D308" s="219" t="s">
        <v>1575</v>
      </c>
      <c r="E308" s="213">
        <v>42465</v>
      </c>
      <c r="F308" s="699">
        <v>42514</v>
      </c>
      <c r="G308" s="301">
        <v>42440</v>
      </c>
      <c r="H308" s="301" t="s">
        <v>61</v>
      </c>
      <c r="I308" s="301">
        <v>42308</v>
      </c>
      <c r="J308" s="214" t="s">
        <v>105</v>
      </c>
      <c r="K308" s="225" t="s">
        <v>752</v>
      </c>
      <c r="L308" s="224" t="s">
        <v>186</v>
      </c>
      <c r="M308" s="225" t="s">
        <v>1576</v>
      </c>
      <c r="N308" s="225" t="s">
        <v>1577</v>
      </c>
      <c r="O308" s="225" t="s">
        <v>282</v>
      </c>
      <c r="P308" s="225" t="s">
        <v>107</v>
      </c>
      <c r="Q308" s="225" t="s">
        <v>1147</v>
      </c>
      <c r="R308" s="225" t="s">
        <v>1148</v>
      </c>
      <c r="S308" s="302">
        <v>12.7</v>
      </c>
      <c r="T308" s="287">
        <v>8</v>
      </c>
      <c r="U308" s="230">
        <v>2998.84</v>
      </c>
      <c r="V308" s="210" t="s">
        <v>66</v>
      </c>
      <c r="W308" s="227">
        <v>438000</v>
      </c>
      <c r="X308" s="210" t="s">
        <v>246</v>
      </c>
      <c r="Y308" s="224" t="s">
        <v>101</v>
      </c>
      <c r="Z308" s="225" t="s">
        <v>357</v>
      </c>
      <c r="AA308" s="663" t="s">
        <v>1017</v>
      </c>
      <c r="AB308" s="225" t="s">
        <v>1578</v>
      </c>
      <c r="AC308" s="235"/>
    </row>
    <row r="309" spans="2:29" ht="63.75">
      <c r="B309" s="209">
        <v>106</v>
      </c>
      <c r="C309" s="236" t="s">
        <v>1579</v>
      </c>
      <c r="D309" s="237" t="s">
        <v>1580</v>
      </c>
      <c r="E309" s="238">
        <v>42425</v>
      </c>
      <c r="F309" s="699">
        <v>42514</v>
      </c>
      <c r="G309" s="238">
        <v>42303</v>
      </c>
      <c r="H309" s="239" t="s">
        <v>61</v>
      </c>
      <c r="I309" s="239">
        <v>42338</v>
      </c>
      <c r="J309" s="214" t="s">
        <v>105</v>
      </c>
      <c r="K309" s="240" t="s">
        <v>511</v>
      </c>
      <c r="L309" s="240" t="s">
        <v>186</v>
      </c>
      <c r="M309" s="264" t="s">
        <v>1581</v>
      </c>
      <c r="N309" s="264" t="s">
        <v>1582</v>
      </c>
      <c r="O309" s="240" t="s">
        <v>282</v>
      </c>
      <c r="P309" s="264" t="s">
        <v>559</v>
      </c>
      <c r="Q309" s="264" t="s">
        <v>1147</v>
      </c>
      <c r="R309" s="303" t="s">
        <v>1148</v>
      </c>
      <c r="S309" s="248">
        <v>152.6</v>
      </c>
      <c r="T309" s="286">
        <v>8</v>
      </c>
      <c r="U309" s="248">
        <v>13160</v>
      </c>
      <c r="V309" s="210" t="s">
        <v>66</v>
      </c>
      <c r="W309" s="252">
        <v>1974000</v>
      </c>
      <c r="X309" s="264" t="s">
        <v>67</v>
      </c>
      <c r="Y309" s="236"/>
      <c r="Z309" s="264" t="s">
        <v>506</v>
      </c>
      <c r="AA309" s="663" t="s">
        <v>1021</v>
      </c>
      <c r="AB309" s="240" t="s">
        <v>1583</v>
      </c>
      <c r="AC309" s="235" t="s">
        <v>1584</v>
      </c>
    </row>
    <row r="310" spans="2:29" ht="63.75">
      <c r="B310" s="209">
        <v>107</v>
      </c>
      <c r="C310" s="214" t="s">
        <v>1585</v>
      </c>
      <c r="D310" s="219" t="s">
        <v>1586</v>
      </c>
      <c r="E310" s="213">
        <v>42460</v>
      </c>
      <c r="F310" s="699">
        <v>42514</v>
      </c>
      <c r="G310" s="213">
        <v>42410</v>
      </c>
      <c r="H310" s="213" t="s">
        <v>61</v>
      </c>
      <c r="I310" s="213">
        <v>42369</v>
      </c>
      <c r="J310" s="214" t="s">
        <v>105</v>
      </c>
      <c r="K310" s="214" t="s">
        <v>562</v>
      </c>
      <c r="L310" s="214" t="s">
        <v>610</v>
      </c>
      <c r="M310" s="214" t="s">
        <v>1587</v>
      </c>
      <c r="N310" s="214" t="s">
        <v>1588</v>
      </c>
      <c r="O310" s="214" t="s">
        <v>97</v>
      </c>
      <c r="P310" s="210" t="s">
        <v>107</v>
      </c>
      <c r="Q310" s="304" t="s">
        <v>1589</v>
      </c>
      <c r="R310" s="214" t="s">
        <v>1590</v>
      </c>
      <c r="S310" s="282">
        <v>341.9</v>
      </c>
      <c r="T310" s="287" t="s">
        <v>1591</v>
      </c>
      <c r="U310" s="230">
        <v>31151.87</v>
      </c>
      <c r="V310" s="210" t="s">
        <v>66</v>
      </c>
      <c r="W310" s="231">
        <v>4065200</v>
      </c>
      <c r="X310" s="210" t="s">
        <v>246</v>
      </c>
      <c r="Y310" s="214" t="s">
        <v>78</v>
      </c>
      <c r="Z310" s="214" t="s">
        <v>247</v>
      </c>
      <c r="AA310" s="663" t="s">
        <v>1021</v>
      </c>
      <c r="AB310" s="210" t="s">
        <v>1592</v>
      </c>
      <c r="AC310" s="235" t="s">
        <v>1593</v>
      </c>
    </row>
    <row r="311" spans="2:29" ht="51">
      <c r="B311" s="209">
        <v>108</v>
      </c>
      <c r="C311" s="210" t="s">
        <v>682</v>
      </c>
      <c r="D311" s="211" t="s">
        <v>683</v>
      </c>
      <c r="E311" s="210"/>
      <c r="F311" s="699">
        <v>42514</v>
      </c>
      <c r="G311" s="210"/>
      <c r="H311" s="210" t="s">
        <v>61</v>
      </c>
      <c r="I311" s="212">
        <v>42429</v>
      </c>
      <c r="J311" s="214" t="s">
        <v>105</v>
      </c>
      <c r="K311" s="210" t="s">
        <v>562</v>
      </c>
      <c r="L311" s="210" t="s">
        <v>684</v>
      </c>
      <c r="M311" s="210" t="s">
        <v>1594</v>
      </c>
      <c r="N311" s="210" t="s">
        <v>686</v>
      </c>
      <c r="O311" s="210" t="s">
        <v>97</v>
      </c>
      <c r="P311" s="210" t="s">
        <v>107</v>
      </c>
      <c r="Q311" s="210">
        <v>16</v>
      </c>
      <c r="R311" s="210" t="s">
        <v>715</v>
      </c>
      <c r="S311" s="215">
        <v>2</v>
      </c>
      <c r="T311" s="210">
        <v>9</v>
      </c>
      <c r="U311" s="215">
        <v>489.75</v>
      </c>
      <c r="V311" s="210" t="s">
        <v>66</v>
      </c>
      <c r="W311" s="215">
        <v>65300</v>
      </c>
      <c r="X311" s="210" t="s">
        <v>67</v>
      </c>
      <c r="Y311" s="210" t="s">
        <v>78</v>
      </c>
      <c r="Z311" s="210"/>
      <c r="AA311" s="663" t="s">
        <v>1017</v>
      </c>
      <c r="AB311" s="210"/>
      <c r="AC311" s="217" t="s">
        <v>630</v>
      </c>
    </row>
    <row r="312" spans="2:29" ht="38.25">
      <c r="B312" s="209">
        <v>109</v>
      </c>
      <c r="C312" s="264" t="s">
        <v>1595</v>
      </c>
      <c r="D312" s="265" t="s">
        <v>1596</v>
      </c>
      <c r="E312" s="266">
        <v>42487</v>
      </c>
      <c r="F312" s="699">
        <v>42514</v>
      </c>
      <c r="G312" s="239">
        <v>42418</v>
      </c>
      <c r="H312" s="239" t="s">
        <v>61</v>
      </c>
      <c r="I312" s="239">
        <v>42369</v>
      </c>
      <c r="J312" s="214" t="s">
        <v>105</v>
      </c>
      <c r="K312" s="240" t="s">
        <v>352</v>
      </c>
      <c r="L312" s="240" t="s">
        <v>417</v>
      </c>
      <c r="M312" s="268" t="s">
        <v>1597</v>
      </c>
      <c r="N312" s="240" t="s">
        <v>419</v>
      </c>
      <c r="O312" s="240" t="s">
        <v>97</v>
      </c>
      <c r="P312" s="214" t="s">
        <v>1116</v>
      </c>
      <c r="Q312" s="240" t="s">
        <v>374</v>
      </c>
      <c r="R312" s="210" t="s">
        <v>1267</v>
      </c>
      <c r="S312" s="252">
        <v>12</v>
      </c>
      <c r="T312" s="240">
        <v>10</v>
      </c>
      <c r="U312" s="269">
        <v>2020.83</v>
      </c>
      <c r="V312" s="210" t="s">
        <v>66</v>
      </c>
      <c r="W312" s="269">
        <v>242500</v>
      </c>
      <c r="X312" s="240" t="s">
        <v>67</v>
      </c>
      <c r="Y312" s="240" t="s">
        <v>101</v>
      </c>
      <c r="Z312" s="210" t="s">
        <v>91</v>
      </c>
      <c r="AA312" s="663" t="s">
        <v>1017</v>
      </c>
      <c r="AB312" s="240"/>
      <c r="AC312" s="279"/>
    </row>
    <row r="313" spans="2:29" ht="51">
      <c r="B313" s="209">
        <v>110</v>
      </c>
      <c r="C313" s="214" t="s">
        <v>1598</v>
      </c>
      <c r="D313" s="219" t="s">
        <v>1599</v>
      </c>
      <c r="E313" s="213">
        <v>42457</v>
      </c>
      <c r="F313" s="699">
        <v>42514</v>
      </c>
      <c r="G313" s="213">
        <v>42179</v>
      </c>
      <c r="H313" s="213" t="s">
        <v>61</v>
      </c>
      <c r="I313" s="213">
        <v>42094</v>
      </c>
      <c r="J313" s="214" t="s">
        <v>105</v>
      </c>
      <c r="K313" s="214" t="s">
        <v>1205</v>
      </c>
      <c r="L313" s="214" t="s">
        <v>123</v>
      </c>
      <c r="M313" s="214" t="s">
        <v>1600</v>
      </c>
      <c r="N313" s="214" t="s">
        <v>1601</v>
      </c>
      <c r="O313" s="214" t="s">
        <v>1602</v>
      </c>
      <c r="P313" s="214" t="s">
        <v>107</v>
      </c>
      <c r="Q313" s="219" t="s">
        <v>182</v>
      </c>
      <c r="R313" s="214" t="s">
        <v>183</v>
      </c>
      <c r="S313" s="233">
        <v>37</v>
      </c>
      <c r="T313" s="287">
        <v>10</v>
      </c>
      <c r="U313" s="230">
        <v>2072.4</v>
      </c>
      <c r="V313" s="221" t="s">
        <v>127</v>
      </c>
      <c r="W313" s="220">
        <v>712780</v>
      </c>
      <c r="X313" s="210" t="s">
        <v>246</v>
      </c>
      <c r="Y313" s="214" t="s">
        <v>101</v>
      </c>
      <c r="Z313" s="214" t="s">
        <v>506</v>
      </c>
      <c r="AA313" s="663" t="s">
        <v>1017</v>
      </c>
      <c r="AB313" s="214" t="s">
        <v>1603</v>
      </c>
      <c r="AC313" s="235" t="s">
        <v>520</v>
      </c>
    </row>
    <row r="314" spans="2:29" ht="63.75">
      <c r="B314" s="209">
        <v>111</v>
      </c>
      <c r="C314" s="216" t="s">
        <v>1604</v>
      </c>
      <c r="D314" s="219" t="s">
        <v>1605</v>
      </c>
      <c r="E314" s="213">
        <v>42468</v>
      </c>
      <c r="F314" s="699">
        <v>42514</v>
      </c>
      <c r="G314" s="212">
        <v>42460</v>
      </c>
      <c r="H314" s="211" t="s">
        <v>61</v>
      </c>
      <c r="I314" s="212">
        <v>42369</v>
      </c>
      <c r="J314" s="214" t="s">
        <v>105</v>
      </c>
      <c r="K314" s="216" t="s">
        <v>451</v>
      </c>
      <c r="L314" s="216" t="s">
        <v>1606</v>
      </c>
      <c r="M314" s="216" t="s">
        <v>1607</v>
      </c>
      <c r="N314" s="216" t="s">
        <v>1608</v>
      </c>
      <c r="O314" s="216"/>
      <c r="P314" s="216" t="s">
        <v>107</v>
      </c>
      <c r="Q314" s="281" t="s">
        <v>182</v>
      </c>
      <c r="R314" s="216" t="s">
        <v>183</v>
      </c>
      <c r="S314" s="282">
        <v>168.8</v>
      </c>
      <c r="T314" s="216">
        <v>10</v>
      </c>
      <c r="U314" s="230"/>
      <c r="V314" s="216" t="s">
        <v>466</v>
      </c>
      <c r="W314" s="215">
        <v>3308100</v>
      </c>
      <c r="X314" s="210" t="s">
        <v>246</v>
      </c>
      <c r="Y314" s="216" t="s">
        <v>101</v>
      </c>
      <c r="Z314" s="210" t="s">
        <v>247</v>
      </c>
      <c r="AA314" s="663" t="s">
        <v>1021</v>
      </c>
      <c r="AB314" s="216" t="s">
        <v>1609</v>
      </c>
      <c r="AC314" s="305" t="s">
        <v>1610</v>
      </c>
    </row>
    <row r="315" spans="2:29" ht="51">
      <c r="B315" s="209">
        <v>112</v>
      </c>
      <c r="C315" s="210" t="s">
        <v>1611</v>
      </c>
      <c r="D315" s="211" t="s">
        <v>1612</v>
      </c>
      <c r="E315" s="212">
        <v>42479</v>
      </c>
      <c r="F315" s="699">
        <v>42514</v>
      </c>
      <c r="G315" s="266">
        <v>42430</v>
      </c>
      <c r="H315" s="268" t="s">
        <v>61</v>
      </c>
      <c r="I315" s="266">
        <v>42400</v>
      </c>
      <c r="J315" s="214" t="s">
        <v>105</v>
      </c>
      <c r="K315" s="268" t="s">
        <v>562</v>
      </c>
      <c r="L315" s="268" t="s">
        <v>604</v>
      </c>
      <c r="M315" s="268" t="s">
        <v>1613</v>
      </c>
      <c r="N315" s="268" t="s">
        <v>1614</v>
      </c>
      <c r="O315" s="268" t="s">
        <v>1073</v>
      </c>
      <c r="P315" s="268" t="s">
        <v>1074</v>
      </c>
      <c r="Q315" s="268" t="s">
        <v>374</v>
      </c>
      <c r="R315" s="210" t="s">
        <v>1267</v>
      </c>
      <c r="S315" s="296">
        <v>31.4</v>
      </c>
      <c r="T315" s="268">
        <v>10</v>
      </c>
      <c r="U315" s="296">
        <v>539.44000000000005</v>
      </c>
      <c r="V315" s="221" t="s">
        <v>127</v>
      </c>
      <c r="W315" s="296">
        <v>706000</v>
      </c>
      <c r="X315" s="268" t="s">
        <v>67</v>
      </c>
      <c r="Y315" s="268" t="s">
        <v>101</v>
      </c>
      <c r="Z315" s="210" t="s">
        <v>91</v>
      </c>
      <c r="AA315" s="663" t="s">
        <v>1021</v>
      </c>
      <c r="AB315" s="268" t="s">
        <v>1030</v>
      </c>
      <c r="AC315" s="306" t="s">
        <v>1615</v>
      </c>
    </row>
    <row r="316" spans="2:29" ht="38.25">
      <c r="B316" s="209">
        <v>113</v>
      </c>
      <c r="C316" s="210" t="s">
        <v>1616</v>
      </c>
      <c r="D316" s="211" t="s">
        <v>1617</v>
      </c>
      <c r="E316" s="212">
        <v>42487</v>
      </c>
      <c r="F316" s="699">
        <v>42514</v>
      </c>
      <c r="G316" s="212">
        <v>42453</v>
      </c>
      <c r="H316" s="210" t="s">
        <v>1618</v>
      </c>
      <c r="I316" s="212">
        <v>42429</v>
      </c>
      <c r="J316" s="214" t="s">
        <v>105</v>
      </c>
      <c r="K316" s="210" t="s">
        <v>562</v>
      </c>
      <c r="L316" s="210" t="s">
        <v>604</v>
      </c>
      <c r="M316" s="210" t="s">
        <v>1619</v>
      </c>
      <c r="N316" s="210" t="s">
        <v>1614</v>
      </c>
      <c r="O316" s="210" t="s">
        <v>1620</v>
      </c>
      <c r="P316" s="210" t="s">
        <v>1074</v>
      </c>
      <c r="Q316" s="268" t="s">
        <v>374</v>
      </c>
      <c r="R316" s="210" t="s">
        <v>1267</v>
      </c>
      <c r="S316" s="215">
        <v>71.400000000000006</v>
      </c>
      <c r="T316" s="210">
        <v>10</v>
      </c>
      <c r="U316" s="215">
        <v>13075</v>
      </c>
      <c r="V316" s="210" t="s">
        <v>66</v>
      </c>
      <c r="W316" s="215">
        <v>1569000</v>
      </c>
      <c r="X316" s="210" t="s">
        <v>67</v>
      </c>
      <c r="Y316" s="210" t="s">
        <v>101</v>
      </c>
      <c r="Z316" s="210" t="s">
        <v>91</v>
      </c>
      <c r="AA316" s="663" t="s">
        <v>1017</v>
      </c>
      <c r="AB316" s="210"/>
      <c r="AC316" s="217" t="s">
        <v>630</v>
      </c>
    </row>
    <row r="317" spans="2:29" ht="63.75">
      <c r="B317" s="209">
        <v>114</v>
      </c>
      <c r="C317" s="210" t="s">
        <v>1621</v>
      </c>
      <c r="D317" s="211" t="s">
        <v>1622</v>
      </c>
      <c r="E317" s="212">
        <v>42487</v>
      </c>
      <c r="F317" s="699">
        <v>42514</v>
      </c>
      <c r="G317" s="212">
        <v>42451</v>
      </c>
      <c r="H317" s="210" t="s">
        <v>61</v>
      </c>
      <c r="I317" s="212">
        <v>42400</v>
      </c>
      <c r="J317" s="214" t="s">
        <v>105</v>
      </c>
      <c r="K317" s="210" t="s">
        <v>562</v>
      </c>
      <c r="L317" s="210" t="s">
        <v>1448</v>
      </c>
      <c r="M317" s="210" t="s">
        <v>1623</v>
      </c>
      <c r="N317" s="210" t="s">
        <v>1450</v>
      </c>
      <c r="O317" s="210" t="s">
        <v>97</v>
      </c>
      <c r="P317" s="210" t="s">
        <v>1074</v>
      </c>
      <c r="Q317" s="268" t="s">
        <v>374</v>
      </c>
      <c r="R317" s="210" t="s">
        <v>777</v>
      </c>
      <c r="S317" s="215">
        <v>30</v>
      </c>
      <c r="T317" s="210">
        <v>10</v>
      </c>
      <c r="U317" s="215">
        <v>8839.49</v>
      </c>
      <c r="V317" s="210" t="s">
        <v>66</v>
      </c>
      <c r="W317" s="215">
        <v>1060739</v>
      </c>
      <c r="X317" s="210" t="s">
        <v>67</v>
      </c>
      <c r="Y317" s="210" t="s">
        <v>101</v>
      </c>
      <c r="Z317" s="210" t="s">
        <v>91</v>
      </c>
      <c r="AA317" s="663" t="s">
        <v>1017</v>
      </c>
      <c r="AB317" s="210"/>
      <c r="AC317" s="217" t="s">
        <v>630</v>
      </c>
    </row>
    <row r="318" spans="2:29" ht="38.25">
      <c r="B318" s="209">
        <v>115</v>
      </c>
      <c r="C318" s="210" t="s">
        <v>1624</v>
      </c>
      <c r="D318" s="211" t="s">
        <v>1625</v>
      </c>
      <c r="E318" s="212">
        <v>42482</v>
      </c>
      <c r="F318" s="699">
        <v>42514</v>
      </c>
      <c r="G318" s="266">
        <v>42459</v>
      </c>
      <c r="H318" s="268" t="s">
        <v>61</v>
      </c>
      <c r="I318" s="266">
        <v>42429</v>
      </c>
      <c r="J318" s="214" t="s">
        <v>105</v>
      </c>
      <c r="K318" s="268" t="s">
        <v>562</v>
      </c>
      <c r="L318" s="268" t="s">
        <v>604</v>
      </c>
      <c r="M318" s="268" t="s">
        <v>1626</v>
      </c>
      <c r="N318" s="268" t="s">
        <v>1614</v>
      </c>
      <c r="O318" s="210" t="s">
        <v>97</v>
      </c>
      <c r="P318" s="268" t="s">
        <v>1074</v>
      </c>
      <c r="Q318" s="268" t="s">
        <v>374</v>
      </c>
      <c r="R318" s="210" t="s">
        <v>1267</v>
      </c>
      <c r="S318" s="296">
        <v>61</v>
      </c>
      <c r="T318" s="268">
        <v>10</v>
      </c>
      <c r="U318" s="296">
        <v>11175</v>
      </c>
      <c r="V318" s="210" t="s">
        <v>66</v>
      </c>
      <c r="W318" s="296">
        <v>1341000</v>
      </c>
      <c r="X318" s="268" t="s">
        <v>67</v>
      </c>
      <c r="Y318" s="268" t="s">
        <v>101</v>
      </c>
      <c r="Z318" s="210" t="s">
        <v>91</v>
      </c>
      <c r="AA318" s="663" t="s">
        <v>1017</v>
      </c>
      <c r="AB318" s="268"/>
      <c r="AC318" s="279" t="s">
        <v>630</v>
      </c>
    </row>
    <row r="319" spans="2:29" ht="63.75">
      <c r="B319" s="209">
        <v>116</v>
      </c>
      <c r="C319" s="219" t="s">
        <v>1627</v>
      </c>
      <c r="D319" s="219" t="s">
        <v>1628</v>
      </c>
      <c r="E319" s="213">
        <v>42479</v>
      </c>
      <c r="F319" s="699">
        <v>42514</v>
      </c>
      <c r="G319" s="213">
        <v>42432</v>
      </c>
      <c r="H319" s="213" t="s">
        <v>61</v>
      </c>
      <c r="I319" s="213">
        <v>42400</v>
      </c>
      <c r="J319" s="214" t="s">
        <v>105</v>
      </c>
      <c r="K319" s="214" t="s">
        <v>562</v>
      </c>
      <c r="L319" s="214" t="s">
        <v>1629</v>
      </c>
      <c r="M319" s="214" t="s">
        <v>1630</v>
      </c>
      <c r="N319" s="214" t="s">
        <v>1631</v>
      </c>
      <c r="O319" s="214" t="s">
        <v>97</v>
      </c>
      <c r="P319" s="210" t="s">
        <v>107</v>
      </c>
      <c r="Q319" s="304" t="s">
        <v>374</v>
      </c>
      <c r="R319" s="210" t="s">
        <v>1267</v>
      </c>
      <c r="S319" s="282">
        <v>182</v>
      </c>
      <c r="T319" s="214">
        <v>10</v>
      </c>
      <c r="U319" s="230">
        <v>13429.6</v>
      </c>
      <c r="V319" s="221" t="s">
        <v>127</v>
      </c>
      <c r="W319" s="231">
        <v>4297400</v>
      </c>
      <c r="X319" s="210" t="s">
        <v>246</v>
      </c>
      <c r="Y319" s="214" t="s">
        <v>78</v>
      </c>
      <c r="Z319" s="214" t="s">
        <v>357</v>
      </c>
      <c r="AA319" s="663" t="s">
        <v>1021</v>
      </c>
      <c r="AB319" s="214" t="s">
        <v>1632</v>
      </c>
      <c r="AC319" s="217" t="s">
        <v>1633</v>
      </c>
    </row>
    <row r="320" spans="2:29" ht="38.25">
      <c r="B320" s="209">
        <v>117</v>
      </c>
      <c r="C320" s="214" t="s">
        <v>1634</v>
      </c>
      <c r="D320" s="219" t="s">
        <v>1635</v>
      </c>
      <c r="E320" s="213">
        <v>42465</v>
      </c>
      <c r="F320" s="699">
        <v>42514</v>
      </c>
      <c r="G320" s="213">
        <v>42446</v>
      </c>
      <c r="H320" s="213" t="s">
        <v>61</v>
      </c>
      <c r="I320" s="213">
        <v>42400</v>
      </c>
      <c r="J320" s="214" t="s">
        <v>105</v>
      </c>
      <c r="K320" s="214" t="s">
        <v>562</v>
      </c>
      <c r="L320" s="214" t="s">
        <v>1636</v>
      </c>
      <c r="M320" s="214" t="s">
        <v>1637</v>
      </c>
      <c r="N320" s="214" t="s">
        <v>1638</v>
      </c>
      <c r="O320" s="214" t="s">
        <v>97</v>
      </c>
      <c r="P320" s="214" t="s">
        <v>107</v>
      </c>
      <c r="Q320" s="219" t="s">
        <v>374</v>
      </c>
      <c r="R320" s="210" t="s">
        <v>1267</v>
      </c>
      <c r="S320" s="233" t="s">
        <v>1639</v>
      </c>
      <c r="T320" s="287">
        <v>10</v>
      </c>
      <c r="U320" s="230">
        <v>11545</v>
      </c>
      <c r="V320" s="210" t="s">
        <v>66</v>
      </c>
      <c r="W320" s="220">
        <v>1385400</v>
      </c>
      <c r="X320" s="210" t="s">
        <v>246</v>
      </c>
      <c r="Y320" s="214" t="s">
        <v>101</v>
      </c>
      <c r="Z320" s="214" t="s">
        <v>357</v>
      </c>
      <c r="AA320" s="663" t="s">
        <v>1017</v>
      </c>
      <c r="AB320" s="214" t="s">
        <v>1640</v>
      </c>
      <c r="AC320" s="235"/>
    </row>
    <row r="321" spans="2:29" ht="76.5">
      <c r="B321" s="209">
        <v>118</v>
      </c>
      <c r="C321" s="219" t="s">
        <v>1499</v>
      </c>
      <c r="D321" s="219" t="s">
        <v>1500</v>
      </c>
      <c r="E321" s="213">
        <v>42479</v>
      </c>
      <c r="F321" s="699">
        <v>42514</v>
      </c>
      <c r="G321" s="213">
        <v>42444</v>
      </c>
      <c r="H321" s="213" t="s">
        <v>61</v>
      </c>
      <c r="I321" s="213">
        <v>42400</v>
      </c>
      <c r="J321" s="214" t="s">
        <v>105</v>
      </c>
      <c r="K321" s="214" t="s">
        <v>562</v>
      </c>
      <c r="L321" s="214" t="s">
        <v>610</v>
      </c>
      <c r="M321" s="214" t="s">
        <v>1641</v>
      </c>
      <c r="N321" s="214" t="s">
        <v>1642</v>
      </c>
      <c r="O321" s="214" t="s">
        <v>97</v>
      </c>
      <c r="P321" s="210" t="s">
        <v>107</v>
      </c>
      <c r="Q321" s="214" t="s">
        <v>776</v>
      </c>
      <c r="R321" s="214" t="s">
        <v>777</v>
      </c>
      <c r="S321" s="282">
        <v>35</v>
      </c>
      <c r="T321" s="214">
        <v>10</v>
      </c>
      <c r="U321" s="230">
        <v>5768.33</v>
      </c>
      <c r="V321" s="210" t="s">
        <v>66</v>
      </c>
      <c r="W321" s="231">
        <v>692200</v>
      </c>
      <c r="X321" s="210" t="s">
        <v>246</v>
      </c>
      <c r="Y321" s="214" t="s">
        <v>101</v>
      </c>
      <c r="Z321" s="214" t="s">
        <v>247</v>
      </c>
      <c r="AA321" s="663" t="s">
        <v>1017</v>
      </c>
      <c r="AB321" s="214" t="s">
        <v>1643</v>
      </c>
      <c r="AC321" s="235" t="s">
        <v>1644</v>
      </c>
    </row>
    <row r="322" spans="2:29" ht="25.5">
      <c r="B322" s="209">
        <v>119</v>
      </c>
      <c r="C322" s="268" t="s">
        <v>1645</v>
      </c>
      <c r="D322" s="265" t="s">
        <v>1646</v>
      </c>
      <c r="E322" s="268"/>
      <c r="F322" s="699">
        <v>42514</v>
      </c>
      <c r="G322" s="239">
        <v>40637</v>
      </c>
      <c r="H322" s="239" t="s">
        <v>61</v>
      </c>
      <c r="I322" s="239">
        <v>42338</v>
      </c>
      <c r="J322" s="214" t="s">
        <v>105</v>
      </c>
      <c r="K322" s="240" t="s">
        <v>1647</v>
      </c>
      <c r="L322" s="240" t="s">
        <v>1184</v>
      </c>
      <c r="M322" s="240" t="s">
        <v>1648</v>
      </c>
      <c r="N322" s="268" t="s">
        <v>1649</v>
      </c>
      <c r="O322" s="240" t="s">
        <v>1650</v>
      </c>
      <c r="P322" s="240" t="s">
        <v>107</v>
      </c>
      <c r="Q322" s="264" t="s">
        <v>182</v>
      </c>
      <c r="R322" s="240" t="s">
        <v>183</v>
      </c>
      <c r="S322" s="252">
        <v>79.48</v>
      </c>
      <c r="T322" s="240">
        <v>10</v>
      </c>
      <c r="U322" s="269">
        <v>4586.63</v>
      </c>
      <c r="V322" s="216" t="s">
        <v>466</v>
      </c>
      <c r="W322" s="269">
        <v>2464700</v>
      </c>
      <c r="X322" s="240" t="s">
        <v>67</v>
      </c>
      <c r="Y322" s="284"/>
      <c r="Z322" s="210" t="s">
        <v>91</v>
      </c>
      <c r="AA322" s="663" t="s">
        <v>1017</v>
      </c>
      <c r="AB322" s="284"/>
      <c r="AC322" s="270" t="s">
        <v>1651</v>
      </c>
    </row>
    <row r="323" spans="2:29" ht="38.25">
      <c r="B323" s="209">
        <v>120</v>
      </c>
      <c r="C323" s="211" t="s">
        <v>254</v>
      </c>
      <c r="D323" s="219" t="s">
        <v>255</v>
      </c>
      <c r="E323" s="213">
        <v>42480</v>
      </c>
      <c r="F323" s="699">
        <v>42514</v>
      </c>
      <c r="G323" s="212">
        <v>42432</v>
      </c>
      <c r="H323" s="212" t="s">
        <v>61</v>
      </c>
      <c r="I323" s="212">
        <v>42369</v>
      </c>
      <c r="J323" s="214" t="s">
        <v>105</v>
      </c>
      <c r="K323" s="210" t="s">
        <v>167</v>
      </c>
      <c r="L323" s="210" t="s">
        <v>256</v>
      </c>
      <c r="M323" s="280" t="s">
        <v>257</v>
      </c>
      <c r="N323" s="280" t="s">
        <v>258</v>
      </c>
      <c r="O323" s="210" t="s">
        <v>97</v>
      </c>
      <c r="P323" s="210" t="s">
        <v>107</v>
      </c>
      <c r="Q323" s="281" t="s">
        <v>259</v>
      </c>
      <c r="R323" s="214" t="s">
        <v>260</v>
      </c>
      <c r="S323" s="282">
        <v>44</v>
      </c>
      <c r="T323" s="210">
        <v>12</v>
      </c>
      <c r="U323" s="230">
        <v>10696</v>
      </c>
      <c r="V323" s="210" t="s">
        <v>66</v>
      </c>
      <c r="W323" s="283">
        <v>1069600</v>
      </c>
      <c r="X323" s="210" t="s">
        <v>246</v>
      </c>
      <c r="Y323" s="210" t="s">
        <v>78</v>
      </c>
      <c r="Z323" s="210" t="s">
        <v>247</v>
      </c>
      <c r="AA323" s="663" t="s">
        <v>1017</v>
      </c>
      <c r="AB323" s="210"/>
      <c r="AC323" s="217"/>
    </row>
    <row r="324" spans="2:29" ht="38.25">
      <c r="B324" s="209">
        <v>121</v>
      </c>
      <c r="C324" s="264" t="s">
        <v>420</v>
      </c>
      <c r="D324" s="265" t="s">
        <v>421</v>
      </c>
      <c r="E324" s="266">
        <v>42487</v>
      </c>
      <c r="F324" s="699">
        <v>42514</v>
      </c>
      <c r="G324" s="239">
        <v>42431</v>
      </c>
      <c r="H324" s="239" t="s">
        <v>61</v>
      </c>
      <c r="I324" s="239">
        <v>42369</v>
      </c>
      <c r="J324" s="214" t="s">
        <v>105</v>
      </c>
      <c r="K324" s="240" t="s">
        <v>352</v>
      </c>
      <c r="L324" s="240" t="s">
        <v>1652</v>
      </c>
      <c r="M324" s="268" t="s">
        <v>418</v>
      </c>
      <c r="N324" s="240" t="s">
        <v>1653</v>
      </c>
      <c r="O324" s="240" t="s">
        <v>97</v>
      </c>
      <c r="P324" s="210" t="s">
        <v>368</v>
      </c>
      <c r="Q324" s="240" t="s">
        <v>259</v>
      </c>
      <c r="R324" s="240" t="s">
        <v>260</v>
      </c>
      <c r="S324" s="252">
        <v>33.6</v>
      </c>
      <c r="T324" s="240">
        <v>12</v>
      </c>
      <c r="U324" s="269">
        <v>6887</v>
      </c>
      <c r="V324" s="210" t="s">
        <v>66</v>
      </c>
      <c r="W324" s="269">
        <v>688700</v>
      </c>
      <c r="X324" s="240" t="s">
        <v>67</v>
      </c>
      <c r="Y324" s="240" t="s">
        <v>101</v>
      </c>
      <c r="Z324" s="210" t="s">
        <v>91</v>
      </c>
      <c r="AA324" s="663" t="s">
        <v>1017</v>
      </c>
      <c r="AB324" s="240"/>
      <c r="AC324" s="279"/>
    </row>
    <row r="325" spans="2:29" ht="38.25">
      <c r="B325" s="209">
        <v>122</v>
      </c>
      <c r="C325" s="214" t="s">
        <v>1654</v>
      </c>
      <c r="D325" s="219" t="s">
        <v>1655</v>
      </c>
      <c r="E325" s="213">
        <v>42465</v>
      </c>
      <c r="F325" s="699">
        <v>42514</v>
      </c>
      <c r="G325" s="213">
        <v>42433</v>
      </c>
      <c r="H325" s="213" t="s">
        <v>61</v>
      </c>
      <c r="I325" s="213">
        <v>42369</v>
      </c>
      <c r="J325" s="214" t="s">
        <v>105</v>
      </c>
      <c r="K325" s="214" t="s">
        <v>562</v>
      </c>
      <c r="L325" s="214" t="s">
        <v>1636</v>
      </c>
      <c r="M325" s="214" t="s">
        <v>1656</v>
      </c>
      <c r="N325" s="214" t="s">
        <v>1638</v>
      </c>
      <c r="O325" s="214" t="s">
        <v>97</v>
      </c>
      <c r="P325" s="214" t="s">
        <v>107</v>
      </c>
      <c r="Q325" s="219" t="s">
        <v>259</v>
      </c>
      <c r="R325" s="214" t="s">
        <v>260</v>
      </c>
      <c r="S325" s="233" t="s">
        <v>1657</v>
      </c>
      <c r="T325" s="287">
        <v>12</v>
      </c>
      <c r="U325" s="230">
        <v>8220</v>
      </c>
      <c r="V325" s="210" t="s">
        <v>66</v>
      </c>
      <c r="W325" s="220">
        <v>822000</v>
      </c>
      <c r="X325" s="210" t="s">
        <v>246</v>
      </c>
      <c r="Y325" s="214" t="s">
        <v>101</v>
      </c>
      <c r="Z325" s="214" t="s">
        <v>357</v>
      </c>
      <c r="AA325" s="663" t="s">
        <v>1017</v>
      </c>
      <c r="AB325" s="214" t="s">
        <v>1445</v>
      </c>
      <c r="AC325" s="235"/>
    </row>
    <row r="326" spans="2:29" ht="51">
      <c r="B326" s="209">
        <v>123</v>
      </c>
      <c r="C326" s="211" t="s">
        <v>1658</v>
      </c>
      <c r="D326" s="219" t="s">
        <v>1659</v>
      </c>
      <c r="E326" s="213">
        <v>42472</v>
      </c>
      <c r="F326" s="699">
        <v>42514</v>
      </c>
      <c r="G326" s="212">
        <v>42447</v>
      </c>
      <c r="H326" s="212" t="s">
        <v>61</v>
      </c>
      <c r="I326" s="212">
        <v>42308</v>
      </c>
      <c r="J326" s="214" t="s">
        <v>105</v>
      </c>
      <c r="K326" s="210" t="s">
        <v>62</v>
      </c>
      <c r="L326" s="210" t="s">
        <v>1660</v>
      </c>
      <c r="M326" s="236" t="s">
        <v>1661</v>
      </c>
      <c r="N326" s="210" t="s">
        <v>1662</v>
      </c>
      <c r="O326" s="210" t="s">
        <v>282</v>
      </c>
      <c r="P326" s="210" t="s">
        <v>107</v>
      </c>
      <c r="Q326" s="210">
        <v>33</v>
      </c>
      <c r="R326" s="210" t="s">
        <v>1663</v>
      </c>
      <c r="S326" s="215">
        <v>170.1</v>
      </c>
      <c r="T326" s="287">
        <v>15</v>
      </c>
      <c r="U326" s="230">
        <v>23627.01</v>
      </c>
      <c r="V326" s="210" t="s">
        <v>66</v>
      </c>
      <c r="W326" s="231">
        <v>1840468</v>
      </c>
      <c r="X326" s="210" t="s">
        <v>246</v>
      </c>
      <c r="Y326" s="210"/>
      <c r="Z326" s="210" t="s">
        <v>247</v>
      </c>
      <c r="AA326" s="663" t="s">
        <v>1017</v>
      </c>
      <c r="AB326" s="214"/>
      <c r="AC326" s="235" t="s">
        <v>1664</v>
      </c>
    </row>
    <row r="327" spans="2:29" ht="51">
      <c r="B327" s="209" t="s">
        <v>1665</v>
      </c>
      <c r="C327" s="211"/>
      <c r="D327" s="219"/>
      <c r="E327" s="213"/>
      <c r="F327" s="699">
        <v>42514</v>
      </c>
      <c r="G327" s="212"/>
      <c r="H327" s="212" t="s">
        <v>61</v>
      </c>
      <c r="I327" s="212">
        <v>42308</v>
      </c>
      <c r="J327" s="214" t="s">
        <v>105</v>
      </c>
      <c r="K327" s="210" t="s">
        <v>62</v>
      </c>
      <c r="L327" s="210" t="s">
        <v>1660</v>
      </c>
      <c r="M327" s="236" t="s">
        <v>1661</v>
      </c>
      <c r="N327" s="210" t="s">
        <v>1666</v>
      </c>
      <c r="O327" s="210" t="s">
        <v>282</v>
      </c>
      <c r="P327" s="210" t="s">
        <v>1667</v>
      </c>
      <c r="Q327" s="210">
        <v>33</v>
      </c>
      <c r="R327" s="210" t="s">
        <v>1663</v>
      </c>
      <c r="S327" s="215">
        <v>26.1</v>
      </c>
      <c r="T327" s="287">
        <v>15</v>
      </c>
      <c r="U327" s="230">
        <v>5033.0600000000004</v>
      </c>
      <c r="V327" s="210" t="s">
        <v>66</v>
      </c>
      <c r="W327" s="231">
        <v>392059.17</v>
      </c>
      <c r="X327" s="210" t="s">
        <v>67</v>
      </c>
      <c r="Y327" s="210"/>
      <c r="Z327" s="210" t="s">
        <v>91</v>
      </c>
      <c r="AA327" s="663" t="s">
        <v>1017</v>
      </c>
      <c r="AB327" s="214"/>
      <c r="AC327" s="235"/>
    </row>
    <row r="328" spans="2:29" ht="51">
      <c r="B328" s="209">
        <v>124</v>
      </c>
      <c r="C328" s="236" t="s">
        <v>1668</v>
      </c>
      <c r="D328" s="237" t="s">
        <v>1669</v>
      </c>
      <c r="E328" s="238">
        <v>42488</v>
      </c>
      <c r="F328" s="699">
        <v>42514</v>
      </c>
      <c r="G328" s="238">
        <v>42447</v>
      </c>
      <c r="H328" s="239" t="s">
        <v>61</v>
      </c>
      <c r="I328" s="238">
        <v>42400</v>
      </c>
      <c r="J328" s="214" t="s">
        <v>105</v>
      </c>
      <c r="K328" s="240" t="s">
        <v>511</v>
      </c>
      <c r="L328" s="240" t="s">
        <v>186</v>
      </c>
      <c r="M328" s="236" t="s">
        <v>1661</v>
      </c>
      <c r="N328" s="236" t="s">
        <v>1670</v>
      </c>
      <c r="O328" s="240" t="s">
        <v>282</v>
      </c>
      <c r="P328" s="236" t="s">
        <v>1671</v>
      </c>
      <c r="Q328" s="237" t="s">
        <v>291</v>
      </c>
      <c r="R328" s="236" t="s">
        <v>277</v>
      </c>
      <c r="S328" s="248">
        <v>53.1</v>
      </c>
      <c r="T328" s="242">
        <v>15</v>
      </c>
      <c r="U328" s="249">
        <v>9933.11</v>
      </c>
      <c r="V328" s="210" t="s">
        <v>66</v>
      </c>
      <c r="W328" s="246">
        <v>794649</v>
      </c>
      <c r="X328" s="239" t="s">
        <v>67</v>
      </c>
      <c r="Y328" s="240" t="s">
        <v>101</v>
      </c>
      <c r="Z328" s="210" t="s">
        <v>91</v>
      </c>
      <c r="AA328" s="663" t="s">
        <v>1017</v>
      </c>
      <c r="AB328" s="236"/>
      <c r="AC328" s="271"/>
    </row>
    <row r="329" spans="2:29" ht="38.25">
      <c r="B329" s="209">
        <v>125</v>
      </c>
      <c r="C329" s="214" t="s">
        <v>1672</v>
      </c>
      <c r="D329" s="219" t="s">
        <v>1673</v>
      </c>
      <c r="E329" s="213">
        <v>42485</v>
      </c>
      <c r="F329" s="699">
        <v>42514</v>
      </c>
      <c r="G329" s="212">
        <v>42482</v>
      </c>
      <c r="H329" s="212" t="s">
        <v>61</v>
      </c>
      <c r="I329" s="212">
        <v>42400</v>
      </c>
      <c r="J329" s="214" t="s">
        <v>105</v>
      </c>
      <c r="K329" s="210" t="s">
        <v>451</v>
      </c>
      <c r="L329" s="210" t="s">
        <v>186</v>
      </c>
      <c r="M329" s="210" t="s">
        <v>1674</v>
      </c>
      <c r="N329" s="210" t="s">
        <v>1675</v>
      </c>
      <c r="O329" s="210" t="s">
        <v>97</v>
      </c>
      <c r="P329" s="210" t="s">
        <v>107</v>
      </c>
      <c r="Q329" s="211" t="s">
        <v>291</v>
      </c>
      <c r="R329" s="210" t="s">
        <v>277</v>
      </c>
      <c r="S329" s="215">
        <v>9</v>
      </c>
      <c r="T329" s="210">
        <v>15</v>
      </c>
      <c r="U329" s="231">
        <v>2830</v>
      </c>
      <c r="V329" s="210" t="s">
        <v>66</v>
      </c>
      <c r="W329" s="231">
        <v>226400</v>
      </c>
      <c r="X329" s="210" t="s">
        <v>67</v>
      </c>
      <c r="Y329" s="210" t="s">
        <v>101</v>
      </c>
      <c r="Z329" s="210" t="s">
        <v>91</v>
      </c>
      <c r="AA329" s="663" t="s">
        <v>1017</v>
      </c>
      <c r="AB329" s="214"/>
      <c r="AC329" s="235" t="s">
        <v>1676</v>
      </c>
    </row>
    <row r="330" spans="2:29" ht="51">
      <c r="B330" s="209">
        <v>126</v>
      </c>
      <c r="C330" s="210" t="s">
        <v>1677</v>
      </c>
      <c r="D330" s="211" t="s">
        <v>1678</v>
      </c>
      <c r="E330" s="212">
        <v>42467</v>
      </c>
      <c r="F330" s="699">
        <v>42514</v>
      </c>
      <c r="G330" s="212">
        <v>42430</v>
      </c>
      <c r="H330" s="210" t="s">
        <v>61</v>
      </c>
      <c r="I330" s="212">
        <v>42400</v>
      </c>
      <c r="J330" s="214" t="s">
        <v>105</v>
      </c>
      <c r="K330" s="210" t="s">
        <v>562</v>
      </c>
      <c r="L330" s="210" t="s">
        <v>670</v>
      </c>
      <c r="M330" s="210" t="s">
        <v>1679</v>
      </c>
      <c r="N330" s="210" t="s">
        <v>1680</v>
      </c>
      <c r="O330" s="210" t="s">
        <v>97</v>
      </c>
      <c r="P330" s="210" t="s">
        <v>158</v>
      </c>
      <c r="Q330" s="210">
        <v>33</v>
      </c>
      <c r="R330" s="210" t="s">
        <v>277</v>
      </c>
      <c r="S330" s="215">
        <v>241.35</v>
      </c>
      <c r="T330" s="210">
        <v>15</v>
      </c>
      <c r="U330" s="215">
        <v>45127.5</v>
      </c>
      <c r="V330" s="210" t="s">
        <v>66</v>
      </c>
      <c r="W330" s="215">
        <v>3610200</v>
      </c>
      <c r="X330" s="210" t="s">
        <v>67</v>
      </c>
      <c r="Y330" s="210" t="s">
        <v>838</v>
      </c>
      <c r="Z330" s="210"/>
      <c r="AA330" s="663" t="s">
        <v>1021</v>
      </c>
      <c r="AB330" s="210" t="s">
        <v>1285</v>
      </c>
      <c r="AC330" s="217" t="s">
        <v>582</v>
      </c>
    </row>
    <row r="331" spans="2:29" ht="51">
      <c r="B331" s="209">
        <v>127</v>
      </c>
      <c r="C331" s="210" t="s">
        <v>1681</v>
      </c>
      <c r="D331" s="211" t="s">
        <v>1682</v>
      </c>
      <c r="E331" s="212">
        <v>42487</v>
      </c>
      <c r="F331" s="699">
        <v>42514</v>
      </c>
      <c r="G331" s="210"/>
      <c r="H331" s="210" t="s">
        <v>61</v>
      </c>
      <c r="I331" s="212">
        <v>42429</v>
      </c>
      <c r="J331" s="214" t="s">
        <v>105</v>
      </c>
      <c r="K331" s="210" t="s">
        <v>562</v>
      </c>
      <c r="L331" s="210" t="s">
        <v>684</v>
      </c>
      <c r="M331" s="210" t="s">
        <v>1683</v>
      </c>
      <c r="N331" s="210" t="s">
        <v>686</v>
      </c>
      <c r="O331" s="210" t="s">
        <v>97</v>
      </c>
      <c r="P331" s="210" t="s">
        <v>1074</v>
      </c>
      <c r="Q331" s="210"/>
      <c r="R331" s="210" t="s">
        <v>1684</v>
      </c>
      <c r="S331" s="215">
        <v>12</v>
      </c>
      <c r="T331" s="210">
        <v>15</v>
      </c>
      <c r="U331" s="215">
        <v>4491</v>
      </c>
      <c r="V331" s="210" t="s">
        <v>66</v>
      </c>
      <c r="W331" s="215">
        <v>1497000</v>
      </c>
      <c r="X331" s="210" t="s">
        <v>67</v>
      </c>
      <c r="Y331" s="210" t="s">
        <v>101</v>
      </c>
      <c r="Z331" s="210"/>
      <c r="AA331" s="663" t="s">
        <v>1017</v>
      </c>
      <c r="AB331" s="210"/>
      <c r="AC331" s="217"/>
    </row>
    <row r="332" spans="2:29" ht="25.5">
      <c r="B332" s="209">
        <v>128</v>
      </c>
      <c r="C332" s="211" t="s">
        <v>676</v>
      </c>
      <c r="D332" s="211" t="s">
        <v>677</v>
      </c>
      <c r="E332" s="212">
        <v>42486</v>
      </c>
      <c r="F332" s="699">
        <v>42514</v>
      </c>
      <c r="G332" s="212">
        <v>42457</v>
      </c>
      <c r="H332" s="210" t="s">
        <v>61</v>
      </c>
      <c r="I332" s="212">
        <v>42338</v>
      </c>
      <c r="J332" s="214" t="s">
        <v>105</v>
      </c>
      <c r="K332" s="214" t="s">
        <v>562</v>
      </c>
      <c r="L332" s="210" t="s">
        <v>689</v>
      </c>
      <c r="M332" s="210" t="s">
        <v>1685</v>
      </c>
      <c r="N332" s="210" t="s">
        <v>993</v>
      </c>
      <c r="O332" s="214" t="s">
        <v>97</v>
      </c>
      <c r="P332" s="214" t="s">
        <v>107</v>
      </c>
      <c r="Q332" s="210">
        <v>3</v>
      </c>
      <c r="R332" s="210" t="s">
        <v>692</v>
      </c>
      <c r="S332" s="215">
        <v>17.3</v>
      </c>
      <c r="T332" s="210">
        <v>50</v>
      </c>
      <c r="U332" s="215">
        <v>33700</v>
      </c>
      <c r="V332" s="210" t="s">
        <v>66</v>
      </c>
      <c r="W332" s="215">
        <v>803200</v>
      </c>
      <c r="X332" s="210" t="s">
        <v>67</v>
      </c>
      <c r="Y332" s="210" t="s">
        <v>571</v>
      </c>
      <c r="Z332" s="210" t="s">
        <v>91</v>
      </c>
      <c r="AA332" s="663" t="s">
        <v>1017</v>
      </c>
      <c r="AB332" s="210"/>
      <c r="AC332" s="217"/>
    </row>
    <row r="333" spans="2:29" ht="25.5">
      <c r="B333" s="209">
        <v>129</v>
      </c>
      <c r="C333" s="211" t="s">
        <v>676</v>
      </c>
      <c r="D333" s="211" t="s">
        <v>677</v>
      </c>
      <c r="E333" s="212">
        <v>42486</v>
      </c>
      <c r="F333" s="699">
        <v>42514</v>
      </c>
      <c r="G333" s="212">
        <v>42458</v>
      </c>
      <c r="H333" s="210" t="s">
        <v>61</v>
      </c>
      <c r="I333" s="212">
        <v>42429</v>
      </c>
      <c r="J333" s="214" t="s">
        <v>105</v>
      </c>
      <c r="K333" s="214" t="s">
        <v>562</v>
      </c>
      <c r="L333" s="210" t="s">
        <v>689</v>
      </c>
      <c r="M333" s="210" t="s">
        <v>1686</v>
      </c>
      <c r="N333" s="210" t="s">
        <v>1139</v>
      </c>
      <c r="O333" s="214" t="s">
        <v>97</v>
      </c>
      <c r="P333" s="214" t="s">
        <v>107</v>
      </c>
      <c r="Q333" s="210">
        <v>3</v>
      </c>
      <c r="R333" s="210" t="s">
        <v>692</v>
      </c>
      <c r="S333" s="215">
        <v>32</v>
      </c>
      <c r="T333" s="210">
        <v>50</v>
      </c>
      <c r="U333" s="215">
        <v>65454</v>
      </c>
      <c r="V333" s="210" t="s">
        <v>66</v>
      </c>
      <c r="W333" s="215">
        <v>1570900</v>
      </c>
      <c r="X333" s="210" t="s">
        <v>67</v>
      </c>
      <c r="Y333" s="210" t="s">
        <v>78</v>
      </c>
      <c r="Z333" s="210" t="s">
        <v>91</v>
      </c>
      <c r="AA333" s="663" t="s">
        <v>1017</v>
      </c>
      <c r="AB333" s="210"/>
      <c r="AC333" s="217" t="s">
        <v>582</v>
      </c>
    </row>
    <row r="334" spans="2:29" ht="25.5">
      <c r="B334" s="209">
        <v>130</v>
      </c>
      <c r="C334" s="211" t="s">
        <v>676</v>
      </c>
      <c r="D334" s="211" t="s">
        <v>677</v>
      </c>
      <c r="E334" s="212">
        <v>42486</v>
      </c>
      <c r="F334" s="699">
        <v>42514</v>
      </c>
      <c r="G334" s="212">
        <v>42444</v>
      </c>
      <c r="H334" s="210" t="s">
        <v>61</v>
      </c>
      <c r="I334" s="212">
        <v>42400</v>
      </c>
      <c r="J334" s="214" t="s">
        <v>105</v>
      </c>
      <c r="K334" s="214" t="s">
        <v>562</v>
      </c>
      <c r="L334" s="210" t="s">
        <v>689</v>
      </c>
      <c r="M334" s="210" t="s">
        <v>1687</v>
      </c>
      <c r="N334" s="210" t="s">
        <v>1688</v>
      </c>
      <c r="O334" s="214" t="s">
        <v>97</v>
      </c>
      <c r="P334" s="214" t="s">
        <v>107</v>
      </c>
      <c r="Q334" s="210">
        <v>3</v>
      </c>
      <c r="R334" s="210" t="s">
        <v>692</v>
      </c>
      <c r="S334" s="215">
        <v>44.8</v>
      </c>
      <c r="T334" s="210">
        <v>50</v>
      </c>
      <c r="U334" s="215">
        <v>90579.16</v>
      </c>
      <c r="V334" s="210" t="s">
        <v>66</v>
      </c>
      <c r="W334" s="215">
        <v>2173900</v>
      </c>
      <c r="X334" s="210" t="s">
        <v>67</v>
      </c>
      <c r="Y334" s="210" t="s">
        <v>571</v>
      </c>
      <c r="Z334" s="210" t="s">
        <v>91</v>
      </c>
      <c r="AA334" s="663" t="s">
        <v>1017</v>
      </c>
      <c r="AB334" s="210"/>
      <c r="AC334" s="217"/>
    </row>
    <row r="335" spans="2:29" ht="102">
      <c r="B335" s="209">
        <v>131</v>
      </c>
      <c r="C335" s="210" t="s">
        <v>1689</v>
      </c>
      <c r="D335" s="211" t="s">
        <v>1690</v>
      </c>
      <c r="E335" s="212">
        <v>42458</v>
      </c>
      <c r="F335" s="699">
        <v>42514</v>
      </c>
      <c r="G335" s="210"/>
      <c r="H335" s="210"/>
      <c r="I335" s="210"/>
      <c r="J335" s="210" t="s">
        <v>277</v>
      </c>
      <c r="K335" s="210" t="s">
        <v>812</v>
      </c>
      <c r="L335" s="210" t="s">
        <v>186</v>
      </c>
      <c r="M335" s="210" t="s">
        <v>1691</v>
      </c>
      <c r="N335" s="210" t="s">
        <v>1692</v>
      </c>
      <c r="O335" s="210" t="s">
        <v>282</v>
      </c>
      <c r="P335" s="210" t="s">
        <v>107</v>
      </c>
      <c r="Q335" s="210" t="s">
        <v>1470</v>
      </c>
      <c r="R335" s="210" t="s">
        <v>99</v>
      </c>
      <c r="S335" s="215">
        <v>45.6</v>
      </c>
      <c r="T335" s="216" t="s">
        <v>963</v>
      </c>
      <c r="U335" s="215"/>
      <c r="V335" s="210" t="s">
        <v>66</v>
      </c>
      <c r="W335" s="215"/>
      <c r="X335" s="210" t="s">
        <v>67</v>
      </c>
      <c r="Y335" s="210"/>
      <c r="Z335" s="210" t="s">
        <v>91</v>
      </c>
      <c r="AA335" s="663" t="s">
        <v>1017</v>
      </c>
      <c r="AB335" s="210" t="s">
        <v>1693</v>
      </c>
      <c r="AC335" s="217" t="s">
        <v>1694</v>
      </c>
    </row>
    <row r="336" spans="2:29" ht="409.5">
      <c r="B336" s="209">
        <v>132</v>
      </c>
      <c r="C336" s="210"/>
      <c r="D336" s="219" t="s">
        <v>1695</v>
      </c>
      <c r="E336" s="213">
        <v>42465</v>
      </c>
      <c r="F336" s="699">
        <v>42514</v>
      </c>
      <c r="G336" s="212">
        <v>42418</v>
      </c>
      <c r="H336" s="211" t="s">
        <v>61</v>
      </c>
      <c r="I336" s="210"/>
      <c r="J336" s="210" t="s">
        <v>277</v>
      </c>
      <c r="K336" s="210" t="s">
        <v>19</v>
      </c>
      <c r="L336" s="210" t="s">
        <v>19</v>
      </c>
      <c r="M336" s="211"/>
      <c r="N336" s="211" t="s">
        <v>1696</v>
      </c>
      <c r="O336" s="225" t="s">
        <v>97</v>
      </c>
      <c r="P336" s="225" t="s">
        <v>107</v>
      </c>
      <c r="Q336" s="211"/>
      <c r="R336" s="211"/>
      <c r="S336" s="215"/>
      <c r="T336" s="211"/>
      <c r="U336" s="230"/>
      <c r="V336" s="211"/>
      <c r="W336" s="215"/>
      <c r="X336" s="211"/>
      <c r="Y336" s="211" t="s">
        <v>838</v>
      </c>
      <c r="Z336" s="211" t="s">
        <v>1697</v>
      </c>
      <c r="AA336" s="663" t="s">
        <v>1021</v>
      </c>
      <c r="AB336" s="307" t="s">
        <v>1698</v>
      </c>
      <c r="AC336" s="217" t="s">
        <v>1699</v>
      </c>
    </row>
    <row r="337" spans="2:29" ht="38.25">
      <c r="B337" s="308">
        <v>133</v>
      </c>
      <c r="C337" s="309" t="s">
        <v>1700</v>
      </c>
      <c r="D337" s="310">
        <v>2410085</v>
      </c>
      <c r="E337" s="311">
        <v>42514</v>
      </c>
      <c r="F337" s="700">
        <v>42514</v>
      </c>
      <c r="G337" s="309"/>
      <c r="H337" s="312" t="s">
        <v>61</v>
      </c>
      <c r="I337" s="309"/>
      <c r="J337" s="312" t="s">
        <v>396</v>
      </c>
      <c r="K337" s="312" t="s">
        <v>842</v>
      </c>
      <c r="L337" s="312" t="s">
        <v>186</v>
      </c>
      <c r="M337" s="309"/>
      <c r="N337" s="312" t="s">
        <v>1701</v>
      </c>
      <c r="O337" s="312" t="s">
        <v>97</v>
      </c>
      <c r="P337" s="312" t="s">
        <v>930</v>
      </c>
      <c r="Q337" s="312" t="s">
        <v>317</v>
      </c>
      <c r="R337" s="312" t="s">
        <v>318</v>
      </c>
      <c r="S337" s="313">
        <v>111.2</v>
      </c>
      <c r="T337" s="309">
        <v>8</v>
      </c>
      <c r="U337" s="314">
        <v>14213.33</v>
      </c>
      <c r="V337" s="309" t="s">
        <v>66</v>
      </c>
      <c r="W337" s="314">
        <v>2132000</v>
      </c>
      <c r="X337" s="315" t="s">
        <v>67</v>
      </c>
      <c r="Y337" s="309"/>
      <c r="Z337" s="309" t="s">
        <v>91</v>
      </c>
      <c r="AA337" s="668" t="s">
        <v>1017</v>
      </c>
      <c r="AB337" s="309"/>
      <c r="AC337" s="316"/>
    </row>
    <row r="338" spans="2:29" ht="114.75">
      <c r="B338" s="317">
        <v>1</v>
      </c>
      <c r="C338" s="126" t="s">
        <v>1702</v>
      </c>
      <c r="D338" s="132" t="s">
        <v>1703</v>
      </c>
      <c r="E338" s="90">
        <v>42479</v>
      </c>
      <c r="F338" s="698">
        <v>42487</v>
      </c>
      <c r="G338" s="318">
        <v>42432</v>
      </c>
      <c r="H338" s="318">
        <v>42451</v>
      </c>
      <c r="I338" s="318">
        <v>42400</v>
      </c>
      <c r="J338" s="135" t="s">
        <v>396</v>
      </c>
      <c r="K338" s="135" t="s">
        <v>562</v>
      </c>
      <c r="L338" s="135" t="s">
        <v>1071</v>
      </c>
      <c r="M338" s="319"/>
      <c r="N338" s="135" t="s">
        <v>1072</v>
      </c>
      <c r="O338" s="135" t="s">
        <v>97</v>
      </c>
      <c r="P338" s="135" t="s">
        <v>107</v>
      </c>
      <c r="Q338" s="320" t="s">
        <v>1704</v>
      </c>
      <c r="R338" s="135" t="s">
        <v>1705</v>
      </c>
      <c r="S338" s="321">
        <v>34</v>
      </c>
      <c r="T338" s="135" t="s">
        <v>1381</v>
      </c>
      <c r="U338" s="322" t="s">
        <v>1706</v>
      </c>
      <c r="V338" s="135" t="s">
        <v>66</v>
      </c>
      <c r="W338" s="323">
        <v>1751000</v>
      </c>
      <c r="X338" s="118" t="s">
        <v>246</v>
      </c>
      <c r="Y338" s="135" t="s">
        <v>61</v>
      </c>
      <c r="Z338" s="135" t="s">
        <v>1707</v>
      </c>
      <c r="AA338" s="669" t="s">
        <v>1017</v>
      </c>
      <c r="AB338" s="319"/>
      <c r="AC338" s="158" t="s">
        <v>1708</v>
      </c>
    </row>
    <row r="339" spans="2:29" ht="38.25">
      <c r="B339" s="317">
        <v>2</v>
      </c>
      <c r="C339" s="126" t="s">
        <v>1709</v>
      </c>
      <c r="D339" s="132" t="s">
        <v>1710</v>
      </c>
      <c r="E339" s="90">
        <v>42472</v>
      </c>
      <c r="F339" s="698">
        <v>42487</v>
      </c>
      <c r="G339" s="157">
        <v>42390</v>
      </c>
      <c r="H339" s="157">
        <v>42440</v>
      </c>
      <c r="I339" s="157">
        <v>42338</v>
      </c>
      <c r="J339" s="135" t="s">
        <v>396</v>
      </c>
      <c r="K339" s="135" t="s">
        <v>562</v>
      </c>
      <c r="L339" s="135" t="s">
        <v>610</v>
      </c>
      <c r="M339" s="135"/>
      <c r="N339" s="135" t="s">
        <v>1711</v>
      </c>
      <c r="O339" s="135" t="s">
        <v>97</v>
      </c>
      <c r="P339" s="135" t="s">
        <v>107</v>
      </c>
      <c r="Q339" s="135" t="s">
        <v>118</v>
      </c>
      <c r="R339" s="135" t="s">
        <v>119</v>
      </c>
      <c r="S339" s="321">
        <v>50</v>
      </c>
      <c r="T339" s="135">
        <v>5</v>
      </c>
      <c r="U339" s="322">
        <v>3288.71</v>
      </c>
      <c r="V339" s="135" t="s">
        <v>66</v>
      </c>
      <c r="W339" s="323">
        <v>782250</v>
      </c>
      <c r="X339" s="118" t="s">
        <v>246</v>
      </c>
      <c r="Y339" s="139" t="s">
        <v>61</v>
      </c>
      <c r="Z339" s="135" t="s">
        <v>91</v>
      </c>
      <c r="AA339" s="661" t="s">
        <v>1017</v>
      </c>
      <c r="AB339" s="135"/>
      <c r="AC339" s="158"/>
    </row>
    <row r="340" spans="2:29" ht="38.25">
      <c r="B340" s="317">
        <v>3</v>
      </c>
      <c r="C340" s="126" t="s">
        <v>1709</v>
      </c>
      <c r="D340" s="132" t="s">
        <v>1710</v>
      </c>
      <c r="E340" s="90">
        <v>42472</v>
      </c>
      <c r="F340" s="698">
        <v>42487</v>
      </c>
      <c r="G340" s="157">
        <v>42415</v>
      </c>
      <c r="H340" s="157">
        <v>42440</v>
      </c>
      <c r="I340" s="157">
        <v>42369</v>
      </c>
      <c r="J340" s="135" t="s">
        <v>396</v>
      </c>
      <c r="K340" s="135" t="s">
        <v>562</v>
      </c>
      <c r="L340" s="135" t="s">
        <v>610</v>
      </c>
      <c r="M340" s="135"/>
      <c r="N340" s="135" t="s">
        <v>1502</v>
      </c>
      <c r="O340" s="135" t="s">
        <v>97</v>
      </c>
      <c r="P340" s="135" t="s">
        <v>107</v>
      </c>
      <c r="Q340" s="135" t="s">
        <v>1712</v>
      </c>
      <c r="R340" s="135" t="s">
        <v>1713</v>
      </c>
      <c r="S340" s="321">
        <v>14.9</v>
      </c>
      <c r="T340" s="135" t="s">
        <v>1714</v>
      </c>
      <c r="U340" s="322">
        <v>2173.33</v>
      </c>
      <c r="V340" s="135" t="s">
        <v>66</v>
      </c>
      <c r="W340" s="323">
        <v>326000</v>
      </c>
      <c r="X340" s="118" t="s">
        <v>246</v>
      </c>
      <c r="Y340" s="139" t="s">
        <v>61</v>
      </c>
      <c r="Z340" s="135" t="s">
        <v>91</v>
      </c>
      <c r="AA340" s="661" t="s">
        <v>1017</v>
      </c>
      <c r="AB340" s="135"/>
      <c r="AC340" s="158"/>
    </row>
    <row r="341" spans="2:29" ht="25.5">
      <c r="B341" s="317">
        <v>4</v>
      </c>
      <c r="C341" s="118" t="s">
        <v>1715</v>
      </c>
      <c r="D341" s="132"/>
      <c r="E341" s="90"/>
      <c r="F341" s="698">
        <v>42487</v>
      </c>
      <c r="G341" s="324">
        <v>42412</v>
      </c>
      <c r="H341" s="159">
        <v>42440</v>
      </c>
      <c r="I341" s="324">
        <v>42369</v>
      </c>
      <c r="J341" s="118" t="s">
        <v>396</v>
      </c>
      <c r="K341" s="118" t="s">
        <v>562</v>
      </c>
      <c r="L341" s="118" t="s">
        <v>1716</v>
      </c>
      <c r="M341" s="118"/>
      <c r="N341" s="118" t="s">
        <v>1717</v>
      </c>
      <c r="O341" s="118" t="s">
        <v>97</v>
      </c>
      <c r="P341" s="135" t="s">
        <v>107</v>
      </c>
      <c r="Q341" s="162" t="s">
        <v>580</v>
      </c>
      <c r="R341" s="118" t="s">
        <v>1718</v>
      </c>
      <c r="S341" s="321" t="s">
        <v>1719</v>
      </c>
      <c r="T341" s="162">
        <v>7</v>
      </c>
      <c r="U341" s="322" t="s">
        <v>1720</v>
      </c>
      <c r="V341" s="118" t="s">
        <v>66</v>
      </c>
      <c r="W341" s="325" t="s">
        <v>1721</v>
      </c>
      <c r="X341" s="118" t="s">
        <v>246</v>
      </c>
      <c r="Y341" s="139" t="s">
        <v>61</v>
      </c>
      <c r="Z341" s="118" t="s">
        <v>91</v>
      </c>
      <c r="AA341" s="662" t="s">
        <v>1017</v>
      </c>
      <c r="AB341" s="162"/>
      <c r="AC341" s="193"/>
    </row>
    <row r="342" spans="2:29" ht="140.25">
      <c r="B342" s="317" t="s">
        <v>1722</v>
      </c>
      <c r="C342" s="118"/>
      <c r="D342" s="132" t="s">
        <v>1723</v>
      </c>
      <c r="E342" s="90">
        <v>42486</v>
      </c>
      <c r="F342" s="698">
        <v>42487</v>
      </c>
      <c r="G342" s="324"/>
      <c r="H342" s="159" t="s">
        <v>61</v>
      </c>
      <c r="I342" s="324" t="s">
        <v>61</v>
      </c>
      <c r="J342" s="118" t="s">
        <v>324</v>
      </c>
      <c r="K342" s="118" t="s">
        <v>562</v>
      </c>
      <c r="L342" s="118" t="s">
        <v>1724</v>
      </c>
      <c r="M342" s="326" t="s">
        <v>1725</v>
      </c>
      <c r="N342" s="118" t="s">
        <v>1726</v>
      </c>
      <c r="O342" s="118" t="s">
        <v>97</v>
      </c>
      <c r="P342" s="135" t="s">
        <v>1727</v>
      </c>
      <c r="Q342" s="162" t="s">
        <v>589</v>
      </c>
      <c r="R342" s="118" t="s">
        <v>207</v>
      </c>
      <c r="S342" s="321">
        <v>214.7</v>
      </c>
      <c r="T342" s="118" t="s">
        <v>208</v>
      </c>
      <c r="U342" s="322">
        <v>0.08</v>
      </c>
      <c r="V342" s="118" t="s">
        <v>66</v>
      </c>
      <c r="W342" s="327"/>
      <c r="X342" s="118" t="s">
        <v>246</v>
      </c>
      <c r="Y342" s="135" t="s">
        <v>101</v>
      </c>
      <c r="Z342" s="118" t="s">
        <v>1707</v>
      </c>
      <c r="AA342" s="658" t="s">
        <v>1017</v>
      </c>
      <c r="AB342" s="118"/>
      <c r="AC342" s="140"/>
    </row>
    <row r="343" spans="2:29" ht="76.5">
      <c r="B343" s="317">
        <v>5</v>
      </c>
      <c r="C343" s="151" t="s">
        <v>1728</v>
      </c>
      <c r="D343" s="132" t="s">
        <v>1729</v>
      </c>
      <c r="E343" s="90">
        <v>42479</v>
      </c>
      <c r="F343" s="698">
        <v>42487</v>
      </c>
      <c r="G343" s="149">
        <v>42416</v>
      </c>
      <c r="H343" s="149" t="s">
        <v>61</v>
      </c>
      <c r="I343" s="149">
        <v>42277</v>
      </c>
      <c r="J343" s="125" t="s">
        <v>1090</v>
      </c>
      <c r="K343" s="125" t="s">
        <v>278</v>
      </c>
      <c r="L343" s="125" t="s">
        <v>186</v>
      </c>
      <c r="M343" s="125" t="s">
        <v>1730</v>
      </c>
      <c r="N343" s="125" t="s">
        <v>341</v>
      </c>
      <c r="O343" s="125" t="s">
        <v>330</v>
      </c>
      <c r="P343" s="135" t="s">
        <v>107</v>
      </c>
      <c r="Q343" s="125" t="s">
        <v>108</v>
      </c>
      <c r="R343" s="125" t="s">
        <v>109</v>
      </c>
      <c r="S343" s="179">
        <v>185.2</v>
      </c>
      <c r="T343" s="151">
        <v>0.1</v>
      </c>
      <c r="U343" s="322">
        <v>295.04000000000002</v>
      </c>
      <c r="V343" s="125" t="s">
        <v>66</v>
      </c>
      <c r="W343" s="323">
        <v>3492300</v>
      </c>
      <c r="X343" s="125" t="s">
        <v>1455</v>
      </c>
      <c r="Y343" s="125" t="s">
        <v>101</v>
      </c>
      <c r="Z343" s="125" t="s">
        <v>91</v>
      </c>
      <c r="AA343" s="656" t="s">
        <v>1018</v>
      </c>
      <c r="AB343" s="125" t="s">
        <v>1731</v>
      </c>
      <c r="AC343" s="154" t="s">
        <v>1732</v>
      </c>
    </row>
    <row r="344" spans="2:29" ht="51">
      <c r="B344" s="317">
        <v>6</v>
      </c>
      <c r="C344" s="145" t="s">
        <v>1733</v>
      </c>
      <c r="D344" s="132" t="s">
        <v>1734</v>
      </c>
      <c r="E344" s="90">
        <v>42475</v>
      </c>
      <c r="F344" s="698">
        <v>42487</v>
      </c>
      <c r="G344" s="157">
        <v>42430</v>
      </c>
      <c r="H344" s="157"/>
      <c r="I344" s="157">
        <v>42339</v>
      </c>
      <c r="J344" s="135" t="s">
        <v>142</v>
      </c>
      <c r="K344" s="135" t="s">
        <v>562</v>
      </c>
      <c r="L344" s="135" t="s">
        <v>610</v>
      </c>
      <c r="M344" s="135" t="s">
        <v>1735</v>
      </c>
      <c r="N344" s="135" t="s">
        <v>926</v>
      </c>
      <c r="O344" s="135" t="s">
        <v>97</v>
      </c>
      <c r="P344" s="135" t="s">
        <v>930</v>
      </c>
      <c r="Q344" s="135" t="s">
        <v>108</v>
      </c>
      <c r="R344" s="135" t="s">
        <v>109</v>
      </c>
      <c r="S344" s="321">
        <v>685</v>
      </c>
      <c r="T344" s="328" t="s">
        <v>208</v>
      </c>
      <c r="U344" s="322">
        <v>21684.080000000002</v>
      </c>
      <c r="V344" s="135" t="s">
        <v>66</v>
      </c>
      <c r="W344" s="323">
        <v>8503563</v>
      </c>
      <c r="X344" s="118" t="s">
        <v>246</v>
      </c>
      <c r="Y344" s="135" t="s">
        <v>101</v>
      </c>
      <c r="Z344" s="135" t="s">
        <v>1707</v>
      </c>
      <c r="AA344" s="659" t="s">
        <v>1018</v>
      </c>
      <c r="AB344" s="135"/>
      <c r="AC344" s="158" t="s">
        <v>1736</v>
      </c>
    </row>
    <row r="345" spans="2:29" ht="51">
      <c r="B345" s="317">
        <v>7</v>
      </c>
      <c r="C345" s="145" t="s">
        <v>1737</v>
      </c>
      <c r="D345" s="132" t="s">
        <v>1738</v>
      </c>
      <c r="E345" s="90">
        <v>42478</v>
      </c>
      <c r="F345" s="698">
        <v>42487</v>
      </c>
      <c r="G345" s="157">
        <v>42430</v>
      </c>
      <c r="H345" s="157"/>
      <c r="I345" s="157">
        <v>42308</v>
      </c>
      <c r="J345" s="135" t="s">
        <v>142</v>
      </c>
      <c r="K345" s="135" t="s">
        <v>562</v>
      </c>
      <c r="L345" s="135" t="s">
        <v>1739</v>
      </c>
      <c r="M345" s="135" t="s">
        <v>1735</v>
      </c>
      <c r="N345" s="135" t="s">
        <v>861</v>
      </c>
      <c r="O345" s="135" t="s">
        <v>97</v>
      </c>
      <c r="P345" s="135" t="s">
        <v>930</v>
      </c>
      <c r="Q345" s="135" t="s">
        <v>108</v>
      </c>
      <c r="R345" s="135" t="s">
        <v>109</v>
      </c>
      <c r="S345" s="321">
        <v>166</v>
      </c>
      <c r="T345" s="328" t="s">
        <v>208</v>
      </c>
      <c r="U345" s="322">
        <v>10842.53</v>
      </c>
      <c r="V345" s="135" t="s">
        <v>66</v>
      </c>
      <c r="W345" s="323">
        <v>4251973</v>
      </c>
      <c r="X345" s="118" t="s">
        <v>246</v>
      </c>
      <c r="Y345" s="135" t="s">
        <v>571</v>
      </c>
      <c r="Z345" s="135" t="s">
        <v>1707</v>
      </c>
      <c r="AA345" s="659" t="s">
        <v>1018</v>
      </c>
      <c r="AB345" s="135"/>
      <c r="AC345" s="158" t="s">
        <v>1736</v>
      </c>
    </row>
    <row r="346" spans="2:29" ht="76.5">
      <c r="B346" s="317">
        <v>8</v>
      </c>
      <c r="C346" s="145" t="s">
        <v>1740</v>
      </c>
      <c r="D346" s="132" t="s">
        <v>1741</v>
      </c>
      <c r="E346" s="90">
        <v>42451</v>
      </c>
      <c r="F346" s="698">
        <v>42487</v>
      </c>
      <c r="G346" s="157">
        <v>42433</v>
      </c>
      <c r="H346" s="157" t="s">
        <v>61</v>
      </c>
      <c r="I346" s="157">
        <v>42155</v>
      </c>
      <c r="J346" s="135" t="s">
        <v>142</v>
      </c>
      <c r="K346" s="135" t="s">
        <v>562</v>
      </c>
      <c r="L346" s="135" t="s">
        <v>610</v>
      </c>
      <c r="M346" s="135" t="s">
        <v>1742</v>
      </c>
      <c r="N346" s="135" t="s">
        <v>1743</v>
      </c>
      <c r="O346" s="135" t="s">
        <v>97</v>
      </c>
      <c r="P346" s="135" t="s">
        <v>302</v>
      </c>
      <c r="Q346" s="132" t="s">
        <v>629</v>
      </c>
      <c r="R346" s="135" t="s">
        <v>99</v>
      </c>
      <c r="S346" s="329">
        <v>676.1</v>
      </c>
      <c r="T346" s="328" t="s">
        <v>100</v>
      </c>
      <c r="U346" s="322">
        <v>143.09</v>
      </c>
      <c r="V346" s="155" t="s">
        <v>66</v>
      </c>
      <c r="W346" s="330">
        <v>17171588</v>
      </c>
      <c r="X346" s="118" t="s">
        <v>246</v>
      </c>
      <c r="Y346" s="135" t="s">
        <v>101</v>
      </c>
      <c r="Z346" s="135" t="s">
        <v>247</v>
      </c>
      <c r="AA346" s="659" t="s">
        <v>1744</v>
      </c>
      <c r="AB346" s="135" t="s">
        <v>1141</v>
      </c>
      <c r="AC346" s="158">
        <v>0.08</v>
      </c>
    </row>
    <row r="347" spans="2:29" ht="63.75">
      <c r="B347" s="317">
        <v>9</v>
      </c>
      <c r="C347" s="126" t="s">
        <v>1745</v>
      </c>
      <c r="D347" s="132" t="s">
        <v>1746</v>
      </c>
      <c r="E347" s="90">
        <v>42479</v>
      </c>
      <c r="F347" s="698">
        <v>42487</v>
      </c>
      <c r="G347" s="157">
        <v>42444</v>
      </c>
      <c r="H347" s="157" t="s">
        <v>61</v>
      </c>
      <c r="I347" s="157">
        <v>42338</v>
      </c>
      <c r="J347" s="135" t="s">
        <v>142</v>
      </c>
      <c r="K347" s="135" t="s">
        <v>562</v>
      </c>
      <c r="L347" s="135" t="s">
        <v>610</v>
      </c>
      <c r="M347" s="135" t="s">
        <v>1747</v>
      </c>
      <c r="N347" s="135" t="s">
        <v>1748</v>
      </c>
      <c r="O347" s="135" t="s">
        <v>97</v>
      </c>
      <c r="P347" s="135" t="s">
        <v>107</v>
      </c>
      <c r="Q347" s="135">
        <v>29</v>
      </c>
      <c r="R347" s="135" t="s">
        <v>99</v>
      </c>
      <c r="S347" s="321">
        <v>128.6</v>
      </c>
      <c r="T347" s="328" t="s">
        <v>100</v>
      </c>
      <c r="U347" s="322">
        <v>1021.29</v>
      </c>
      <c r="V347" s="135" t="s">
        <v>66</v>
      </c>
      <c r="W347" s="323">
        <v>2434060</v>
      </c>
      <c r="X347" s="118" t="s">
        <v>246</v>
      </c>
      <c r="Y347" s="135" t="s">
        <v>101</v>
      </c>
      <c r="Z347" s="135"/>
      <c r="AA347" s="659" t="s">
        <v>1020</v>
      </c>
      <c r="AB347" s="135"/>
      <c r="AC347" s="158">
        <v>6293</v>
      </c>
    </row>
    <row r="348" spans="2:29" ht="38.25">
      <c r="B348" s="317">
        <v>10</v>
      </c>
      <c r="C348" s="126" t="s">
        <v>706</v>
      </c>
      <c r="D348" s="132" t="s">
        <v>707</v>
      </c>
      <c r="E348" s="90">
        <v>42479</v>
      </c>
      <c r="F348" s="698">
        <v>42487</v>
      </c>
      <c r="G348" s="157">
        <v>42458</v>
      </c>
      <c r="H348" s="157" t="s">
        <v>61</v>
      </c>
      <c r="I348" s="157">
        <v>42400</v>
      </c>
      <c r="J348" s="135" t="s">
        <v>105</v>
      </c>
      <c r="K348" s="135" t="s">
        <v>562</v>
      </c>
      <c r="L348" s="135" t="s">
        <v>610</v>
      </c>
      <c r="M348" s="135" t="s">
        <v>708</v>
      </c>
      <c r="N348" s="135" t="s">
        <v>1749</v>
      </c>
      <c r="O348" s="135" t="s">
        <v>97</v>
      </c>
      <c r="P348" s="135" t="s">
        <v>107</v>
      </c>
      <c r="Q348" s="135">
        <v>29</v>
      </c>
      <c r="R348" s="135" t="s">
        <v>99</v>
      </c>
      <c r="S348" s="321">
        <v>277.7</v>
      </c>
      <c r="T348" s="135" t="s">
        <v>100</v>
      </c>
      <c r="U348" s="322">
        <v>0.08</v>
      </c>
      <c r="V348" s="135" t="s">
        <v>66</v>
      </c>
      <c r="W348" s="323">
        <v>8399200</v>
      </c>
      <c r="X348" s="118" t="s">
        <v>246</v>
      </c>
      <c r="Y348" s="135" t="s">
        <v>78</v>
      </c>
      <c r="Z348" s="135"/>
      <c r="AA348" s="659" t="s">
        <v>1021</v>
      </c>
      <c r="AB348" s="135"/>
      <c r="AC348" s="158" t="s">
        <v>711</v>
      </c>
    </row>
    <row r="349" spans="2:29" ht="38.25">
      <c r="B349" s="317">
        <v>11</v>
      </c>
      <c r="C349" s="126" t="s">
        <v>706</v>
      </c>
      <c r="D349" s="132" t="s">
        <v>707</v>
      </c>
      <c r="E349" s="90">
        <v>42479</v>
      </c>
      <c r="F349" s="698">
        <v>42487</v>
      </c>
      <c r="G349" s="157">
        <v>42458</v>
      </c>
      <c r="H349" s="157" t="s">
        <v>61</v>
      </c>
      <c r="I349" s="157">
        <v>42400</v>
      </c>
      <c r="J349" s="135" t="s">
        <v>142</v>
      </c>
      <c r="K349" s="135" t="s">
        <v>562</v>
      </c>
      <c r="L349" s="135" t="s">
        <v>610</v>
      </c>
      <c r="M349" s="135" t="s">
        <v>708</v>
      </c>
      <c r="N349" s="135" t="s">
        <v>1749</v>
      </c>
      <c r="O349" s="135" t="s">
        <v>97</v>
      </c>
      <c r="P349" s="135" t="s">
        <v>107</v>
      </c>
      <c r="Q349" s="135">
        <v>29</v>
      </c>
      <c r="R349" s="135" t="s">
        <v>99</v>
      </c>
      <c r="S349" s="321">
        <v>277.7</v>
      </c>
      <c r="T349" s="135" t="s">
        <v>100</v>
      </c>
      <c r="U349" s="322">
        <v>0.08</v>
      </c>
      <c r="V349" s="135" t="s">
        <v>66</v>
      </c>
      <c r="W349" s="323">
        <v>8399200</v>
      </c>
      <c r="X349" s="118" t="s">
        <v>246</v>
      </c>
      <c r="Y349" s="135" t="s">
        <v>78</v>
      </c>
      <c r="Z349" s="135"/>
      <c r="AA349" s="659" t="s">
        <v>1021</v>
      </c>
      <c r="AB349" s="135"/>
      <c r="AC349" s="158" t="s">
        <v>711</v>
      </c>
    </row>
    <row r="350" spans="2:29" ht="38.25">
      <c r="B350" s="317">
        <v>12</v>
      </c>
      <c r="C350" s="126" t="s">
        <v>1750</v>
      </c>
      <c r="D350" s="132" t="s">
        <v>1751</v>
      </c>
      <c r="E350" s="90">
        <v>42480</v>
      </c>
      <c r="F350" s="698">
        <v>42487</v>
      </c>
      <c r="G350" s="157">
        <v>42453</v>
      </c>
      <c r="H350" s="157" t="s">
        <v>61</v>
      </c>
      <c r="I350" s="157">
        <v>42369</v>
      </c>
      <c r="J350" s="135" t="s">
        <v>105</v>
      </c>
      <c r="K350" s="135" t="s">
        <v>562</v>
      </c>
      <c r="L350" s="135" t="s">
        <v>610</v>
      </c>
      <c r="M350" s="135" t="s">
        <v>1752</v>
      </c>
      <c r="N350" s="135" t="s">
        <v>1753</v>
      </c>
      <c r="O350" s="135" t="s">
        <v>97</v>
      </c>
      <c r="P350" s="135" t="s">
        <v>107</v>
      </c>
      <c r="Q350" s="135" t="s">
        <v>680</v>
      </c>
      <c r="R350" s="135" t="s">
        <v>681</v>
      </c>
      <c r="S350" s="321">
        <v>185.2</v>
      </c>
      <c r="T350" s="135">
        <v>4</v>
      </c>
      <c r="U350" s="322">
        <v>3272.16</v>
      </c>
      <c r="V350" s="135" t="s">
        <v>66</v>
      </c>
      <c r="W350" s="323">
        <v>3926600</v>
      </c>
      <c r="X350" s="118" t="s">
        <v>246</v>
      </c>
      <c r="Y350" s="139" t="s">
        <v>571</v>
      </c>
      <c r="Z350" s="135" t="s">
        <v>91</v>
      </c>
      <c r="AA350" s="659" t="s">
        <v>1017</v>
      </c>
      <c r="AB350" s="135"/>
      <c r="AC350" s="158">
        <v>13088.66</v>
      </c>
    </row>
    <row r="351" spans="2:29" ht="51">
      <c r="B351" s="317">
        <v>13</v>
      </c>
      <c r="C351" s="126" t="s">
        <v>1750</v>
      </c>
      <c r="D351" s="132" t="s">
        <v>1751</v>
      </c>
      <c r="E351" s="90">
        <v>42480</v>
      </c>
      <c r="F351" s="698">
        <v>42487</v>
      </c>
      <c r="G351" s="157">
        <v>42453</v>
      </c>
      <c r="H351" s="157" t="s">
        <v>61</v>
      </c>
      <c r="I351" s="157">
        <v>42369</v>
      </c>
      <c r="J351" s="135" t="s">
        <v>142</v>
      </c>
      <c r="K351" s="135" t="s">
        <v>562</v>
      </c>
      <c r="L351" s="135" t="s">
        <v>610</v>
      </c>
      <c r="M351" s="135" t="s">
        <v>1752</v>
      </c>
      <c r="N351" s="135" t="s">
        <v>1753</v>
      </c>
      <c r="O351" s="135" t="s">
        <v>97</v>
      </c>
      <c r="P351" s="135" t="s">
        <v>107</v>
      </c>
      <c r="Q351" s="135" t="s">
        <v>680</v>
      </c>
      <c r="R351" s="135" t="s">
        <v>681</v>
      </c>
      <c r="S351" s="321">
        <v>185.2</v>
      </c>
      <c r="T351" s="135">
        <v>4</v>
      </c>
      <c r="U351" s="322">
        <v>3272.16</v>
      </c>
      <c r="V351" s="135" t="s">
        <v>66</v>
      </c>
      <c r="W351" s="323">
        <v>3926600</v>
      </c>
      <c r="X351" s="118" t="s">
        <v>246</v>
      </c>
      <c r="Y351" s="139" t="s">
        <v>571</v>
      </c>
      <c r="Z351" s="135" t="s">
        <v>91</v>
      </c>
      <c r="AA351" s="659" t="s">
        <v>1020</v>
      </c>
      <c r="AB351" s="135"/>
      <c r="AC351" s="158">
        <v>13088.66</v>
      </c>
    </row>
    <row r="352" spans="2:29" ht="63.75">
      <c r="B352" s="317">
        <v>14</v>
      </c>
      <c r="C352" s="145" t="s">
        <v>1107</v>
      </c>
      <c r="D352" s="132" t="s">
        <v>1108</v>
      </c>
      <c r="E352" s="90">
        <v>42465</v>
      </c>
      <c r="F352" s="698">
        <v>42487</v>
      </c>
      <c r="G352" s="157">
        <v>42443</v>
      </c>
      <c r="H352" s="157" t="s">
        <v>61</v>
      </c>
      <c r="I352" s="157">
        <v>41121</v>
      </c>
      <c r="J352" s="135" t="s">
        <v>142</v>
      </c>
      <c r="K352" s="135" t="s">
        <v>562</v>
      </c>
      <c r="L352" s="135" t="s">
        <v>610</v>
      </c>
      <c r="M352" s="135" t="s">
        <v>1109</v>
      </c>
      <c r="N352" s="135" t="s">
        <v>1110</v>
      </c>
      <c r="O352" s="135" t="s">
        <v>97</v>
      </c>
      <c r="P352" s="135" t="s">
        <v>107</v>
      </c>
      <c r="Q352" s="132" t="s">
        <v>118</v>
      </c>
      <c r="R352" s="135" t="s">
        <v>119</v>
      </c>
      <c r="S352" s="329">
        <v>225.8</v>
      </c>
      <c r="T352" s="331">
        <v>5</v>
      </c>
      <c r="U352" s="322">
        <v>7800</v>
      </c>
      <c r="V352" s="155" t="s">
        <v>66</v>
      </c>
      <c r="W352" s="330">
        <v>1811000</v>
      </c>
      <c r="X352" s="157">
        <v>42860</v>
      </c>
      <c r="Y352" s="139" t="s">
        <v>101</v>
      </c>
      <c r="Z352" s="145" t="s">
        <v>247</v>
      </c>
      <c r="AA352" s="661" t="s">
        <v>1021</v>
      </c>
      <c r="AB352" s="135" t="s">
        <v>1141</v>
      </c>
      <c r="AC352" s="158" t="s">
        <v>731</v>
      </c>
    </row>
    <row r="353" spans="2:29" ht="51">
      <c r="B353" s="317">
        <v>15</v>
      </c>
      <c r="C353" s="151" t="s">
        <v>1754</v>
      </c>
      <c r="D353" s="132" t="s">
        <v>1755</v>
      </c>
      <c r="E353" s="90">
        <v>42479</v>
      </c>
      <c r="F353" s="698">
        <v>42487</v>
      </c>
      <c r="G353" s="149">
        <v>42443</v>
      </c>
      <c r="H353" s="149" t="s">
        <v>61</v>
      </c>
      <c r="I353" s="149">
        <v>41851</v>
      </c>
      <c r="J353" s="125" t="s">
        <v>142</v>
      </c>
      <c r="K353" s="125" t="s">
        <v>278</v>
      </c>
      <c r="L353" s="125" t="s">
        <v>186</v>
      </c>
      <c r="M353" s="125" t="s">
        <v>1756</v>
      </c>
      <c r="N353" s="125" t="s">
        <v>1757</v>
      </c>
      <c r="O353" s="125" t="s">
        <v>282</v>
      </c>
      <c r="P353" s="125" t="s">
        <v>107</v>
      </c>
      <c r="Q353" s="151" t="s">
        <v>1147</v>
      </c>
      <c r="R353" s="125" t="s">
        <v>1148</v>
      </c>
      <c r="S353" s="329">
        <v>12</v>
      </c>
      <c r="T353" s="331">
        <v>8</v>
      </c>
      <c r="U353" s="322">
        <v>1404.42</v>
      </c>
      <c r="V353" s="155" t="s">
        <v>66</v>
      </c>
      <c r="W353" s="323">
        <v>131860</v>
      </c>
      <c r="X353" s="118" t="s">
        <v>246</v>
      </c>
      <c r="Y353" s="133" t="s">
        <v>101</v>
      </c>
      <c r="Z353" s="125" t="s">
        <v>91</v>
      </c>
      <c r="AA353" s="656" t="s">
        <v>1758</v>
      </c>
      <c r="AB353" s="125"/>
      <c r="AC353" s="332" t="s">
        <v>1759</v>
      </c>
    </row>
    <row r="354" spans="2:29" ht="102">
      <c r="B354" s="317">
        <v>16</v>
      </c>
      <c r="C354" s="145" t="s">
        <v>1760</v>
      </c>
      <c r="D354" s="132" t="s">
        <v>1761</v>
      </c>
      <c r="E354" s="90">
        <v>42453</v>
      </c>
      <c r="F354" s="698">
        <v>42487</v>
      </c>
      <c r="G354" s="318">
        <v>42439</v>
      </c>
      <c r="H354" s="90" t="s">
        <v>61</v>
      </c>
      <c r="I354" s="318">
        <v>42338</v>
      </c>
      <c r="J354" s="145" t="s">
        <v>142</v>
      </c>
      <c r="K354" s="145" t="s">
        <v>1205</v>
      </c>
      <c r="L354" s="145" t="s">
        <v>1762</v>
      </c>
      <c r="M354" s="145" t="s">
        <v>1763</v>
      </c>
      <c r="N354" s="145" t="s">
        <v>1764</v>
      </c>
      <c r="O354" s="135" t="s">
        <v>97</v>
      </c>
      <c r="P354" s="135" t="s">
        <v>107</v>
      </c>
      <c r="Q354" s="132">
        <v>33</v>
      </c>
      <c r="R354" s="145" t="s">
        <v>126</v>
      </c>
      <c r="S354" s="329">
        <v>49.7</v>
      </c>
      <c r="T354" s="331">
        <v>3</v>
      </c>
      <c r="U354" s="322">
        <v>2822.25</v>
      </c>
      <c r="V354" s="155" t="s">
        <v>66</v>
      </c>
      <c r="W354" s="330">
        <v>1128900</v>
      </c>
      <c r="X354" s="118" t="s">
        <v>246</v>
      </c>
      <c r="Y354" s="319" t="s">
        <v>101</v>
      </c>
      <c r="Z354" s="145" t="s">
        <v>1765</v>
      </c>
      <c r="AA354" s="670" t="s">
        <v>1022</v>
      </c>
      <c r="AB354" s="145" t="s">
        <v>1766</v>
      </c>
      <c r="AC354" s="333" t="s">
        <v>1767</v>
      </c>
    </row>
    <row r="355" spans="2:29" ht="38.25">
      <c r="B355" s="317">
        <v>17</v>
      </c>
      <c r="C355" s="126" t="s">
        <v>1768</v>
      </c>
      <c r="D355" s="132" t="s">
        <v>1769</v>
      </c>
      <c r="E355" s="90">
        <v>42480</v>
      </c>
      <c r="F355" s="698">
        <v>42487</v>
      </c>
      <c r="G355" s="157">
        <v>42443</v>
      </c>
      <c r="H355" s="157" t="s">
        <v>61</v>
      </c>
      <c r="I355" s="157">
        <v>42429</v>
      </c>
      <c r="J355" s="135" t="s">
        <v>105</v>
      </c>
      <c r="K355" s="135" t="s">
        <v>562</v>
      </c>
      <c r="L355" s="135" t="s">
        <v>610</v>
      </c>
      <c r="M355" s="135" t="s">
        <v>622</v>
      </c>
      <c r="N355" s="135" t="s">
        <v>1770</v>
      </c>
      <c r="O355" s="135" t="s">
        <v>97</v>
      </c>
      <c r="P355" s="135" t="s">
        <v>624</v>
      </c>
      <c r="Q355" s="135" t="s">
        <v>625</v>
      </c>
      <c r="R355" s="135" t="s">
        <v>343</v>
      </c>
      <c r="S355" s="321">
        <v>101.3</v>
      </c>
      <c r="T355" s="135">
        <v>40</v>
      </c>
      <c r="U355" s="334">
        <v>67633.33</v>
      </c>
      <c r="V355" s="135" t="s">
        <v>66</v>
      </c>
      <c r="W355" s="323">
        <v>2029000</v>
      </c>
      <c r="X355" s="118" t="s">
        <v>246</v>
      </c>
      <c r="Y355" s="139" t="s">
        <v>571</v>
      </c>
      <c r="Z355" s="135" t="s">
        <v>91</v>
      </c>
      <c r="AA355" s="659" t="s">
        <v>1017</v>
      </c>
      <c r="AB355" s="145"/>
      <c r="AC355" s="158"/>
    </row>
    <row r="356" spans="2:29" ht="51">
      <c r="B356" s="317">
        <v>18</v>
      </c>
      <c r="C356" s="126" t="s">
        <v>1768</v>
      </c>
      <c r="D356" s="132" t="s">
        <v>1769</v>
      </c>
      <c r="E356" s="90">
        <v>42480</v>
      </c>
      <c r="F356" s="698">
        <v>42487</v>
      </c>
      <c r="G356" s="157">
        <v>42443</v>
      </c>
      <c r="H356" s="157" t="s">
        <v>61</v>
      </c>
      <c r="I356" s="157">
        <v>42429</v>
      </c>
      <c r="J356" s="135" t="s">
        <v>1771</v>
      </c>
      <c r="K356" s="135" t="s">
        <v>562</v>
      </c>
      <c r="L356" s="135" t="s">
        <v>610</v>
      </c>
      <c r="M356" s="135" t="s">
        <v>622</v>
      </c>
      <c r="N356" s="135" t="s">
        <v>1770</v>
      </c>
      <c r="O356" s="135" t="s">
        <v>97</v>
      </c>
      <c r="P356" s="135" t="s">
        <v>624</v>
      </c>
      <c r="Q356" s="135" t="s">
        <v>625</v>
      </c>
      <c r="R356" s="135" t="s">
        <v>343</v>
      </c>
      <c r="S356" s="321">
        <v>101.3</v>
      </c>
      <c r="T356" s="135">
        <v>6</v>
      </c>
      <c r="U356" s="322">
        <v>10145</v>
      </c>
      <c r="V356" s="135" t="s">
        <v>66</v>
      </c>
      <c r="W356" s="323">
        <v>2029000</v>
      </c>
      <c r="X356" s="118" t="s">
        <v>246</v>
      </c>
      <c r="Y356" s="139" t="s">
        <v>571</v>
      </c>
      <c r="Z356" s="135" t="s">
        <v>91</v>
      </c>
      <c r="AA356" s="659" t="s">
        <v>1020</v>
      </c>
      <c r="AB356" s="135"/>
      <c r="AC356" s="158">
        <v>67633.33</v>
      </c>
    </row>
    <row r="357" spans="2:29" ht="38.25">
      <c r="B357" s="317">
        <v>19</v>
      </c>
      <c r="C357" s="126" t="s">
        <v>1768</v>
      </c>
      <c r="D357" s="132" t="s">
        <v>1769</v>
      </c>
      <c r="E357" s="90">
        <v>42480</v>
      </c>
      <c r="F357" s="698">
        <v>42487</v>
      </c>
      <c r="G357" s="157">
        <v>42443</v>
      </c>
      <c r="H357" s="157" t="s">
        <v>61</v>
      </c>
      <c r="I357" s="157">
        <v>42429</v>
      </c>
      <c r="J357" s="135" t="s">
        <v>105</v>
      </c>
      <c r="K357" s="135" t="s">
        <v>562</v>
      </c>
      <c r="L357" s="135" t="s">
        <v>610</v>
      </c>
      <c r="M357" s="135" t="s">
        <v>622</v>
      </c>
      <c r="N357" s="135" t="s">
        <v>1772</v>
      </c>
      <c r="O357" s="135" t="s">
        <v>97</v>
      </c>
      <c r="P357" s="118" t="s">
        <v>107</v>
      </c>
      <c r="Q357" s="135" t="s">
        <v>625</v>
      </c>
      <c r="R357" s="135" t="s">
        <v>343</v>
      </c>
      <c r="S357" s="321">
        <v>131.30000000000001</v>
      </c>
      <c r="T357" s="135">
        <v>40</v>
      </c>
      <c r="U357" s="321">
        <v>92000</v>
      </c>
      <c r="V357" s="135" t="s">
        <v>66</v>
      </c>
      <c r="W357" s="323">
        <v>2760000</v>
      </c>
      <c r="X357" s="118" t="s">
        <v>246</v>
      </c>
      <c r="Y357" s="139" t="s">
        <v>571</v>
      </c>
      <c r="Z357" s="135" t="s">
        <v>91</v>
      </c>
      <c r="AA357" s="659" t="s">
        <v>1017</v>
      </c>
      <c r="AB357" s="135"/>
      <c r="AC357" s="158"/>
    </row>
    <row r="358" spans="2:29" ht="51">
      <c r="B358" s="317">
        <v>20</v>
      </c>
      <c r="C358" s="126" t="s">
        <v>1768</v>
      </c>
      <c r="D358" s="132" t="s">
        <v>1769</v>
      </c>
      <c r="E358" s="90">
        <v>42480</v>
      </c>
      <c r="F358" s="698">
        <v>42487</v>
      </c>
      <c r="G358" s="157">
        <v>42443</v>
      </c>
      <c r="H358" s="157" t="s">
        <v>61</v>
      </c>
      <c r="I358" s="157">
        <v>42429</v>
      </c>
      <c r="J358" s="135" t="s">
        <v>1771</v>
      </c>
      <c r="K358" s="135" t="s">
        <v>562</v>
      </c>
      <c r="L358" s="135" t="s">
        <v>610</v>
      </c>
      <c r="M358" s="135" t="s">
        <v>622</v>
      </c>
      <c r="N358" s="135" t="s">
        <v>1772</v>
      </c>
      <c r="O358" s="135" t="s">
        <v>97</v>
      </c>
      <c r="P358" s="118" t="s">
        <v>107</v>
      </c>
      <c r="Q358" s="135" t="s">
        <v>625</v>
      </c>
      <c r="R358" s="135" t="s">
        <v>343</v>
      </c>
      <c r="S358" s="321">
        <v>131.30000000000001</v>
      </c>
      <c r="T358" s="135">
        <v>6</v>
      </c>
      <c r="U358" s="322">
        <v>13800</v>
      </c>
      <c r="V358" s="135" t="s">
        <v>66</v>
      </c>
      <c r="W358" s="323">
        <v>2760000</v>
      </c>
      <c r="X358" s="118" t="s">
        <v>246</v>
      </c>
      <c r="Y358" s="139" t="s">
        <v>571</v>
      </c>
      <c r="Z358" s="135" t="s">
        <v>91</v>
      </c>
      <c r="AA358" s="659" t="s">
        <v>1020</v>
      </c>
      <c r="AB358" s="135"/>
      <c r="AC358" s="158">
        <v>92000</v>
      </c>
    </row>
    <row r="359" spans="2:29" ht="51">
      <c r="B359" s="317">
        <v>21</v>
      </c>
      <c r="C359" s="125" t="s">
        <v>1773</v>
      </c>
      <c r="D359" s="132" t="s">
        <v>1774</v>
      </c>
      <c r="E359" s="90">
        <v>42479</v>
      </c>
      <c r="F359" s="698">
        <v>42487</v>
      </c>
      <c r="G359" s="335">
        <v>42363</v>
      </c>
      <c r="H359" s="335">
        <v>42401</v>
      </c>
      <c r="I359" s="335">
        <v>42338</v>
      </c>
      <c r="J359" s="118" t="s">
        <v>94</v>
      </c>
      <c r="K359" s="210" t="s">
        <v>1205</v>
      </c>
      <c r="L359" s="125" t="s">
        <v>186</v>
      </c>
      <c r="M359" s="125" t="s">
        <v>1775</v>
      </c>
      <c r="N359" s="125" t="s">
        <v>1776</v>
      </c>
      <c r="O359" s="178" t="s">
        <v>97</v>
      </c>
      <c r="P359" s="125" t="s">
        <v>107</v>
      </c>
      <c r="Q359" s="178" t="s">
        <v>244</v>
      </c>
      <c r="R359" s="125" t="s">
        <v>245</v>
      </c>
      <c r="S359" s="179">
        <v>181.4</v>
      </c>
      <c r="T359" s="125" t="s">
        <v>1777</v>
      </c>
      <c r="U359" s="322">
        <v>9114.58</v>
      </c>
      <c r="V359" s="178" t="s">
        <v>66</v>
      </c>
      <c r="W359" s="336">
        <v>3482000</v>
      </c>
      <c r="X359" s="118" t="s">
        <v>246</v>
      </c>
      <c r="Y359" s="178" t="s">
        <v>101</v>
      </c>
      <c r="Z359" s="178" t="s">
        <v>91</v>
      </c>
      <c r="AA359" s="656" t="s">
        <v>1018</v>
      </c>
      <c r="AB359" s="337"/>
      <c r="AC359" s="154" t="s">
        <v>1778</v>
      </c>
    </row>
    <row r="360" spans="2:29" ht="76.5">
      <c r="B360" s="317">
        <v>22</v>
      </c>
      <c r="C360" s="145" t="s">
        <v>1779</v>
      </c>
      <c r="D360" s="132" t="s">
        <v>1780</v>
      </c>
      <c r="E360" s="90">
        <v>42467</v>
      </c>
      <c r="F360" s="698">
        <v>42487</v>
      </c>
      <c r="G360" s="157">
        <v>42424</v>
      </c>
      <c r="H360" s="157">
        <v>42440</v>
      </c>
      <c r="I360" s="157">
        <v>42400</v>
      </c>
      <c r="J360" s="118" t="s">
        <v>94</v>
      </c>
      <c r="K360" s="135" t="s">
        <v>562</v>
      </c>
      <c r="L360" s="135" t="s">
        <v>610</v>
      </c>
      <c r="M360" s="135" t="s">
        <v>1781</v>
      </c>
      <c r="N360" s="135" t="s">
        <v>1782</v>
      </c>
      <c r="O360" s="135" t="s">
        <v>97</v>
      </c>
      <c r="P360" s="135" t="s">
        <v>1783</v>
      </c>
      <c r="Q360" s="126" t="s">
        <v>939</v>
      </c>
      <c r="R360" s="178" t="s">
        <v>1194</v>
      </c>
      <c r="S360" s="321">
        <v>44.4</v>
      </c>
      <c r="T360" s="135" t="s">
        <v>208</v>
      </c>
      <c r="U360" s="322">
        <v>0.08</v>
      </c>
      <c r="V360" s="185" t="s">
        <v>66</v>
      </c>
      <c r="W360" s="338">
        <v>113815.89</v>
      </c>
      <c r="X360" s="118" t="s">
        <v>246</v>
      </c>
      <c r="Y360" s="135" t="s">
        <v>101</v>
      </c>
      <c r="Z360" s="178" t="s">
        <v>91</v>
      </c>
      <c r="AA360" s="659" t="s">
        <v>1017</v>
      </c>
      <c r="AB360" s="135"/>
      <c r="AC360" s="188" t="s">
        <v>1784</v>
      </c>
    </row>
    <row r="361" spans="2:29" ht="89.25">
      <c r="B361" s="317">
        <v>23</v>
      </c>
      <c r="C361" s="125" t="s">
        <v>1785</v>
      </c>
      <c r="D361" s="132" t="s">
        <v>1786</v>
      </c>
      <c r="E361" s="90"/>
      <c r="F361" s="698">
        <v>42487</v>
      </c>
      <c r="G361" s="335">
        <v>42425</v>
      </c>
      <c r="H361" s="335">
        <v>42461</v>
      </c>
      <c r="I361" s="125" t="s">
        <v>450</v>
      </c>
      <c r="J361" s="118" t="s">
        <v>94</v>
      </c>
      <c r="K361" s="125" t="s">
        <v>1205</v>
      </c>
      <c r="L361" s="125" t="s">
        <v>186</v>
      </c>
      <c r="M361" s="125" t="s">
        <v>1787</v>
      </c>
      <c r="N361" s="125" t="s">
        <v>1788</v>
      </c>
      <c r="O361" s="178" t="s">
        <v>97</v>
      </c>
      <c r="P361" s="125" t="s">
        <v>302</v>
      </c>
      <c r="Q361" s="178" t="s">
        <v>244</v>
      </c>
      <c r="R361" s="125" t="s">
        <v>245</v>
      </c>
      <c r="S361" s="339">
        <v>67.7</v>
      </c>
      <c r="T361" s="135" t="s">
        <v>208</v>
      </c>
      <c r="U361" s="322">
        <v>0.08</v>
      </c>
      <c r="V361" s="178" t="s">
        <v>66</v>
      </c>
      <c r="W361" s="340">
        <v>20202.28</v>
      </c>
      <c r="X361" s="118" t="s">
        <v>246</v>
      </c>
      <c r="Y361" s="178" t="s">
        <v>101</v>
      </c>
      <c r="Z361" s="178" t="s">
        <v>91</v>
      </c>
      <c r="AA361" s="656" t="s">
        <v>1789</v>
      </c>
      <c r="AB361" s="178"/>
      <c r="AC361" s="341"/>
    </row>
    <row r="362" spans="2:29" ht="38.25">
      <c r="B362" s="317">
        <v>24</v>
      </c>
      <c r="C362" s="125" t="s">
        <v>1790</v>
      </c>
      <c r="D362" s="132" t="s">
        <v>1204</v>
      </c>
      <c r="E362" s="90">
        <v>42471</v>
      </c>
      <c r="F362" s="698">
        <v>42487</v>
      </c>
      <c r="G362" s="335">
        <v>42394</v>
      </c>
      <c r="H362" s="335">
        <v>42452</v>
      </c>
      <c r="I362" s="125" t="s">
        <v>450</v>
      </c>
      <c r="J362" s="118" t="s">
        <v>94</v>
      </c>
      <c r="K362" s="210" t="s">
        <v>1205</v>
      </c>
      <c r="L362" s="125" t="s">
        <v>186</v>
      </c>
      <c r="M362" s="125" t="s">
        <v>1791</v>
      </c>
      <c r="N362" s="125" t="s">
        <v>1207</v>
      </c>
      <c r="O362" s="178" t="s">
        <v>97</v>
      </c>
      <c r="P362" s="125" t="s">
        <v>107</v>
      </c>
      <c r="Q362" s="178" t="s">
        <v>939</v>
      </c>
      <c r="R362" s="178" t="s">
        <v>1194</v>
      </c>
      <c r="S362" s="339">
        <v>40.299999999999997</v>
      </c>
      <c r="T362" s="135" t="s">
        <v>208</v>
      </c>
      <c r="U362" s="322">
        <v>0.08</v>
      </c>
      <c r="V362" s="178" t="s">
        <v>66</v>
      </c>
      <c r="W362" s="340">
        <v>28556.38</v>
      </c>
      <c r="X362" s="118" t="s">
        <v>246</v>
      </c>
      <c r="Y362" s="178" t="s">
        <v>101</v>
      </c>
      <c r="Z362" s="178" t="s">
        <v>91</v>
      </c>
      <c r="AA362" s="656" t="s">
        <v>1017</v>
      </c>
      <c r="AB362" s="337"/>
      <c r="AC362" s="154" t="s">
        <v>1792</v>
      </c>
    </row>
    <row r="363" spans="2:29" ht="63.75">
      <c r="B363" s="317">
        <v>25</v>
      </c>
      <c r="C363" s="133" t="s">
        <v>1793</v>
      </c>
      <c r="D363" s="132" t="s">
        <v>1794</v>
      </c>
      <c r="E363" s="90"/>
      <c r="F363" s="698">
        <v>42487</v>
      </c>
      <c r="G363" s="212">
        <v>42396</v>
      </c>
      <c r="H363" s="212">
        <v>42454</v>
      </c>
      <c r="I363" s="157" t="s">
        <v>450</v>
      </c>
      <c r="J363" s="118" t="s">
        <v>94</v>
      </c>
      <c r="K363" s="216" t="s">
        <v>451</v>
      </c>
      <c r="L363" s="210" t="s">
        <v>186</v>
      </c>
      <c r="M363" s="216" t="s">
        <v>1795</v>
      </c>
      <c r="N363" s="216" t="s">
        <v>1796</v>
      </c>
      <c r="O363" s="216" t="s">
        <v>97</v>
      </c>
      <c r="P363" s="216" t="s">
        <v>107</v>
      </c>
      <c r="Q363" s="178" t="s">
        <v>939</v>
      </c>
      <c r="R363" s="216" t="s">
        <v>1194</v>
      </c>
      <c r="S363" s="321">
        <v>25</v>
      </c>
      <c r="T363" s="135" t="s">
        <v>208</v>
      </c>
      <c r="U363" s="322">
        <v>0.08</v>
      </c>
      <c r="V363" s="216" t="s">
        <v>66</v>
      </c>
      <c r="W363" s="323">
        <v>17025.28</v>
      </c>
      <c r="X363" s="118" t="s">
        <v>246</v>
      </c>
      <c r="Y363" s="216" t="s">
        <v>101</v>
      </c>
      <c r="Z363" s="210" t="s">
        <v>91</v>
      </c>
      <c r="AA363" s="671" t="s">
        <v>1017</v>
      </c>
      <c r="AB363" s="210" t="s">
        <v>1797</v>
      </c>
      <c r="AC363" s="305" t="s">
        <v>1798</v>
      </c>
    </row>
    <row r="364" spans="2:29" ht="63.75">
      <c r="B364" s="317">
        <v>26</v>
      </c>
      <c r="C364" s="133" t="s">
        <v>1799</v>
      </c>
      <c r="D364" s="132" t="s">
        <v>1800</v>
      </c>
      <c r="E364" s="90"/>
      <c r="F364" s="698">
        <v>42487</v>
      </c>
      <c r="G364" s="212">
        <v>42396</v>
      </c>
      <c r="H364" s="212">
        <v>42454</v>
      </c>
      <c r="I364" s="157" t="s">
        <v>450</v>
      </c>
      <c r="J364" s="118" t="s">
        <v>94</v>
      </c>
      <c r="K364" s="216" t="s">
        <v>451</v>
      </c>
      <c r="L364" s="210" t="s">
        <v>186</v>
      </c>
      <c r="M364" s="216" t="s">
        <v>1795</v>
      </c>
      <c r="N364" s="216" t="s">
        <v>1801</v>
      </c>
      <c r="O364" s="216" t="s">
        <v>97</v>
      </c>
      <c r="P364" s="216" t="s">
        <v>107</v>
      </c>
      <c r="Q364" s="178" t="s">
        <v>939</v>
      </c>
      <c r="R364" s="216" t="s">
        <v>1194</v>
      </c>
      <c r="S364" s="321">
        <v>13.8</v>
      </c>
      <c r="T364" s="135" t="s">
        <v>208</v>
      </c>
      <c r="U364" s="322">
        <v>0.08</v>
      </c>
      <c r="V364" s="216" t="s">
        <v>66</v>
      </c>
      <c r="W364" s="323">
        <v>27109.65</v>
      </c>
      <c r="X364" s="118" t="s">
        <v>246</v>
      </c>
      <c r="Y364" s="216" t="s">
        <v>101</v>
      </c>
      <c r="Z364" s="210" t="s">
        <v>91</v>
      </c>
      <c r="AA364" s="671" t="s">
        <v>1017</v>
      </c>
      <c r="AB364" s="210" t="s">
        <v>1797</v>
      </c>
      <c r="AC364" s="305" t="s">
        <v>1802</v>
      </c>
    </row>
    <row r="365" spans="2:29" ht="38.25">
      <c r="B365" s="317">
        <v>27</v>
      </c>
      <c r="C365" s="342" t="s">
        <v>1216</v>
      </c>
      <c r="D365" s="343" t="s">
        <v>1217</v>
      </c>
      <c r="E365" s="344">
        <v>42472</v>
      </c>
      <c r="F365" s="698">
        <v>42487</v>
      </c>
      <c r="G365" s="256">
        <v>42422</v>
      </c>
      <c r="H365" s="256">
        <v>42444</v>
      </c>
      <c r="I365" s="256">
        <v>42338</v>
      </c>
      <c r="J365" s="345" t="s">
        <v>94</v>
      </c>
      <c r="K365" s="262" t="s">
        <v>167</v>
      </c>
      <c r="L365" s="262" t="s">
        <v>186</v>
      </c>
      <c r="M365" s="346" t="s">
        <v>1803</v>
      </c>
      <c r="N365" s="347" t="s">
        <v>1804</v>
      </c>
      <c r="O365" s="347" t="s">
        <v>97</v>
      </c>
      <c r="P365" s="262" t="s">
        <v>107</v>
      </c>
      <c r="Q365" s="348" t="s">
        <v>939</v>
      </c>
      <c r="R365" s="262" t="s">
        <v>1805</v>
      </c>
      <c r="S365" s="349">
        <v>27.3</v>
      </c>
      <c r="T365" s="350" t="s">
        <v>208</v>
      </c>
      <c r="U365" s="322">
        <v>0.08</v>
      </c>
      <c r="V365" s="351" t="s">
        <v>66</v>
      </c>
      <c r="W365" s="352">
        <v>2580.5700000000002</v>
      </c>
      <c r="X365" s="353" t="s">
        <v>246</v>
      </c>
      <c r="Y365" s="262" t="s">
        <v>78</v>
      </c>
      <c r="Z365" s="262" t="s">
        <v>91</v>
      </c>
      <c r="AA365" s="672" t="s">
        <v>1017</v>
      </c>
      <c r="AB365" s="354"/>
      <c r="AC365" s="355" t="s">
        <v>1806</v>
      </c>
    </row>
    <row r="366" spans="2:29" ht="38.25">
      <c r="B366" s="317">
        <v>28</v>
      </c>
      <c r="C366" s="136" t="s">
        <v>240</v>
      </c>
      <c r="D366" s="132" t="s">
        <v>241</v>
      </c>
      <c r="E366" s="90">
        <v>42464</v>
      </c>
      <c r="F366" s="698">
        <v>42487</v>
      </c>
      <c r="G366" s="356">
        <v>42300</v>
      </c>
      <c r="H366" s="356">
        <v>42430</v>
      </c>
      <c r="I366" s="356">
        <v>42308</v>
      </c>
      <c r="J366" s="118" t="s">
        <v>94</v>
      </c>
      <c r="K366" s="347" t="s">
        <v>167</v>
      </c>
      <c r="L366" s="347" t="s">
        <v>186</v>
      </c>
      <c r="M366" s="347" t="s">
        <v>242</v>
      </c>
      <c r="N366" s="347" t="s">
        <v>243</v>
      </c>
      <c r="O366" s="347" t="s">
        <v>97</v>
      </c>
      <c r="P366" s="347" t="s">
        <v>107</v>
      </c>
      <c r="Q366" s="347" t="s">
        <v>244</v>
      </c>
      <c r="R366" s="347" t="s">
        <v>245</v>
      </c>
      <c r="S366" s="321">
        <v>56.6</v>
      </c>
      <c r="T366" s="135" t="s">
        <v>208</v>
      </c>
      <c r="U366" s="322">
        <v>0.08</v>
      </c>
      <c r="V366" s="347" t="s">
        <v>66</v>
      </c>
      <c r="W366" s="357">
        <v>5665.12</v>
      </c>
      <c r="X366" s="118" t="s">
        <v>246</v>
      </c>
      <c r="Y366" s="347" t="s">
        <v>78</v>
      </c>
      <c r="Z366" s="347" t="s">
        <v>91</v>
      </c>
      <c r="AA366" s="666" t="s">
        <v>1021</v>
      </c>
      <c r="AB366" s="347"/>
      <c r="AC366" s="358"/>
    </row>
    <row r="367" spans="2:29" ht="25.5">
      <c r="B367" s="317">
        <v>29</v>
      </c>
      <c r="C367" s="125" t="s">
        <v>1790</v>
      </c>
      <c r="D367" s="132" t="s">
        <v>1204</v>
      </c>
      <c r="E367" s="90">
        <v>42471</v>
      </c>
      <c r="F367" s="698">
        <v>42487</v>
      </c>
      <c r="G367" s="335">
        <v>42397</v>
      </c>
      <c r="H367" s="335">
        <v>42452</v>
      </c>
      <c r="I367" s="335">
        <v>42369</v>
      </c>
      <c r="J367" s="118" t="s">
        <v>94</v>
      </c>
      <c r="K367" s="210" t="s">
        <v>1205</v>
      </c>
      <c r="L367" s="125" t="s">
        <v>186</v>
      </c>
      <c r="M367" s="125" t="s">
        <v>1807</v>
      </c>
      <c r="N367" s="125" t="s">
        <v>1207</v>
      </c>
      <c r="O367" s="178" t="s">
        <v>97</v>
      </c>
      <c r="P367" s="125" t="s">
        <v>107</v>
      </c>
      <c r="Q367" s="178">
        <v>29</v>
      </c>
      <c r="R367" s="125" t="s">
        <v>99</v>
      </c>
      <c r="S367" s="339">
        <v>18.5</v>
      </c>
      <c r="T367" s="178">
        <v>1</v>
      </c>
      <c r="U367" s="322">
        <v>247.73</v>
      </c>
      <c r="V367" s="178" t="s">
        <v>66</v>
      </c>
      <c r="W367" s="336">
        <v>295800</v>
      </c>
      <c r="X367" s="118" t="s">
        <v>246</v>
      </c>
      <c r="Y367" s="178" t="s">
        <v>101</v>
      </c>
      <c r="Z367" s="178" t="s">
        <v>91</v>
      </c>
      <c r="AA367" s="656" t="s">
        <v>1017</v>
      </c>
      <c r="AB367" s="337"/>
      <c r="AC367" s="359"/>
    </row>
    <row r="368" spans="2:29" ht="38.25">
      <c r="B368" s="317">
        <v>30</v>
      </c>
      <c r="C368" s="136" t="s">
        <v>240</v>
      </c>
      <c r="D368" s="132" t="s">
        <v>241</v>
      </c>
      <c r="E368" s="90">
        <v>42464</v>
      </c>
      <c r="F368" s="698">
        <v>42487</v>
      </c>
      <c r="G368" s="356">
        <v>42319</v>
      </c>
      <c r="H368" s="356">
        <v>42430</v>
      </c>
      <c r="I368" s="356">
        <v>42308</v>
      </c>
      <c r="J368" s="118" t="s">
        <v>94</v>
      </c>
      <c r="K368" s="347" t="s">
        <v>167</v>
      </c>
      <c r="L368" s="347" t="s">
        <v>168</v>
      </c>
      <c r="M368" s="347" t="s">
        <v>1808</v>
      </c>
      <c r="N368" s="347" t="s">
        <v>1809</v>
      </c>
      <c r="O368" s="347" t="s">
        <v>1810</v>
      </c>
      <c r="P368" s="347" t="s">
        <v>107</v>
      </c>
      <c r="Q368" s="360" t="s">
        <v>173</v>
      </c>
      <c r="R368" s="347" t="s">
        <v>174</v>
      </c>
      <c r="S368" s="321">
        <v>90</v>
      </c>
      <c r="T368" s="347">
        <v>1</v>
      </c>
      <c r="U368" s="322">
        <v>213.5</v>
      </c>
      <c r="V368" s="347" t="s">
        <v>127</v>
      </c>
      <c r="W368" s="357">
        <v>1905700</v>
      </c>
      <c r="X368" s="347" t="s">
        <v>1455</v>
      </c>
      <c r="Y368" s="347" t="s">
        <v>78</v>
      </c>
      <c r="Z368" s="347" t="s">
        <v>91</v>
      </c>
      <c r="AA368" s="666" t="s">
        <v>1021</v>
      </c>
      <c r="AB368" s="347"/>
      <c r="AC368" s="358"/>
    </row>
    <row r="369" spans="2:29" ht="102">
      <c r="B369" s="317">
        <v>31</v>
      </c>
      <c r="C369" s="133" t="s">
        <v>1811</v>
      </c>
      <c r="D369" s="132" t="s">
        <v>1812</v>
      </c>
      <c r="E369" s="90"/>
      <c r="F369" s="698">
        <v>42487</v>
      </c>
      <c r="G369" s="212">
        <v>42438</v>
      </c>
      <c r="H369" s="212">
        <v>42447</v>
      </c>
      <c r="I369" s="212">
        <v>42674</v>
      </c>
      <c r="J369" s="118" t="s">
        <v>94</v>
      </c>
      <c r="K369" s="216" t="s">
        <v>451</v>
      </c>
      <c r="L369" s="216" t="s">
        <v>461</v>
      </c>
      <c r="M369" s="216" t="s">
        <v>1813</v>
      </c>
      <c r="N369" s="216" t="s">
        <v>1814</v>
      </c>
      <c r="O369" s="216" t="s">
        <v>1815</v>
      </c>
      <c r="P369" s="216" t="s">
        <v>107</v>
      </c>
      <c r="Q369" s="216" t="s">
        <v>173</v>
      </c>
      <c r="R369" s="216" t="s">
        <v>174</v>
      </c>
      <c r="S369" s="321">
        <v>68.92</v>
      </c>
      <c r="T369" s="216">
        <v>1</v>
      </c>
      <c r="U369" s="322">
        <v>844.17</v>
      </c>
      <c r="V369" s="216" t="s">
        <v>66</v>
      </c>
      <c r="W369" s="361">
        <v>1181000</v>
      </c>
      <c r="X369" s="118" t="s">
        <v>246</v>
      </c>
      <c r="Y369" s="216" t="s">
        <v>101</v>
      </c>
      <c r="Z369" s="216" t="s">
        <v>1707</v>
      </c>
      <c r="AA369" s="671" t="s">
        <v>1017</v>
      </c>
      <c r="AB369" s="210"/>
      <c r="AC369" s="305" t="s">
        <v>1816</v>
      </c>
    </row>
    <row r="370" spans="2:29" ht="102">
      <c r="B370" s="317">
        <v>32</v>
      </c>
      <c r="C370" s="133" t="s">
        <v>1817</v>
      </c>
      <c r="D370" s="132" t="s">
        <v>1818</v>
      </c>
      <c r="E370" s="90"/>
      <c r="F370" s="698">
        <v>42487</v>
      </c>
      <c r="G370" s="212">
        <v>42438</v>
      </c>
      <c r="H370" s="212">
        <v>42447</v>
      </c>
      <c r="I370" s="212">
        <v>42674</v>
      </c>
      <c r="J370" s="118" t="s">
        <v>94</v>
      </c>
      <c r="K370" s="216" t="s">
        <v>451</v>
      </c>
      <c r="L370" s="216" t="s">
        <v>461</v>
      </c>
      <c r="M370" s="216" t="s">
        <v>1819</v>
      </c>
      <c r="N370" s="216" t="s">
        <v>1814</v>
      </c>
      <c r="O370" s="216" t="s">
        <v>1815</v>
      </c>
      <c r="P370" s="216" t="s">
        <v>107</v>
      </c>
      <c r="Q370" s="216" t="s">
        <v>173</v>
      </c>
      <c r="R370" s="216" t="s">
        <v>174</v>
      </c>
      <c r="S370" s="321">
        <v>80.319999999999993</v>
      </c>
      <c r="T370" s="216">
        <v>1</v>
      </c>
      <c r="U370" s="322">
        <v>984.17</v>
      </c>
      <c r="V370" s="216" t="s">
        <v>66</v>
      </c>
      <c r="W370" s="361">
        <v>1181000</v>
      </c>
      <c r="X370" s="118" t="s">
        <v>246</v>
      </c>
      <c r="Y370" s="216" t="s">
        <v>101</v>
      </c>
      <c r="Z370" s="216" t="s">
        <v>1707</v>
      </c>
      <c r="AA370" s="671" t="s">
        <v>1017</v>
      </c>
      <c r="AB370" s="210"/>
      <c r="AC370" s="305" t="s">
        <v>1816</v>
      </c>
    </row>
    <row r="371" spans="2:29" ht="51">
      <c r="B371" s="317">
        <v>33</v>
      </c>
      <c r="C371" s="125" t="s">
        <v>1790</v>
      </c>
      <c r="D371" s="132" t="s">
        <v>1204</v>
      </c>
      <c r="E371" s="90">
        <v>42471</v>
      </c>
      <c r="F371" s="698">
        <v>42487</v>
      </c>
      <c r="G371" s="335">
        <v>42402</v>
      </c>
      <c r="H371" s="335">
        <v>42452</v>
      </c>
      <c r="I371" s="335">
        <v>42369</v>
      </c>
      <c r="J371" s="118" t="s">
        <v>94</v>
      </c>
      <c r="K371" s="210" t="s">
        <v>1205</v>
      </c>
      <c r="L371" s="125" t="s">
        <v>186</v>
      </c>
      <c r="M371" s="125" t="s">
        <v>1206</v>
      </c>
      <c r="N371" s="125" t="s">
        <v>1207</v>
      </c>
      <c r="O371" s="178" t="s">
        <v>97</v>
      </c>
      <c r="P371" s="125" t="s">
        <v>107</v>
      </c>
      <c r="Q371" s="178">
        <v>29</v>
      </c>
      <c r="R371" s="125" t="s">
        <v>99</v>
      </c>
      <c r="S371" s="339">
        <v>42.7</v>
      </c>
      <c r="T371" s="125" t="s">
        <v>100</v>
      </c>
      <c r="U371" s="322">
        <v>1483.85</v>
      </c>
      <c r="V371" s="178" t="s">
        <v>66</v>
      </c>
      <c r="W371" s="336">
        <v>682800</v>
      </c>
      <c r="X371" s="118" t="s">
        <v>246</v>
      </c>
      <c r="Y371" s="178" t="s">
        <v>101</v>
      </c>
      <c r="Z371" s="178" t="s">
        <v>91</v>
      </c>
      <c r="AA371" s="656" t="s">
        <v>1021</v>
      </c>
      <c r="AB371" s="337"/>
      <c r="AC371" s="154" t="s">
        <v>1209</v>
      </c>
    </row>
    <row r="372" spans="2:29" ht="51">
      <c r="B372" s="317">
        <v>34</v>
      </c>
      <c r="C372" s="362"/>
      <c r="D372" s="132" t="s">
        <v>1820</v>
      </c>
      <c r="E372" s="90">
        <v>42480</v>
      </c>
      <c r="F372" s="698">
        <v>42487</v>
      </c>
      <c r="G372" s="159">
        <v>41470</v>
      </c>
      <c r="H372" s="159">
        <v>41508</v>
      </c>
      <c r="I372" s="159">
        <v>41943</v>
      </c>
      <c r="J372" s="118" t="s">
        <v>94</v>
      </c>
      <c r="K372" s="274" t="s">
        <v>752</v>
      </c>
      <c r="L372" s="118" t="s">
        <v>783</v>
      </c>
      <c r="M372" s="118" t="s">
        <v>1821</v>
      </c>
      <c r="N372" s="118" t="s">
        <v>1822</v>
      </c>
      <c r="O372" s="118" t="s">
        <v>1823</v>
      </c>
      <c r="P372" s="118" t="s">
        <v>107</v>
      </c>
      <c r="Q372" s="118">
        <v>29</v>
      </c>
      <c r="R372" s="118" t="s">
        <v>1824</v>
      </c>
      <c r="S372" s="321">
        <v>130</v>
      </c>
      <c r="T372" s="118" t="s">
        <v>100</v>
      </c>
      <c r="U372" s="322">
        <v>1416.16</v>
      </c>
      <c r="V372" s="118" t="s">
        <v>127</v>
      </c>
      <c r="W372" s="363">
        <v>2271100</v>
      </c>
      <c r="X372" s="118" t="s">
        <v>246</v>
      </c>
      <c r="Y372" s="118" t="s">
        <v>78</v>
      </c>
      <c r="Z372" s="118" t="s">
        <v>203</v>
      </c>
      <c r="AA372" s="658" t="s">
        <v>1017</v>
      </c>
      <c r="AB372" s="118" t="s">
        <v>520</v>
      </c>
      <c r="AC372" s="163" t="s">
        <v>1825</v>
      </c>
    </row>
    <row r="373" spans="2:29" ht="51">
      <c r="B373" s="317">
        <v>35</v>
      </c>
      <c r="C373" s="145" t="s">
        <v>1826</v>
      </c>
      <c r="D373" s="132" t="s">
        <v>1827</v>
      </c>
      <c r="E373" s="90">
        <v>42458</v>
      </c>
      <c r="F373" s="698">
        <v>42487</v>
      </c>
      <c r="G373" s="90">
        <v>42306</v>
      </c>
      <c r="H373" s="90">
        <v>42430</v>
      </c>
      <c r="I373" s="90">
        <v>42247</v>
      </c>
      <c r="J373" s="118" t="s">
        <v>94</v>
      </c>
      <c r="K373" s="145" t="s">
        <v>352</v>
      </c>
      <c r="L373" s="145" t="s">
        <v>186</v>
      </c>
      <c r="M373" s="145" t="s">
        <v>1828</v>
      </c>
      <c r="N373" s="145" t="s">
        <v>1829</v>
      </c>
      <c r="O373" s="135" t="s">
        <v>97</v>
      </c>
      <c r="P373" s="145" t="s">
        <v>302</v>
      </c>
      <c r="Q373" s="132" t="s">
        <v>768</v>
      </c>
      <c r="R373" s="145" t="s">
        <v>769</v>
      </c>
      <c r="S373" s="329">
        <v>32.75</v>
      </c>
      <c r="T373" s="133">
        <v>5</v>
      </c>
      <c r="U373" s="322">
        <v>1204.17</v>
      </c>
      <c r="V373" s="155" t="s">
        <v>66</v>
      </c>
      <c r="W373" s="330">
        <v>289000</v>
      </c>
      <c r="X373" s="118" t="s">
        <v>246</v>
      </c>
      <c r="Y373" s="145" t="s">
        <v>101</v>
      </c>
      <c r="Z373" s="145" t="s">
        <v>247</v>
      </c>
      <c r="AA373" s="670" t="s">
        <v>1017</v>
      </c>
      <c r="AB373" s="145" t="s">
        <v>1830</v>
      </c>
      <c r="AC373" s="333"/>
    </row>
    <row r="374" spans="2:29" ht="63.75">
      <c r="B374" s="317">
        <v>36</v>
      </c>
      <c r="C374" s="145" t="s">
        <v>1831</v>
      </c>
      <c r="D374" s="132" t="s">
        <v>1832</v>
      </c>
      <c r="E374" s="90">
        <v>42471</v>
      </c>
      <c r="F374" s="698">
        <v>42487</v>
      </c>
      <c r="G374" s="90">
        <v>42297</v>
      </c>
      <c r="H374" s="90">
        <v>42451</v>
      </c>
      <c r="I374" s="90">
        <v>42277</v>
      </c>
      <c r="J374" s="118" t="s">
        <v>94</v>
      </c>
      <c r="K374" s="145" t="s">
        <v>352</v>
      </c>
      <c r="L374" s="145" t="s">
        <v>186</v>
      </c>
      <c r="M374" s="145" t="s">
        <v>1833</v>
      </c>
      <c r="N374" s="145" t="s">
        <v>1834</v>
      </c>
      <c r="O374" s="145" t="s">
        <v>282</v>
      </c>
      <c r="P374" s="145" t="s">
        <v>930</v>
      </c>
      <c r="Q374" s="132" t="s">
        <v>1835</v>
      </c>
      <c r="R374" s="145" t="s">
        <v>1836</v>
      </c>
      <c r="S374" s="329">
        <v>113.6</v>
      </c>
      <c r="T374" s="117">
        <v>18</v>
      </c>
      <c r="U374" s="322">
        <v>16308.71</v>
      </c>
      <c r="V374" s="155" t="s">
        <v>66</v>
      </c>
      <c r="W374" s="330">
        <v>1684500</v>
      </c>
      <c r="X374" s="118" t="s">
        <v>246</v>
      </c>
      <c r="Y374" s="145" t="s">
        <v>101</v>
      </c>
      <c r="Z374" s="145" t="s">
        <v>357</v>
      </c>
      <c r="AA374" s="670" t="s">
        <v>1017</v>
      </c>
      <c r="AB374" s="145" t="s">
        <v>1837</v>
      </c>
      <c r="AC374" s="333"/>
    </row>
    <row r="375" spans="2:29" ht="38.25">
      <c r="B375" s="317">
        <v>37</v>
      </c>
      <c r="C375" s="136" t="s">
        <v>1216</v>
      </c>
      <c r="D375" s="132" t="s">
        <v>1217</v>
      </c>
      <c r="E375" s="90">
        <v>42472</v>
      </c>
      <c r="F375" s="698">
        <v>42487</v>
      </c>
      <c r="G375" s="356">
        <v>42404</v>
      </c>
      <c r="H375" s="356">
        <v>42444</v>
      </c>
      <c r="I375" s="356">
        <v>42338</v>
      </c>
      <c r="J375" s="118" t="s">
        <v>94</v>
      </c>
      <c r="K375" s="347" t="s">
        <v>167</v>
      </c>
      <c r="L375" s="347" t="s">
        <v>1838</v>
      </c>
      <c r="M375" s="346" t="s">
        <v>1839</v>
      </c>
      <c r="N375" s="347" t="s">
        <v>206</v>
      </c>
      <c r="O375" s="347" t="s">
        <v>97</v>
      </c>
      <c r="P375" s="347" t="s">
        <v>107</v>
      </c>
      <c r="Q375" s="360" t="s">
        <v>1147</v>
      </c>
      <c r="R375" s="347" t="s">
        <v>1148</v>
      </c>
      <c r="S375" s="321">
        <v>24.86</v>
      </c>
      <c r="T375" s="364">
        <v>8</v>
      </c>
      <c r="U375" s="322">
        <v>2940</v>
      </c>
      <c r="V375" s="365" t="s">
        <v>66</v>
      </c>
      <c r="W375" s="357">
        <v>441000</v>
      </c>
      <c r="X375" s="118" t="s">
        <v>246</v>
      </c>
      <c r="Y375" s="347" t="s">
        <v>78</v>
      </c>
      <c r="Z375" s="347" t="s">
        <v>91</v>
      </c>
      <c r="AA375" s="672" t="s">
        <v>1017</v>
      </c>
      <c r="AB375" s="366"/>
      <c r="AC375" s="358"/>
    </row>
    <row r="376" spans="2:29" ht="38.25">
      <c r="B376" s="317">
        <v>38</v>
      </c>
      <c r="C376" s="136" t="s">
        <v>1216</v>
      </c>
      <c r="D376" s="132" t="s">
        <v>1217</v>
      </c>
      <c r="E376" s="90">
        <v>42472</v>
      </c>
      <c r="F376" s="698">
        <v>42487</v>
      </c>
      <c r="G376" s="356">
        <v>42404</v>
      </c>
      <c r="H376" s="356">
        <v>42444</v>
      </c>
      <c r="I376" s="356">
        <v>42338</v>
      </c>
      <c r="J376" s="118" t="s">
        <v>94</v>
      </c>
      <c r="K376" s="347" t="s">
        <v>167</v>
      </c>
      <c r="L376" s="347" t="s">
        <v>1838</v>
      </c>
      <c r="M376" s="346" t="s">
        <v>1839</v>
      </c>
      <c r="N376" s="347" t="s">
        <v>206</v>
      </c>
      <c r="O376" s="347" t="s">
        <v>97</v>
      </c>
      <c r="P376" s="347" t="s">
        <v>107</v>
      </c>
      <c r="Q376" s="360" t="s">
        <v>1147</v>
      </c>
      <c r="R376" s="347" t="s">
        <v>1148</v>
      </c>
      <c r="S376" s="321">
        <v>24.5</v>
      </c>
      <c r="T376" s="364">
        <v>8</v>
      </c>
      <c r="U376" s="322">
        <v>2113.33</v>
      </c>
      <c r="V376" s="365" t="s">
        <v>66</v>
      </c>
      <c r="W376" s="357">
        <v>317000</v>
      </c>
      <c r="X376" s="118" t="s">
        <v>246</v>
      </c>
      <c r="Y376" s="347" t="s">
        <v>78</v>
      </c>
      <c r="Z376" s="347" t="s">
        <v>91</v>
      </c>
      <c r="AA376" s="672" t="s">
        <v>1017</v>
      </c>
      <c r="AB376" s="366"/>
      <c r="AC376" s="358"/>
    </row>
    <row r="377" spans="2:29" ht="51">
      <c r="B377" s="317">
        <v>39</v>
      </c>
      <c r="C377" s="145" t="s">
        <v>1840</v>
      </c>
      <c r="D377" s="132" t="s">
        <v>1841</v>
      </c>
      <c r="E377" s="90">
        <v>42472</v>
      </c>
      <c r="F377" s="698">
        <v>42487</v>
      </c>
      <c r="G377" s="157">
        <v>42411</v>
      </c>
      <c r="H377" s="157">
        <v>42440</v>
      </c>
      <c r="I377" s="157">
        <v>42369</v>
      </c>
      <c r="J377" s="118" t="s">
        <v>94</v>
      </c>
      <c r="K377" s="135" t="s">
        <v>562</v>
      </c>
      <c r="L377" s="135" t="s">
        <v>610</v>
      </c>
      <c r="M377" s="135" t="s">
        <v>1842</v>
      </c>
      <c r="N377" s="135" t="s">
        <v>1843</v>
      </c>
      <c r="O377" s="135" t="s">
        <v>97</v>
      </c>
      <c r="P377" s="135" t="s">
        <v>107</v>
      </c>
      <c r="Q377" s="132" t="s">
        <v>1147</v>
      </c>
      <c r="R377" s="135" t="s">
        <v>1148</v>
      </c>
      <c r="S377" s="329">
        <v>145.9</v>
      </c>
      <c r="T377" s="116">
        <v>8</v>
      </c>
      <c r="U377" s="322">
        <v>8488.43</v>
      </c>
      <c r="V377" s="155" t="s">
        <v>66</v>
      </c>
      <c r="W377" s="330">
        <v>1234980</v>
      </c>
      <c r="X377" s="118" t="s">
        <v>246</v>
      </c>
      <c r="Y377" s="135" t="s">
        <v>101</v>
      </c>
      <c r="Z377" s="118" t="s">
        <v>247</v>
      </c>
      <c r="AA377" s="659" t="s">
        <v>1017</v>
      </c>
      <c r="AB377" s="135" t="s">
        <v>486</v>
      </c>
      <c r="AC377" s="158"/>
    </row>
    <row r="378" spans="2:29" ht="89.25">
      <c r="B378" s="317">
        <v>40</v>
      </c>
      <c r="C378" s="362"/>
      <c r="D378" s="132" t="s">
        <v>1844</v>
      </c>
      <c r="E378" s="90">
        <v>42479</v>
      </c>
      <c r="F378" s="698">
        <v>42487</v>
      </c>
      <c r="G378" s="324">
        <v>42441</v>
      </c>
      <c r="H378" s="324">
        <v>42454</v>
      </c>
      <c r="I378" s="324">
        <v>42400</v>
      </c>
      <c r="J378" s="118" t="s">
        <v>94</v>
      </c>
      <c r="K378" s="274" t="s">
        <v>752</v>
      </c>
      <c r="L378" s="118" t="s">
        <v>1845</v>
      </c>
      <c r="M378" s="118" t="s">
        <v>1846</v>
      </c>
      <c r="N378" s="118" t="s">
        <v>1847</v>
      </c>
      <c r="O378" s="118" t="s">
        <v>330</v>
      </c>
      <c r="P378" s="118" t="s">
        <v>107</v>
      </c>
      <c r="Q378" s="164" t="s">
        <v>374</v>
      </c>
      <c r="R378" s="118" t="s">
        <v>1267</v>
      </c>
      <c r="S378" s="321">
        <v>192.8</v>
      </c>
      <c r="T378" s="162">
        <v>10</v>
      </c>
      <c r="U378" s="322">
        <v>50703</v>
      </c>
      <c r="V378" s="162" t="s">
        <v>66</v>
      </c>
      <c r="W378" s="367">
        <v>6084367</v>
      </c>
      <c r="X378" s="118" t="s">
        <v>246</v>
      </c>
      <c r="Y378" s="162" t="s">
        <v>101</v>
      </c>
      <c r="Z378" s="118" t="s">
        <v>91</v>
      </c>
      <c r="AA378" s="658" t="s">
        <v>1017</v>
      </c>
      <c r="AB378" s="162"/>
      <c r="AC378" s="193"/>
    </row>
    <row r="379" spans="2:29" ht="51">
      <c r="B379" s="317">
        <v>41</v>
      </c>
      <c r="C379" s="136" t="s">
        <v>240</v>
      </c>
      <c r="D379" s="132" t="s">
        <v>241</v>
      </c>
      <c r="E379" s="90">
        <v>42464</v>
      </c>
      <c r="F379" s="698">
        <v>42487</v>
      </c>
      <c r="G379" s="356">
        <v>42360</v>
      </c>
      <c r="H379" s="356">
        <v>42430</v>
      </c>
      <c r="I379" s="356">
        <v>42277</v>
      </c>
      <c r="J379" s="118" t="s">
        <v>94</v>
      </c>
      <c r="K379" s="347" t="s">
        <v>167</v>
      </c>
      <c r="L379" s="347" t="s">
        <v>186</v>
      </c>
      <c r="M379" s="347" t="s">
        <v>1848</v>
      </c>
      <c r="N379" s="347" t="s">
        <v>1849</v>
      </c>
      <c r="O379" s="347" t="s">
        <v>97</v>
      </c>
      <c r="P379" s="347" t="s">
        <v>107</v>
      </c>
      <c r="Q379" s="360" t="s">
        <v>776</v>
      </c>
      <c r="R379" s="135" t="s">
        <v>777</v>
      </c>
      <c r="S379" s="321">
        <v>46.8</v>
      </c>
      <c r="T379" s="347">
        <v>10</v>
      </c>
      <c r="U379" s="322">
        <v>5043.55</v>
      </c>
      <c r="V379" s="347" t="s">
        <v>66</v>
      </c>
      <c r="W379" s="357">
        <v>706700</v>
      </c>
      <c r="X379" s="118" t="s">
        <v>246</v>
      </c>
      <c r="Y379" s="347" t="s">
        <v>78</v>
      </c>
      <c r="Z379" s="347" t="s">
        <v>91</v>
      </c>
      <c r="AA379" s="666" t="s">
        <v>1017</v>
      </c>
      <c r="AB379" s="347"/>
      <c r="AC379" s="358" t="s">
        <v>1850</v>
      </c>
    </row>
    <row r="380" spans="2:29" ht="51">
      <c r="B380" s="317">
        <v>42</v>
      </c>
      <c r="C380" s="136" t="s">
        <v>1851</v>
      </c>
      <c r="D380" s="132" t="s">
        <v>1852</v>
      </c>
      <c r="E380" s="90">
        <v>42445</v>
      </c>
      <c r="F380" s="698">
        <v>42487</v>
      </c>
      <c r="G380" s="159">
        <v>42324</v>
      </c>
      <c r="H380" s="159">
        <v>42419</v>
      </c>
      <c r="I380" s="159">
        <v>42338</v>
      </c>
      <c r="J380" s="118" t="s">
        <v>94</v>
      </c>
      <c r="K380" s="118" t="s">
        <v>511</v>
      </c>
      <c r="L380" s="118" t="s">
        <v>186</v>
      </c>
      <c r="M380" s="118" t="s">
        <v>1853</v>
      </c>
      <c r="N380" s="118" t="s">
        <v>1854</v>
      </c>
      <c r="O380" s="118" t="s">
        <v>282</v>
      </c>
      <c r="P380" s="118" t="s">
        <v>107</v>
      </c>
      <c r="Q380" s="368" t="s">
        <v>426</v>
      </c>
      <c r="R380" s="118" t="s">
        <v>944</v>
      </c>
      <c r="S380" s="369">
        <v>27.8</v>
      </c>
      <c r="T380" s="141">
        <v>20</v>
      </c>
      <c r="U380" s="322">
        <v>5563.75</v>
      </c>
      <c r="V380" s="118" t="s">
        <v>66</v>
      </c>
      <c r="W380" s="323">
        <v>333825</v>
      </c>
      <c r="X380" s="118" t="s">
        <v>246</v>
      </c>
      <c r="Y380" s="118" t="s">
        <v>101</v>
      </c>
      <c r="Z380" s="118" t="s">
        <v>357</v>
      </c>
      <c r="AA380" s="658" t="s">
        <v>1017</v>
      </c>
      <c r="AB380" s="118" t="s">
        <v>1830</v>
      </c>
      <c r="AC380" s="140"/>
    </row>
    <row r="381" spans="2:29" ht="63.75">
      <c r="B381" s="317">
        <v>43</v>
      </c>
      <c r="C381" s="135" t="s">
        <v>1855</v>
      </c>
      <c r="D381" s="132" t="s">
        <v>1856</v>
      </c>
      <c r="E381" s="90">
        <v>42447</v>
      </c>
      <c r="F381" s="698">
        <v>42487</v>
      </c>
      <c r="G381" s="135"/>
      <c r="H381" s="135" t="s">
        <v>61</v>
      </c>
      <c r="I381" s="157" t="s">
        <v>450</v>
      </c>
      <c r="J381" s="135" t="s">
        <v>324</v>
      </c>
      <c r="K381" s="135" t="s">
        <v>562</v>
      </c>
      <c r="L381" s="135" t="s">
        <v>1857</v>
      </c>
      <c r="M381" s="135" t="s">
        <v>1858</v>
      </c>
      <c r="N381" s="135" t="s">
        <v>1859</v>
      </c>
      <c r="O381" s="135" t="s">
        <v>97</v>
      </c>
      <c r="P381" s="135" t="s">
        <v>107</v>
      </c>
      <c r="Q381" s="135" t="s">
        <v>589</v>
      </c>
      <c r="R381" s="135" t="s">
        <v>207</v>
      </c>
      <c r="S381" s="321">
        <v>49</v>
      </c>
      <c r="T381" s="135" t="s">
        <v>208</v>
      </c>
      <c r="U381" s="322">
        <v>0.08</v>
      </c>
      <c r="V381" s="135" t="s">
        <v>66</v>
      </c>
      <c r="W381" s="370">
        <v>15563.16</v>
      </c>
      <c r="X381" s="118" t="s">
        <v>246</v>
      </c>
      <c r="Y381" s="135" t="s">
        <v>101</v>
      </c>
      <c r="Z381" s="135" t="s">
        <v>91</v>
      </c>
      <c r="AA381" s="659" t="s">
        <v>1017</v>
      </c>
      <c r="AB381" s="135"/>
      <c r="AC381" s="158"/>
    </row>
    <row r="382" spans="2:29" ht="51">
      <c r="B382" s="317">
        <v>44</v>
      </c>
      <c r="C382" s="125" t="s">
        <v>1860</v>
      </c>
      <c r="D382" s="132" t="s">
        <v>1861</v>
      </c>
      <c r="E382" s="90">
        <v>42452</v>
      </c>
      <c r="F382" s="698">
        <v>42487</v>
      </c>
      <c r="G382" s="149">
        <v>42248</v>
      </c>
      <c r="H382" s="149" t="s">
        <v>61</v>
      </c>
      <c r="I382" s="149">
        <v>42277</v>
      </c>
      <c r="J382" s="125" t="s">
        <v>324</v>
      </c>
      <c r="K382" s="125" t="s">
        <v>451</v>
      </c>
      <c r="L382" s="125" t="s">
        <v>186</v>
      </c>
      <c r="M382" s="118" t="s">
        <v>1862</v>
      </c>
      <c r="N382" s="125" t="s">
        <v>1863</v>
      </c>
      <c r="O382" s="118" t="s">
        <v>97</v>
      </c>
      <c r="P382" s="118" t="s">
        <v>107</v>
      </c>
      <c r="Q382" s="151" t="s">
        <v>244</v>
      </c>
      <c r="R382" s="125" t="s">
        <v>1162</v>
      </c>
      <c r="S382" s="369">
        <v>26.9</v>
      </c>
      <c r="T382" s="135" t="s">
        <v>208</v>
      </c>
      <c r="U382" s="322">
        <v>0.08</v>
      </c>
      <c r="V382" s="155" t="s">
        <v>66</v>
      </c>
      <c r="W382" s="323">
        <v>14327</v>
      </c>
      <c r="X382" s="118" t="s">
        <v>246</v>
      </c>
      <c r="Y382" s="125" t="s">
        <v>101</v>
      </c>
      <c r="Z382" s="118" t="s">
        <v>357</v>
      </c>
      <c r="AA382" s="656" t="s">
        <v>1017</v>
      </c>
      <c r="AB382" s="118" t="s">
        <v>1864</v>
      </c>
      <c r="AC382" s="371"/>
    </row>
    <row r="383" spans="2:29" ht="51">
      <c r="B383" s="317">
        <v>45</v>
      </c>
      <c r="C383" s="125" t="s">
        <v>1860</v>
      </c>
      <c r="D383" s="132" t="s">
        <v>1861</v>
      </c>
      <c r="E383" s="90">
        <v>42452</v>
      </c>
      <c r="F383" s="698">
        <v>42487</v>
      </c>
      <c r="G383" s="149">
        <v>42248</v>
      </c>
      <c r="H383" s="149" t="s">
        <v>61</v>
      </c>
      <c r="I383" s="149">
        <v>42277</v>
      </c>
      <c r="J383" s="125" t="s">
        <v>324</v>
      </c>
      <c r="K383" s="125" t="s">
        <v>451</v>
      </c>
      <c r="L383" s="125" t="s">
        <v>186</v>
      </c>
      <c r="M383" s="118" t="s">
        <v>1862</v>
      </c>
      <c r="N383" s="125" t="s">
        <v>1865</v>
      </c>
      <c r="O383" s="118" t="s">
        <v>97</v>
      </c>
      <c r="P383" s="118" t="s">
        <v>1866</v>
      </c>
      <c r="Q383" s="151" t="s">
        <v>244</v>
      </c>
      <c r="R383" s="125" t="s">
        <v>1162</v>
      </c>
      <c r="S383" s="369">
        <v>90.16</v>
      </c>
      <c r="T383" s="135" t="s">
        <v>208</v>
      </c>
      <c r="U383" s="322">
        <v>0.08</v>
      </c>
      <c r="V383" s="155" t="s">
        <v>66</v>
      </c>
      <c r="W383" s="323">
        <v>27958</v>
      </c>
      <c r="X383" s="118" t="s">
        <v>246</v>
      </c>
      <c r="Y383" s="125" t="s">
        <v>101</v>
      </c>
      <c r="Z383" s="118" t="s">
        <v>357</v>
      </c>
      <c r="AA383" s="656" t="s">
        <v>1017</v>
      </c>
      <c r="AB383" s="118" t="s">
        <v>1867</v>
      </c>
      <c r="AC383" s="371"/>
    </row>
    <row r="384" spans="2:29" ht="89.25">
      <c r="B384" s="317">
        <v>46</v>
      </c>
      <c r="C384" s="145" t="s">
        <v>1868</v>
      </c>
      <c r="D384" s="132" t="s">
        <v>1868</v>
      </c>
      <c r="E384" s="90">
        <v>42461</v>
      </c>
      <c r="F384" s="698">
        <v>42487</v>
      </c>
      <c r="G384" s="157">
        <v>42282</v>
      </c>
      <c r="H384" s="157" t="s">
        <v>61</v>
      </c>
      <c r="I384" s="157">
        <v>42277</v>
      </c>
      <c r="J384" s="135" t="s">
        <v>324</v>
      </c>
      <c r="K384" s="135" t="s">
        <v>352</v>
      </c>
      <c r="L384" s="135" t="s">
        <v>186</v>
      </c>
      <c r="M384" s="135" t="s">
        <v>1869</v>
      </c>
      <c r="N384" s="135" t="s">
        <v>1327</v>
      </c>
      <c r="O384" s="135" t="s">
        <v>97</v>
      </c>
      <c r="P384" s="135" t="s">
        <v>107</v>
      </c>
      <c r="Q384" s="135" t="s">
        <v>589</v>
      </c>
      <c r="R384" s="135" t="s">
        <v>207</v>
      </c>
      <c r="S384" s="329">
        <v>40</v>
      </c>
      <c r="T384" s="135" t="s">
        <v>208</v>
      </c>
      <c r="U384" s="322">
        <v>0.08</v>
      </c>
      <c r="V384" s="155" t="s">
        <v>66</v>
      </c>
      <c r="W384" s="330">
        <v>88653.71</v>
      </c>
      <c r="X384" s="118" t="s">
        <v>246</v>
      </c>
      <c r="Y384" s="135" t="s">
        <v>101</v>
      </c>
      <c r="Z384" s="145" t="s">
        <v>1870</v>
      </c>
      <c r="AA384" s="659" t="s">
        <v>1789</v>
      </c>
      <c r="AB384" s="372" t="s">
        <v>1871</v>
      </c>
      <c r="AC384" s="371"/>
    </row>
    <row r="385" spans="2:29" ht="38.25">
      <c r="B385" s="317">
        <v>47</v>
      </c>
      <c r="C385" s="136" t="s">
        <v>1872</v>
      </c>
      <c r="D385" s="132"/>
      <c r="E385" s="90"/>
      <c r="F385" s="698">
        <v>42487</v>
      </c>
      <c r="G385" s="159">
        <v>42397</v>
      </c>
      <c r="H385" s="356" t="s">
        <v>61</v>
      </c>
      <c r="I385" s="159">
        <v>42400</v>
      </c>
      <c r="J385" s="118" t="s">
        <v>324</v>
      </c>
      <c r="K385" s="118" t="s">
        <v>352</v>
      </c>
      <c r="L385" s="118" t="s">
        <v>186</v>
      </c>
      <c r="M385" s="118" t="s">
        <v>1873</v>
      </c>
      <c r="N385" s="118" t="s">
        <v>1338</v>
      </c>
      <c r="O385" s="118" t="s">
        <v>97</v>
      </c>
      <c r="P385" s="118" t="s">
        <v>930</v>
      </c>
      <c r="Q385" s="135" t="s">
        <v>589</v>
      </c>
      <c r="R385" s="373" t="s">
        <v>207</v>
      </c>
      <c r="S385" s="374">
        <v>149.6</v>
      </c>
      <c r="T385" s="135" t="s">
        <v>208</v>
      </c>
      <c r="U385" s="322">
        <v>0.08</v>
      </c>
      <c r="V385" s="118" t="s">
        <v>66</v>
      </c>
      <c r="W385" s="375">
        <v>123465.2</v>
      </c>
      <c r="X385" s="118" t="s">
        <v>246</v>
      </c>
      <c r="Y385" s="118" t="s">
        <v>101</v>
      </c>
      <c r="Z385" s="347" t="s">
        <v>91</v>
      </c>
      <c r="AA385" s="658" t="s">
        <v>1017</v>
      </c>
      <c r="AB385" s="118"/>
      <c r="AC385" s="140" t="s">
        <v>1874</v>
      </c>
    </row>
    <row r="386" spans="2:29" ht="38.25">
      <c r="B386" s="317">
        <v>48</v>
      </c>
      <c r="C386" s="136" t="s">
        <v>1872</v>
      </c>
      <c r="D386" s="132"/>
      <c r="E386" s="90"/>
      <c r="F386" s="698">
        <v>42487</v>
      </c>
      <c r="G386" s="159">
        <v>42404</v>
      </c>
      <c r="H386" s="356" t="s">
        <v>61</v>
      </c>
      <c r="I386" s="159">
        <v>42400</v>
      </c>
      <c r="J386" s="118" t="s">
        <v>324</v>
      </c>
      <c r="K386" s="118" t="s">
        <v>352</v>
      </c>
      <c r="L386" s="118" t="s">
        <v>1652</v>
      </c>
      <c r="M386" s="118" t="s">
        <v>1873</v>
      </c>
      <c r="N386" s="118" t="s">
        <v>1653</v>
      </c>
      <c r="O386" s="118" t="s">
        <v>97</v>
      </c>
      <c r="P386" s="118" t="s">
        <v>1000</v>
      </c>
      <c r="Q386" s="135" t="s">
        <v>589</v>
      </c>
      <c r="R386" s="373" t="s">
        <v>207</v>
      </c>
      <c r="S386" s="374">
        <v>195.43</v>
      </c>
      <c r="T386" s="135" t="s">
        <v>208</v>
      </c>
      <c r="U386" s="322">
        <v>0.08</v>
      </c>
      <c r="V386" s="118" t="s">
        <v>66</v>
      </c>
      <c r="W386" s="375">
        <v>53121</v>
      </c>
      <c r="X386" s="118" t="s">
        <v>246</v>
      </c>
      <c r="Y386" s="118" t="s">
        <v>101</v>
      </c>
      <c r="Z386" s="347" t="s">
        <v>91</v>
      </c>
      <c r="AA386" s="658" t="s">
        <v>1017</v>
      </c>
      <c r="AB386" s="118"/>
      <c r="AC386" s="140" t="s">
        <v>1874</v>
      </c>
    </row>
    <row r="387" spans="2:29" ht="51">
      <c r="B387" s="317">
        <v>49</v>
      </c>
      <c r="C387" s="362" t="s">
        <v>1875</v>
      </c>
      <c r="D387" s="132" t="s">
        <v>1876</v>
      </c>
      <c r="E387" s="90">
        <v>42472</v>
      </c>
      <c r="F387" s="698">
        <v>42487</v>
      </c>
      <c r="G387" s="157">
        <v>42438</v>
      </c>
      <c r="H387" s="157"/>
      <c r="I387" s="157">
        <v>42400</v>
      </c>
      <c r="J387" s="135" t="s">
        <v>324</v>
      </c>
      <c r="K387" s="135" t="s">
        <v>562</v>
      </c>
      <c r="L387" s="135" t="s">
        <v>1877</v>
      </c>
      <c r="M387" s="135" t="s">
        <v>1878</v>
      </c>
      <c r="N387" s="135" t="s">
        <v>1879</v>
      </c>
      <c r="O387" s="135" t="s">
        <v>97</v>
      </c>
      <c r="P387" s="135" t="s">
        <v>930</v>
      </c>
      <c r="Q387" s="135" t="s">
        <v>108</v>
      </c>
      <c r="R387" s="135" t="s">
        <v>109</v>
      </c>
      <c r="S387" s="321">
        <v>246.6</v>
      </c>
      <c r="T387" s="135">
        <v>3</v>
      </c>
      <c r="U387" s="322">
        <v>10158.25</v>
      </c>
      <c r="V387" s="185" t="s">
        <v>66</v>
      </c>
      <c r="W387" s="338">
        <v>4063300</v>
      </c>
      <c r="X387" s="118" t="s">
        <v>246</v>
      </c>
      <c r="Y387" s="135" t="s">
        <v>101</v>
      </c>
      <c r="Z387" s="135" t="s">
        <v>1707</v>
      </c>
      <c r="AA387" s="659" t="s">
        <v>1017</v>
      </c>
      <c r="AB387" s="135"/>
      <c r="AC387" s="188"/>
    </row>
    <row r="388" spans="2:29" ht="76.5">
      <c r="B388" s="317">
        <v>50</v>
      </c>
      <c r="C388" s="151" t="s">
        <v>1728</v>
      </c>
      <c r="D388" s="132" t="s">
        <v>1729</v>
      </c>
      <c r="E388" s="90">
        <v>42479</v>
      </c>
      <c r="F388" s="698">
        <v>42487</v>
      </c>
      <c r="G388" s="149">
        <v>42416</v>
      </c>
      <c r="H388" s="149" t="s">
        <v>61</v>
      </c>
      <c r="I388" s="149">
        <v>42277</v>
      </c>
      <c r="J388" s="125" t="s">
        <v>1880</v>
      </c>
      <c r="K388" s="125" t="s">
        <v>278</v>
      </c>
      <c r="L388" s="125" t="s">
        <v>186</v>
      </c>
      <c r="M388" s="125" t="s">
        <v>1730</v>
      </c>
      <c r="N388" s="125" t="s">
        <v>341</v>
      </c>
      <c r="O388" s="125" t="s">
        <v>330</v>
      </c>
      <c r="P388" s="125" t="s">
        <v>107</v>
      </c>
      <c r="Q388" s="125" t="s">
        <v>108</v>
      </c>
      <c r="R388" s="125" t="s">
        <v>109</v>
      </c>
      <c r="S388" s="179">
        <v>185.2</v>
      </c>
      <c r="T388" s="125">
        <v>3</v>
      </c>
      <c r="U388" s="322">
        <v>8791.8700000000008</v>
      </c>
      <c r="V388" s="125" t="s">
        <v>66</v>
      </c>
      <c r="W388" s="323">
        <v>3492300</v>
      </c>
      <c r="X388" s="125" t="s">
        <v>1455</v>
      </c>
      <c r="Y388" s="125" t="s">
        <v>101</v>
      </c>
      <c r="Z388" s="125" t="s">
        <v>91</v>
      </c>
      <c r="AA388" s="656" t="s">
        <v>1881</v>
      </c>
      <c r="AB388" s="125"/>
      <c r="AC388" s="154" t="s">
        <v>1882</v>
      </c>
    </row>
    <row r="389" spans="2:29" ht="38.25">
      <c r="B389" s="317">
        <v>51</v>
      </c>
      <c r="C389" s="135" t="s">
        <v>1883</v>
      </c>
      <c r="D389" s="132" t="s">
        <v>1884</v>
      </c>
      <c r="E389" s="90">
        <v>42479</v>
      </c>
      <c r="F389" s="698">
        <v>42487</v>
      </c>
      <c r="G389" s="157">
        <v>42446</v>
      </c>
      <c r="H389" s="135" t="s">
        <v>61</v>
      </c>
      <c r="I389" s="157">
        <v>41364</v>
      </c>
      <c r="J389" s="135" t="s">
        <v>975</v>
      </c>
      <c r="K389" s="135" t="s">
        <v>562</v>
      </c>
      <c r="L389" s="135" t="s">
        <v>1885</v>
      </c>
      <c r="M389" s="135" t="s">
        <v>1886</v>
      </c>
      <c r="N389" s="135" t="s">
        <v>1887</v>
      </c>
      <c r="O389" s="135" t="s">
        <v>97</v>
      </c>
      <c r="P389" s="135" t="s">
        <v>107</v>
      </c>
      <c r="Q389" s="135" t="s">
        <v>1519</v>
      </c>
      <c r="R389" s="135" t="s">
        <v>1888</v>
      </c>
      <c r="S389" s="321">
        <v>75.599999999999994</v>
      </c>
      <c r="T389" s="135">
        <v>4</v>
      </c>
      <c r="U389" s="322">
        <v>5787.34</v>
      </c>
      <c r="V389" s="135" t="s">
        <v>66</v>
      </c>
      <c r="W389" s="323">
        <v>1675800</v>
      </c>
      <c r="X389" s="118" t="s">
        <v>246</v>
      </c>
      <c r="Y389" s="135" t="s">
        <v>571</v>
      </c>
      <c r="Z389" s="135" t="s">
        <v>1707</v>
      </c>
      <c r="AA389" s="659" t="s">
        <v>1017</v>
      </c>
      <c r="AB389" s="139"/>
      <c r="AC389" s="158" t="s">
        <v>1889</v>
      </c>
    </row>
    <row r="390" spans="2:29" ht="63.75">
      <c r="B390" s="317">
        <v>52</v>
      </c>
      <c r="C390" s="135" t="s">
        <v>1366</v>
      </c>
      <c r="D390" s="132" t="s">
        <v>1367</v>
      </c>
      <c r="E390" s="90">
        <v>42479</v>
      </c>
      <c r="F390" s="698">
        <v>42487</v>
      </c>
      <c r="G390" s="157">
        <v>42464</v>
      </c>
      <c r="H390" s="135" t="s">
        <v>61</v>
      </c>
      <c r="I390" s="157">
        <v>42004</v>
      </c>
      <c r="J390" s="135" t="s">
        <v>975</v>
      </c>
      <c r="K390" s="135" t="s">
        <v>562</v>
      </c>
      <c r="L390" s="135" t="s">
        <v>1368</v>
      </c>
      <c r="M390" s="135" t="s">
        <v>1369</v>
      </c>
      <c r="N390" s="135" t="s">
        <v>1370</v>
      </c>
      <c r="O390" s="135" t="s">
        <v>97</v>
      </c>
      <c r="P390" s="347" t="s">
        <v>107</v>
      </c>
      <c r="Q390" s="139">
        <v>33</v>
      </c>
      <c r="R390" s="135" t="s">
        <v>1371</v>
      </c>
      <c r="S390" s="321">
        <v>58.1</v>
      </c>
      <c r="T390" s="139">
        <v>15</v>
      </c>
      <c r="U390" s="322">
        <v>17008.37</v>
      </c>
      <c r="V390" s="139" t="s">
        <v>66</v>
      </c>
      <c r="W390" s="323">
        <v>1072000</v>
      </c>
      <c r="X390" s="118" t="s">
        <v>246</v>
      </c>
      <c r="Y390" s="139" t="s">
        <v>571</v>
      </c>
      <c r="Z390" s="135" t="s">
        <v>1707</v>
      </c>
      <c r="AA390" s="659" t="s">
        <v>1017</v>
      </c>
      <c r="AB390" s="139"/>
      <c r="AC390" s="158" t="s">
        <v>1373</v>
      </c>
    </row>
    <row r="391" spans="2:29" ht="76.5">
      <c r="B391" s="317">
        <v>53</v>
      </c>
      <c r="C391" s="136" t="s">
        <v>1890</v>
      </c>
      <c r="D391" s="132" t="s">
        <v>1891</v>
      </c>
      <c r="E391" s="90">
        <v>42466</v>
      </c>
      <c r="F391" s="698">
        <v>42487</v>
      </c>
      <c r="G391" s="159">
        <v>42451</v>
      </c>
      <c r="H391" s="159" t="s">
        <v>61</v>
      </c>
      <c r="I391" s="159">
        <v>41882</v>
      </c>
      <c r="J391" s="118" t="s">
        <v>1392</v>
      </c>
      <c r="K391" s="118" t="s">
        <v>1647</v>
      </c>
      <c r="L391" s="118" t="s">
        <v>1892</v>
      </c>
      <c r="M391" s="118" t="s">
        <v>1893</v>
      </c>
      <c r="N391" s="118" t="s">
        <v>1894</v>
      </c>
      <c r="O391" s="118" t="s">
        <v>282</v>
      </c>
      <c r="P391" s="118" t="s">
        <v>107</v>
      </c>
      <c r="Q391" s="136" t="s">
        <v>1895</v>
      </c>
      <c r="R391" s="118" t="s">
        <v>1896</v>
      </c>
      <c r="S391" s="374">
        <v>12.1</v>
      </c>
      <c r="T391" s="118" t="s">
        <v>1897</v>
      </c>
      <c r="U391" s="322">
        <v>212.98</v>
      </c>
      <c r="V391" s="118" t="s">
        <v>66</v>
      </c>
      <c r="W391" s="323">
        <v>148840</v>
      </c>
      <c r="X391" s="118" t="s">
        <v>246</v>
      </c>
      <c r="Y391" s="162"/>
      <c r="Z391" s="118" t="s">
        <v>91</v>
      </c>
      <c r="AA391" s="658" t="s">
        <v>1017</v>
      </c>
      <c r="AB391" s="376"/>
      <c r="AC391" s="377"/>
    </row>
    <row r="392" spans="2:29" ht="242.25">
      <c r="B392" s="317">
        <v>54</v>
      </c>
      <c r="C392" s="135" t="s">
        <v>1898</v>
      </c>
      <c r="D392" s="132" t="s">
        <v>1899</v>
      </c>
      <c r="E392" s="90">
        <v>42481</v>
      </c>
      <c r="F392" s="698">
        <v>42487</v>
      </c>
      <c r="G392" s="157">
        <v>42459</v>
      </c>
      <c r="H392" s="157" t="s">
        <v>61</v>
      </c>
      <c r="I392" s="157">
        <v>41639</v>
      </c>
      <c r="J392" s="135" t="s">
        <v>135</v>
      </c>
      <c r="K392" s="118" t="s">
        <v>511</v>
      </c>
      <c r="L392" s="118" t="s">
        <v>186</v>
      </c>
      <c r="M392" s="135" t="s">
        <v>1900</v>
      </c>
      <c r="N392" s="135" t="s">
        <v>1901</v>
      </c>
      <c r="O392" s="135" t="s">
        <v>282</v>
      </c>
      <c r="P392" s="135" t="s">
        <v>107</v>
      </c>
      <c r="Q392" s="126" t="s">
        <v>1902</v>
      </c>
      <c r="R392" s="135" t="s">
        <v>1903</v>
      </c>
      <c r="S392" s="378">
        <v>57.4</v>
      </c>
      <c r="T392" s="133" t="s">
        <v>1904</v>
      </c>
      <c r="U392" s="322">
        <v>1560.8</v>
      </c>
      <c r="V392" s="185" t="s">
        <v>66</v>
      </c>
      <c r="W392" s="379">
        <v>372000</v>
      </c>
      <c r="X392" s="157">
        <v>42950</v>
      </c>
      <c r="Y392" s="118" t="s">
        <v>101</v>
      </c>
      <c r="Z392" s="118" t="s">
        <v>91</v>
      </c>
      <c r="AA392" s="659" t="s">
        <v>1017</v>
      </c>
      <c r="AB392" s="135"/>
      <c r="AC392" s="158" t="s">
        <v>1905</v>
      </c>
    </row>
    <row r="393" spans="2:29" ht="76.5">
      <c r="B393" s="317">
        <v>55</v>
      </c>
      <c r="C393" s="136" t="s">
        <v>1406</v>
      </c>
      <c r="D393" s="132"/>
      <c r="E393" s="90"/>
      <c r="F393" s="698">
        <v>42487</v>
      </c>
      <c r="G393" s="356">
        <v>42411</v>
      </c>
      <c r="H393" s="356" t="s">
        <v>61</v>
      </c>
      <c r="I393" s="356" t="s">
        <v>61</v>
      </c>
      <c r="J393" s="347" t="s">
        <v>135</v>
      </c>
      <c r="K393" s="347" t="s">
        <v>167</v>
      </c>
      <c r="L393" s="347" t="s">
        <v>186</v>
      </c>
      <c r="M393" s="346" t="s">
        <v>1906</v>
      </c>
      <c r="N393" s="347" t="s">
        <v>1907</v>
      </c>
      <c r="O393" s="347" t="s">
        <v>97</v>
      </c>
      <c r="P393" s="347" t="s">
        <v>107</v>
      </c>
      <c r="Q393" s="360" t="s">
        <v>931</v>
      </c>
      <c r="R393" s="347" t="s">
        <v>1908</v>
      </c>
      <c r="S393" s="321">
        <v>43.3</v>
      </c>
      <c r="T393" s="380" t="s">
        <v>1909</v>
      </c>
      <c r="U393" s="322">
        <v>8785.0400000000009</v>
      </c>
      <c r="V393" s="365" t="s">
        <v>66</v>
      </c>
      <c r="W393" s="357">
        <v>464900</v>
      </c>
      <c r="X393" s="118" t="s">
        <v>246</v>
      </c>
      <c r="Y393" s="347" t="s">
        <v>101</v>
      </c>
      <c r="Z393" s="347" t="s">
        <v>203</v>
      </c>
      <c r="AA393" s="672" t="s">
        <v>1020</v>
      </c>
      <c r="AB393" s="366"/>
      <c r="AC393" s="358" t="s">
        <v>1910</v>
      </c>
    </row>
    <row r="394" spans="2:29" ht="114.75">
      <c r="B394" s="317">
        <v>56</v>
      </c>
      <c r="C394" s="381">
        <v>60</v>
      </c>
      <c r="D394" s="132" t="s">
        <v>1407</v>
      </c>
      <c r="E394" s="90">
        <v>42465</v>
      </c>
      <c r="F394" s="698">
        <v>42487</v>
      </c>
      <c r="G394" s="272">
        <v>42441</v>
      </c>
      <c r="H394" s="272" t="s">
        <v>61</v>
      </c>
      <c r="I394" s="272">
        <v>41364</v>
      </c>
      <c r="J394" s="273" t="s">
        <v>1392</v>
      </c>
      <c r="K394" s="273" t="s">
        <v>167</v>
      </c>
      <c r="L394" s="273" t="s">
        <v>186</v>
      </c>
      <c r="M394" s="346" t="s">
        <v>1906</v>
      </c>
      <c r="N394" s="274" t="s">
        <v>1907</v>
      </c>
      <c r="O394" s="274" t="s">
        <v>97</v>
      </c>
      <c r="P394" s="274" t="s">
        <v>107</v>
      </c>
      <c r="Q394" s="274" t="s">
        <v>1911</v>
      </c>
      <c r="R394" s="274" t="s">
        <v>1912</v>
      </c>
      <c r="S394" s="382">
        <v>43.3</v>
      </c>
      <c r="T394" s="276" t="s">
        <v>1909</v>
      </c>
      <c r="U394" s="322">
        <v>8785.0400000000009</v>
      </c>
      <c r="V394" s="383" t="s">
        <v>66</v>
      </c>
      <c r="W394" s="384" t="s">
        <v>1797</v>
      </c>
      <c r="X394" s="272">
        <v>42763</v>
      </c>
      <c r="Y394" s="274" t="s">
        <v>101</v>
      </c>
      <c r="Z394" s="274" t="s">
        <v>247</v>
      </c>
      <c r="AA394" s="667" t="s">
        <v>1020</v>
      </c>
      <c r="AB394" s="274" t="s">
        <v>1913</v>
      </c>
      <c r="AC394" s="217" t="s">
        <v>1914</v>
      </c>
    </row>
    <row r="395" spans="2:29" ht="89.25">
      <c r="B395" s="317">
        <v>57</v>
      </c>
      <c r="C395" s="145" t="s">
        <v>1915</v>
      </c>
      <c r="D395" s="132" t="s">
        <v>1916</v>
      </c>
      <c r="E395" s="90">
        <v>42478</v>
      </c>
      <c r="F395" s="698">
        <v>42487</v>
      </c>
      <c r="G395" s="157">
        <v>42467</v>
      </c>
      <c r="H395" s="157"/>
      <c r="I395" s="157">
        <v>42460</v>
      </c>
      <c r="J395" s="135" t="s">
        <v>105</v>
      </c>
      <c r="K395" s="135" t="s">
        <v>562</v>
      </c>
      <c r="L395" s="135" t="s">
        <v>610</v>
      </c>
      <c r="M395" s="135" t="s">
        <v>1917</v>
      </c>
      <c r="N395" s="135" t="s">
        <v>1918</v>
      </c>
      <c r="O395" s="135" t="s">
        <v>97</v>
      </c>
      <c r="P395" s="135" t="s">
        <v>1919</v>
      </c>
      <c r="Q395" s="126" t="s">
        <v>589</v>
      </c>
      <c r="R395" s="135" t="s">
        <v>207</v>
      </c>
      <c r="S395" s="321">
        <v>914.6</v>
      </c>
      <c r="T395" s="135" t="s">
        <v>208</v>
      </c>
      <c r="U395" s="322">
        <v>0.08</v>
      </c>
      <c r="V395" s="185" t="s">
        <v>66</v>
      </c>
      <c r="W395" s="338">
        <v>1581269.37</v>
      </c>
      <c r="X395" s="118" t="s">
        <v>246</v>
      </c>
      <c r="Y395" s="135" t="s">
        <v>101</v>
      </c>
      <c r="Z395" s="135" t="s">
        <v>1707</v>
      </c>
      <c r="AA395" s="659" t="s">
        <v>1017</v>
      </c>
      <c r="AB395" s="135"/>
      <c r="AC395" s="188"/>
    </row>
    <row r="396" spans="2:29" ht="38.25">
      <c r="B396" s="317">
        <v>58</v>
      </c>
      <c r="C396" s="362" t="s">
        <v>1920</v>
      </c>
      <c r="D396" s="132" t="s">
        <v>1921</v>
      </c>
      <c r="E396" s="90">
        <v>42479</v>
      </c>
      <c r="F396" s="698">
        <v>42487</v>
      </c>
      <c r="G396" s="157">
        <v>42340</v>
      </c>
      <c r="H396" s="157" t="s">
        <v>61</v>
      </c>
      <c r="I396" s="157">
        <v>42460</v>
      </c>
      <c r="J396" s="135" t="s">
        <v>105</v>
      </c>
      <c r="K396" s="135" t="s">
        <v>562</v>
      </c>
      <c r="L396" s="135" t="s">
        <v>610</v>
      </c>
      <c r="M396" s="135" t="s">
        <v>1922</v>
      </c>
      <c r="N396" s="135" t="s">
        <v>1923</v>
      </c>
      <c r="O396" s="135" t="s">
        <v>97</v>
      </c>
      <c r="P396" s="135" t="s">
        <v>624</v>
      </c>
      <c r="Q396" s="135" t="s">
        <v>108</v>
      </c>
      <c r="R396" s="135" t="s">
        <v>109</v>
      </c>
      <c r="S396" s="321">
        <v>231.4</v>
      </c>
      <c r="T396" s="135">
        <v>2</v>
      </c>
      <c r="U396" s="322">
        <v>8214.67</v>
      </c>
      <c r="V396" s="185" t="s">
        <v>66</v>
      </c>
      <c r="W396" s="338">
        <v>4928800</v>
      </c>
      <c r="X396" s="118" t="s">
        <v>246</v>
      </c>
      <c r="Y396" s="135" t="s">
        <v>101</v>
      </c>
      <c r="Z396" s="135" t="s">
        <v>1707</v>
      </c>
      <c r="AA396" s="659" t="s">
        <v>1017</v>
      </c>
      <c r="AB396" s="135"/>
      <c r="AC396" s="188"/>
    </row>
    <row r="397" spans="2:29" ht="102">
      <c r="B397" s="317">
        <v>59</v>
      </c>
      <c r="C397" s="145" t="s">
        <v>1924</v>
      </c>
      <c r="D397" s="132" t="s">
        <v>1925</v>
      </c>
      <c r="E397" s="90">
        <v>42464</v>
      </c>
      <c r="F397" s="698">
        <v>42487</v>
      </c>
      <c r="G397" s="318">
        <v>42426</v>
      </c>
      <c r="H397" s="90" t="s">
        <v>61</v>
      </c>
      <c r="I397" s="157" t="s">
        <v>450</v>
      </c>
      <c r="J397" s="135" t="s">
        <v>105</v>
      </c>
      <c r="K397" s="145" t="s">
        <v>1205</v>
      </c>
      <c r="L397" s="319" t="s">
        <v>1926</v>
      </c>
      <c r="M397" s="145" t="s">
        <v>1927</v>
      </c>
      <c r="N397" s="145" t="s">
        <v>1928</v>
      </c>
      <c r="O397" s="135" t="s">
        <v>97</v>
      </c>
      <c r="P397" s="135" t="s">
        <v>107</v>
      </c>
      <c r="Q397" s="132" t="s">
        <v>589</v>
      </c>
      <c r="R397" s="145" t="s">
        <v>207</v>
      </c>
      <c r="S397" s="329">
        <v>511.3</v>
      </c>
      <c r="T397" s="135" t="s">
        <v>208</v>
      </c>
      <c r="U397" s="322">
        <v>0.08</v>
      </c>
      <c r="V397" s="155" t="s">
        <v>66</v>
      </c>
      <c r="W397" s="330">
        <v>2441214.9700000002</v>
      </c>
      <c r="X397" s="118" t="s">
        <v>246</v>
      </c>
      <c r="Y397" s="319" t="s">
        <v>101</v>
      </c>
      <c r="Z397" s="145" t="s">
        <v>247</v>
      </c>
      <c r="AA397" s="670" t="s">
        <v>1017</v>
      </c>
      <c r="AB397" s="145" t="s">
        <v>1521</v>
      </c>
      <c r="AC397" s="333"/>
    </row>
    <row r="398" spans="2:29" ht="76.5">
      <c r="B398" s="317">
        <v>60</v>
      </c>
      <c r="C398" s="145" t="s">
        <v>1929</v>
      </c>
      <c r="D398" s="132" t="s">
        <v>1930</v>
      </c>
      <c r="E398" s="90">
        <v>42466</v>
      </c>
      <c r="F398" s="698">
        <v>42487</v>
      </c>
      <c r="G398" s="157">
        <v>42164</v>
      </c>
      <c r="H398" s="157" t="s">
        <v>61</v>
      </c>
      <c r="I398" s="157" t="s">
        <v>450</v>
      </c>
      <c r="J398" s="135" t="s">
        <v>105</v>
      </c>
      <c r="K398" s="135" t="s">
        <v>812</v>
      </c>
      <c r="L398" s="135" t="s">
        <v>1931</v>
      </c>
      <c r="M398" s="135" t="s">
        <v>1932</v>
      </c>
      <c r="N398" s="135" t="s">
        <v>827</v>
      </c>
      <c r="O398" s="135" t="s">
        <v>282</v>
      </c>
      <c r="P398" s="145" t="s">
        <v>930</v>
      </c>
      <c r="Q398" s="132" t="s">
        <v>1933</v>
      </c>
      <c r="R398" s="135" t="s">
        <v>1934</v>
      </c>
      <c r="S398" s="329">
        <v>267</v>
      </c>
      <c r="T398" s="135" t="s">
        <v>208</v>
      </c>
      <c r="U398" s="322">
        <v>0.08</v>
      </c>
      <c r="V398" s="155" t="s">
        <v>66</v>
      </c>
      <c r="W398" s="330" t="s">
        <v>1797</v>
      </c>
      <c r="X398" s="118" t="s">
        <v>246</v>
      </c>
      <c r="Y398" s="139"/>
      <c r="Z398" s="145" t="s">
        <v>247</v>
      </c>
      <c r="AA398" s="659" t="s">
        <v>1017</v>
      </c>
      <c r="AB398" s="145" t="s">
        <v>1521</v>
      </c>
      <c r="AC398" s="158"/>
    </row>
    <row r="399" spans="2:29" ht="89.25">
      <c r="B399" s="317">
        <v>61</v>
      </c>
      <c r="C399" s="145" t="s">
        <v>1929</v>
      </c>
      <c r="D399" s="132" t="s">
        <v>1930</v>
      </c>
      <c r="E399" s="90">
        <v>42466</v>
      </c>
      <c r="F399" s="698">
        <v>42487</v>
      </c>
      <c r="G399" s="157">
        <v>42103</v>
      </c>
      <c r="H399" s="157" t="s">
        <v>61</v>
      </c>
      <c r="I399" s="157" t="s">
        <v>450</v>
      </c>
      <c r="J399" s="135" t="s">
        <v>105</v>
      </c>
      <c r="K399" s="135" t="s">
        <v>812</v>
      </c>
      <c r="L399" s="135" t="s">
        <v>1931</v>
      </c>
      <c r="M399" s="135" t="s">
        <v>1935</v>
      </c>
      <c r="N399" s="135" t="s">
        <v>1936</v>
      </c>
      <c r="O399" s="135" t="s">
        <v>282</v>
      </c>
      <c r="P399" s="135" t="s">
        <v>1937</v>
      </c>
      <c r="Q399" s="132" t="s">
        <v>1938</v>
      </c>
      <c r="R399" s="135" t="s">
        <v>1939</v>
      </c>
      <c r="S399" s="329">
        <v>148.30000000000001</v>
      </c>
      <c r="T399" s="135" t="s">
        <v>208</v>
      </c>
      <c r="U399" s="322">
        <v>0.08</v>
      </c>
      <c r="V399" s="155" t="s">
        <v>66</v>
      </c>
      <c r="W399" s="330" t="s">
        <v>1797</v>
      </c>
      <c r="X399" s="118" t="s">
        <v>246</v>
      </c>
      <c r="Y399" s="139"/>
      <c r="Z399" s="145" t="s">
        <v>247</v>
      </c>
      <c r="AA399" s="659" t="s">
        <v>1017</v>
      </c>
      <c r="AB399" s="145" t="s">
        <v>1521</v>
      </c>
      <c r="AC399" s="158"/>
    </row>
    <row r="400" spans="2:29" ht="165.75">
      <c r="B400" s="317">
        <v>62</v>
      </c>
      <c r="C400" s="362" t="s">
        <v>1940</v>
      </c>
      <c r="D400" s="132" t="s">
        <v>1941</v>
      </c>
      <c r="E400" s="90">
        <v>42479</v>
      </c>
      <c r="F400" s="698">
        <v>42487</v>
      </c>
      <c r="G400" s="157">
        <v>42451</v>
      </c>
      <c r="H400" s="157"/>
      <c r="I400" s="157">
        <v>42400</v>
      </c>
      <c r="J400" s="135" t="s">
        <v>105</v>
      </c>
      <c r="K400" s="135" t="s">
        <v>562</v>
      </c>
      <c r="L400" s="135" t="s">
        <v>610</v>
      </c>
      <c r="M400" s="135" t="s">
        <v>1942</v>
      </c>
      <c r="N400" s="135" t="s">
        <v>1943</v>
      </c>
      <c r="O400" s="135" t="s">
        <v>97</v>
      </c>
      <c r="P400" s="135" t="s">
        <v>930</v>
      </c>
      <c r="Q400" s="132" t="s">
        <v>589</v>
      </c>
      <c r="R400" s="135" t="s">
        <v>207</v>
      </c>
      <c r="S400" s="321">
        <v>115.7</v>
      </c>
      <c r="T400" s="135" t="s">
        <v>208</v>
      </c>
      <c r="U400" s="322">
        <v>0.08</v>
      </c>
      <c r="V400" s="185" t="s">
        <v>66</v>
      </c>
      <c r="W400" s="338">
        <v>899354.25</v>
      </c>
      <c r="X400" s="118" t="s">
        <v>246</v>
      </c>
      <c r="Y400" s="135" t="s">
        <v>101</v>
      </c>
      <c r="Z400" s="135" t="s">
        <v>1707</v>
      </c>
      <c r="AA400" s="659" t="s">
        <v>1017</v>
      </c>
      <c r="AB400" s="135"/>
      <c r="AC400" s="188"/>
    </row>
    <row r="401" spans="2:29" ht="51">
      <c r="B401" s="317">
        <v>63</v>
      </c>
      <c r="C401" s="126" t="s">
        <v>1944</v>
      </c>
      <c r="D401" s="132" t="s">
        <v>1945</v>
      </c>
      <c r="E401" s="90">
        <v>42474</v>
      </c>
      <c r="F401" s="698">
        <v>42487</v>
      </c>
      <c r="G401" s="157">
        <v>42450</v>
      </c>
      <c r="H401" s="157" t="s">
        <v>61</v>
      </c>
      <c r="I401" s="157">
        <v>42429</v>
      </c>
      <c r="J401" s="135" t="s">
        <v>105</v>
      </c>
      <c r="K401" s="135" t="s">
        <v>562</v>
      </c>
      <c r="L401" s="135" t="s">
        <v>591</v>
      </c>
      <c r="M401" s="135" t="s">
        <v>1946</v>
      </c>
      <c r="N401" s="135" t="s">
        <v>1947</v>
      </c>
      <c r="O401" s="135" t="s">
        <v>1073</v>
      </c>
      <c r="P401" s="135" t="s">
        <v>107</v>
      </c>
      <c r="Q401" s="135" t="s">
        <v>609</v>
      </c>
      <c r="R401" s="135" t="s">
        <v>214</v>
      </c>
      <c r="S401" s="321">
        <v>284.47000000000003</v>
      </c>
      <c r="T401" s="135" t="s">
        <v>208</v>
      </c>
      <c r="U401" s="322">
        <v>0.08</v>
      </c>
      <c r="V401" s="135" t="s">
        <v>66</v>
      </c>
      <c r="W401" s="338" t="s">
        <v>1948</v>
      </c>
      <c r="X401" s="118" t="s">
        <v>246</v>
      </c>
      <c r="Y401" s="135" t="s">
        <v>101</v>
      </c>
      <c r="Z401" s="135" t="s">
        <v>1707</v>
      </c>
      <c r="AA401" s="659" t="s">
        <v>1017</v>
      </c>
      <c r="AB401" s="135"/>
      <c r="AC401" s="158"/>
    </row>
    <row r="402" spans="2:29" ht="51">
      <c r="B402" s="317">
        <v>64</v>
      </c>
      <c r="C402" s="125" t="s">
        <v>1430</v>
      </c>
      <c r="D402" s="132" t="s">
        <v>1431</v>
      </c>
      <c r="E402" s="90"/>
      <c r="F402" s="698">
        <v>42487</v>
      </c>
      <c r="G402" s="212">
        <v>42380</v>
      </c>
      <c r="H402" s="211" t="s">
        <v>61</v>
      </c>
      <c r="I402" s="157" t="s">
        <v>450</v>
      </c>
      <c r="J402" s="135" t="s">
        <v>105</v>
      </c>
      <c r="K402" s="347" t="s">
        <v>451</v>
      </c>
      <c r="L402" s="216" t="s">
        <v>461</v>
      </c>
      <c r="M402" s="210" t="s">
        <v>1432</v>
      </c>
      <c r="N402" s="210" t="s">
        <v>1433</v>
      </c>
      <c r="O402" s="210" t="s">
        <v>1434</v>
      </c>
      <c r="P402" s="210" t="s">
        <v>98</v>
      </c>
      <c r="Q402" s="135" t="s">
        <v>609</v>
      </c>
      <c r="R402" s="210" t="s">
        <v>214</v>
      </c>
      <c r="S402" s="321">
        <v>2597.3000000000002</v>
      </c>
      <c r="T402" s="135" t="s">
        <v>208</v>
      </c>
      <c r="U402" s="322">
        <v>0.08</v>
      </c>
      <c r="V402" s="210" t="s">
        <v>66</v>
      </c>
      <c r="W402" s="323">
        <v>635248.85</v>
      </c>
      <c r="X402" s="118" t="s">
        <v>246</v>
      </c>
      <c r="Y402" s="210"/>
      <c r="Z402" s="210" t="s">
        <v>91</v>
      </c>
      <c r="AA402" s="663" t="s">
        <v>1020</v>
      </c>
      <c r="AB402" s="210" t="s">
        <v>1797</v>
      </c>
      <c r="AC402" s="217"/>
    </row>
    <row r="403" spans="2:29" ht="63.75">
      <c r="B403" s="317">
        <v>65</v>
      </c>
      <c r="C403" s="362" t="s">
        <v>1949</v>
      </c>
      <c r="D403" s="132"/>
      <c r="E403" s="90"/>
      <c r="F403" s="698">
        <v>42487</v>
      </c>
      <c r="G403" s="385">
        <v>42390</v>
      </c>
      <c r="H403" s="386" t="s">
        <v>61</v>
      </c>
      <c r="I403" s="386" t="s">
        <v>61</v>
      </c>
      <c r="J403" s="135" t="s">
        <v>105</v>
      </c>
      <c r="K403" s="274" t="s">
        <v>752</v>
      </c>
      <c r="L403" s="386" t="s">
        <v>186</v>
      </c>
      <c r="M403" s="347" t="s">
        <v>1950</v>
      </c>
      <c r="N403" s="347" t="s">
        <v>1951</v>
      </c>
      <c r="O403" s="347" t="s">
        <v>1952</v>
      </c>
      <c r="P403" s="347" t="s">
        <v>158</v>
      </c>
      <c r="Q403" s="132" t="s">
        <v>589</v>
      </c>
      <c r="R403" s="347" t="s">
        <v>207</v>
      </c>
      <c r="S403" s="387">
        <v>86.3</v>
      </c>
      <c r="T403" s="135" t="s">
        <v>208</v>
      </c>
      <c r="U403" s="322">
        <v>0.08</v>
      </c>
      <c r="V403" s="386" t="s">
        <v>66</v>
      </c>
      <c r="W403" s="338">
        <v>32881.730000000003</v>
      </c>
      <c r="X403" s="118" t="s">
        <v>246</v>
      </c>
      <c r="Y403" s="386" t="s">
        <v>101</v>
      </c>
      <c r="Z403" s="118" t="s">
        <v>91</v>
      </c>
      <c r="AA403" s="670" t="s">
        <v>1017</v>
      </c>
      <c r="AB403" s="388"/>
      <c r="AC403" s="389"/>
    </row>
    <row r="404" spans="2:29" ht="63.75">
      <c r="B404" s="317">
        <v>66</v>
      </c>
      <c r="C404" s="362" t="s">
        <v>788</v>
      </c>
      <c r="D404" s="132"/>
      <c r="E404" s="90"/>
      <c r="F404" s="698">
        <v>42487</v>
      </c>
      <c r="G404" s="385">
        <v>42293</v>
      </c>
      <c r="H404" s="386" t="s">
        <v>61</v>
      </c>
      <c r="I404" s="385">
        <v>42369</v>
      </c>
      <c r="J404" s="135" t="s">
        <v>105</v>
      </c>
      <c r="K404" s="274" t="s">
        <v>752</v>
      </c>
      <c r="L404" s="347" t="s">
        <v>759</v>
      </c>
      <c r="M404" s="347" t="s">
        <v>790</v>
      </c>
      <c r="N404" s="347" t="s">
        <v>1953</v>
      </c>
      <c r="O404" s="347" t="s">
        <v>791</v>
      </c>
      <c r="P404" s="347" t="s">
        <v>158</v>
      </c>
      <c r="Q404" s="386" t="s">
        <v>609</v>
      </c>
      <c r="R404" s="347" t="s">
        <v>1954</v>
      </c>
      <c r="S404" s="387">
        <v>552.17999999999995</v>
      </c>
      <c r="T404" s="135" t="s">
        <v>208</v>
      </c>
      <c r="U404" s="322">
        <v>0.08</v>
      </c>
      <c r="V404" s="386" t="s">
        <v>66</v>
      </c>
      <c r="W404" s="338">
        <v>9126983</v>
      </c>
      <c r="X404" s="118" t="s">
        <v>246</v>
      </c>
      <c r="Y404" s="386" t="s">
        <v>78</v>
      </c>
      <c r="Z404" s="118" t="s">
        <v>1955</v>
      </c>
      <c r="AA404" s="663" t="s">
        <v>1020</v>
      </c>
      <c r="AB404" s="386"/>
      <c r="AC404" s="390"/>
    </row>
    <row r="405" spans="2:29" ht="51">
      <c r="B405" s="317">
        <v>67</v>
      </c>
      <c r="C405" s="126" t="s">
        <v>1956</v>
      </c>
      <c r="D405" s="132" t="s">
        <v>1957</v>
      </c>
      <c r="E405" s="90">
        <v>42474</v>
      </c>
      <c r="F405" s="698">
        <v>42487</v>
      </c>
      <c r="G405" s="157">
        <v>42418</v>
      </c>
      <c r="H405" s="135" t="s">
        <v>61</v>
      </c>
      <c r="I405" s="157">
        <v>42369</v>
      </c>
      <c r="J405" s="135" t="s">
        <v>105</v>
      </c>
      <c r="K405" s="135" t="s">
        <v>562</v>
      </c>
      <c r="L405" s="135" t="s">
        <v>1958</v>
      </c>
      <c r="M405" s="135" t="s">
        <v>1959</v>
      </c>
      <c r="N405" s="135" t="s">
        <v>1960</v>
      </c>
      <c r="O405" s="135" t="s">
        <v>97</v>
      </c>
      <c r="P405" s="135" t="s">
        <v>107</v>
      </c>
      <c r="Q405" s="126" t="s">
        <v>1961</v>
      </c>
      <c r="R405" s="135" t="s">
        <v>1962</v>
      </c>
      <c r="S405" s="321">
        <v>650</v>
      </c>
      <c r="T405" s="135">
        <v>1</v>
      </c>
      <c r="U405" s="322">
        <v>6370.17</v>
      </c>
      <c r="V405" s="135" t="s">
        <v>66</v>
      </c>
      <c r="W405" s="323">
        <v>7644200</v>
      </c>
      <c r="X405" s="118" t="s">
        <v>246</v>
      </c>
      <c r="Y405" s="135" t="s">
        <v>78</v>
      </c>
      <c r="Z405" s="135" t="s">
        <v>91</v>
      </c>
      <c r="AA405" s="659" t="s">
        <v>1017</v>
      </c>
      <c r="AB405" s="135"/>
      <c r="AC405" s="158" t="s">
        <v>630</v>
      </c>
    </row>
    <row r="406" spans="2:29" ht="102">
      <c r="B406" s="317">
        <v>68</v>
      </c>
      <c r="C406" s="135" t="s">
        <v>1963</v>
      </c>
      <c r="D406" s="132" t="s">
        <v>1964</v>
      </c>
      <c r="E406" s="90">
        <v>42479</v>
      </c>
      <c r="F406" s="698">
        <v>42487</v>
      </c>
      <c r="G406" s="157">
        <v>42446</v>
      </c>
      <c r="H406" s="135" t="s">
        <v>61</v>
      </c>
      <c r="I406" s="157">
        <v>42429</v>
      </c>
      <c r="J406" s="135" t="s">
        <v>105</v>
      </c>
      <c r="K406" s="135" t="s">
        <v>562</v>
      </c>
      <c r="L406" s="391" t="s">
        <v>1965</v>
      </c>
      <c r="M406" s="135" t="s">
        <v>1966</v>
      </c>
      <c r="N406" s="135" t="s">
        <v>1967</v>
      </c>
      <c r="O406" s="135" t="s">
        <v>97</v>
      </c>
      <c r="P406" s="135" t="s">
        <v>107</v>
      </c>
      <c r="Q406" s="135">
        <v>29</v>
      </c>
      <c r="R406" s="135" t="s">
        <v>1340</v>
      </c>
      <c r="S406" s="321">
        <v>36</v>
      </c>
      <c r="T406" s="135">
        <v>1</v>
      </c>
      <c r="U406" s="322">
        <v>1190.92</v>
      </c>
      <c r="V406" s="135" t="s">
        <v>66</v>
      </c>
      <c r="W406" s="323">
        <v>1429100</v>
      </c>
      <c r="X406" s="118" t="s">
        <v>246</v>
      </c>
      <c r="Y406" s="135" t="s">
        <v>571</v>
      </c>
      <c r="Z406" s="135" t="s">
        <v>91</v>
      </c>
      <c r="AA406" s="659" t="s">
        <v>1017</v>
      </c>
      <c r="AB406" s="139"/>
      <c r="AC406" s="158"/>
    </row>
    <row r="407" spans="2:29" ht="38.25">
      <c r="B407" s="317">
        <v>69</v>
      </c>
      <c r="C407" s="136" t="s">
        <v>1968</v>
      </c>
      <c r="D407" s="132" t="s">
        <v>1969</v>
      </c>
      <c r="E407" s="90">
        <v>42464</v>
      </c>
      <c r="F407" s="698">
        <v>42487</v>
      </c>
      <c r="G407" s="356">
        <v>42040</v>
      </c>
      <c r="H407" s="356" t="s">
        <v>61</v>
      </c>
      <c r="I407" s="356">
        <v>42369</v>
      </c>
      <c r="J407" s="135" t="s">
        <v>105</v>
      </c>
      <c r="K407" s="347" t="s">
        <v>167</v>
      </c>
      <c r="L407" s="347" t="s">
        <v>168</v>
      </c>
      <c r="M407" s="346" t="s">
        <v>1970</v>
      </c>
      <c r="N407" s="346" t="s">
        <v>1971</v>
      </c>
      <c r="O407" s="346" t="s">
        <v>1972</v>
      </c>
      <c r="P407" s="347" t="s">
        <v>107</v>
      </c>
      <c r="Q407" s="360" t="s">
        <v>173</v>
      </c>
      <c r="R407" s="347" t="s">
        <v>174</v>
      </c>
      <c r="S407" s="321">
        <v>150</v>
      </c>
      <c r="T407" s="347">
        <v>1</v>
      </c>
      <c r="U407" s="322">
        <v>2537.4</v>
      </c>
      <c r="V407" s="365" t="s">
        <v>66</v>
      </c>
      <c r="W407" s="357">
        <v>3044875</v>
      </c>
      <c r="X407" s="118" t="s">
        <v>246</v>
      </c>
      <c r="Y407" s="347" t="s">
        <v>78</v>
      </c>
      <c r="Z407" s="347" t="s">
        <v>91</v>
      </c>
      <c r="AA407" s="672" t="s">
        <v>1017</v>
      </c>
      <c r="AB407" s="366"/>
      <c r="AC407" s="392"/>
    </row>
    <row r="408" spans="2:29" ht="38.25">
      <c r="B408" s="317">
        <v>70</v>
      </c>
      <c r="C408" s="151" t="s">
        <v>1973</v>
      </c>
      <c r="D408" s="132" t="s">
        <v>1974</v>
      </c>
      <c r="E408" s="90">
        <v>42480</v>
      </c>
      <c r="F408" s="698">
        <v>42487</v>
      </c>
      <c r="G408" s="149">
        <v>42424</v>
      </c>
      <c r="H408" s="149" t="s">
        <v>61</v>
      </c>
      <c r="I408" s="149">
        <v>42400</v>
      </c>
      <c r="J408" s="135" t="s">
        <v>105</v>
      </c>
      <c r="K408" s="125" t="s">
        <v>278</v>
      </c>
      <c r="L408" s="125" t="s">
        <v>287</v>
      </c>
      <c r="M408" s="125" t="s">
        <v>1975</v>
      </c>
      <c r="N408" s="125" t="s">
        <v>1976</v>
      </c>
      <c r="O408" s="125" t="s">
        <v>1977</v>
      </c>
      <c r="P408" s="125" t="s">
        <v>107</v>
      </c>
      <c r="Q408" s="151" t="s">
        <v>173</v>
      </c>
      <c r="R408" s="125" t="s">
        <v>174</v>
      </c>
      <c r="S408" s="179">
        <v>97.66</v>
      </c>
      <c r="T408" s="125">
        <v>1</v>
      </c>
      <c r="U408" s="322">
        <v>756.76</v>
      </c>
      <c r="V408" s="125" t="s">
        <v>127</v>
      </c>
      <c r="W408" s="323">
        <v>2024500</v>
      </c>
      <c r="X408" s="118" t="s">
        <v>246</v>
      </c>
      <c r="Y408" s="125" t="s">
        <v>101</v>
      </c>
      <c r="Z408" s="125" t="s">
        <v>91</v>
      </c>
      <c r="AA408" s="656" t="s">
        <v>1017</v>
      </c>
      <c r="AB408" s="125"/>
      <c r="AC408" s="154"/>
    </row>
    <row r="409" spans="2:29" ht="76.5">
      <c r="B409" s="317">
        <v>71</v>
      </c>
      <c r="C409" s="145" t="s">
        <v>1929</v>
      </c>
      <c r="D409" s="132" t="s">
        <v>1930</v>
      </c>
      <c r="E409" s="90">
        <v>42466</v>
      </c>
      <c r="F409" s="698">
        <v>42487</v>
      </c>
      <c r="G409" s="157">
        <v>42298</v>
      </c>
      <c r="H409" s="157" t="s">
        <v>61</v>
      </c>
      <c r="I409" s="157">
        <v>42308</v>
      </c>
      <c r="J409" s="135" t="s">
        <v>105</v>
      </c>
      <c r="K409" s="135" t="s">
        <v>812</v>
      </c>
      <c r="L409" s="135" t="s">
        <v>1931</v>
      </c>
      <c r="M409" s="135" t="s">
        <v>1978</v>
      </c>
      <c r="N409" s="135" t="s">
        <v>1979</v>
      </c>
      <c r="O409" s="135" t="s">
        <v>282</v>
      </c>
      <c r="P409" s="135" t="s">
        <v>1937</v>
      </c>
      <c r="Q409" s="132">
        <v>28</v>
      </c>
      <c r="R409" s="135" t="s">
        <v>1896</v>
      </c>
      <c r="S409" s="329">
        <v>20.9</v>
      </c>
      <c r="T409" s="135" t="s">
        <v>100</v>
      </c>
      <c r="U409" s="322">
        <v>1382.55</v>
      </c>
      <c r="V409" s="155" t="s">
        <v>66</v>
      </c>
      <c r="W409" s="330">
        <v>287900</v>
      </c>
      <c r="X409" s="118" t="s">
        <v>246</v>
      </c>
      <c r="Y409" s="135"/>
      <c r="Z409" s="145" t="s">
        <v>247</v>
      </c>
      <c r="AA409" s="659" t="s">
        <v>1017</v>
      </c>
      <c r="AB409" s="145" t="s">
        <v>1521</v>
      </c>
      <c r="AC409" s="158"/>
    </row>
    <row r="410" spans="2:29" ht="51">
      <c r="B410" s="317">
        <v>72</v>
      </c>
      <c r="C410" s="125" t="s">
        <v>1980</v>
      </c>
      <c r="D410" s="132" t="s">
        <v>1981</v>
      </c>
      <c r="E410" s="90">
        <v>42479</v>
      </c>
      <c r="F410" s="698">
        <v>42487</v>
      </c>
      <c r="G410" s="335">
        <v>42425</v>
      </c>
      <c r="H410" s="178" t="s">
        <v>61</v>
      </c>
      <c r="I410" s="335">
        <v>42400</v>
      </c>
      <c r="J410" s="135" t="s">
        <v>105</v>
      </c>
      <c r="K410" s="210" t="s">
        <v>1205</v>
      </c>
      <c r="L410" s="125" t="s">
        <v>186</v>
      </c>
      <c r="M410" s="393" t="s">
        <v>1982</v>
      </c>
      <c r="N410" s="125" t="s">
        <v>1983</v>
      </c>
      <c r="O410" s="178" t="s">
        <v>97</v>
      </c>
      <c r="P410" s="125" t="s">
        <v>107</v>
      </c>
      <c r="Q410" s="178">
        <v>29</v>
      </c>
      <c r="R410" s="125" t="s">
        <v>99</v>
      </c>
      <c r="S410" s="339">
        <v>54.8</v>
      </c>
      <c r="T410" s="125" t="s">
        <v>100</v>
      </c>
      <c r="U410" s="322">
        <v>2997.83</v>
      </c>
      <c r="V410" s="178" t="s">
        <v>66</v>
      </c>
      <c r="W410" s="336">
        <v>1238300</v>
      </c>
      <c r="X410" s="118" t="s">
        <v>246</v>
      </c>
      <c r="Y410" s="178" t="s">
        <v>101</v>
      </c>
      <c r="Z410" s="178" t="s">
        <v>91</v>
      </c>
      <c r="AA410" s="656" t="s">
        <v>1017</v>
      </c>
      <c r="AB410" s="337"/>
      <c r="AC410" s="154" t="s">
        <v>1984</v>
      </c>
    </row>
    <row r="411" spans="2:29" ht="63.75">
      <c r="B411" s="317">
        <v>73</v>
      </c>
      <c r="C411" s="136" t="s">
        <v>1985</v>
      </c>
      <c r="D411" s="132" t="s">
        <v>1986</v>
      </c>
      <c r="E411" s="90">
        <v>42464</v>
      </c>
      <c r="F411" s="698">
        <v>42487</v>
      </c>
      <c r="G411" s="356">
        <v>42425</v>
      </c>
      <c r="H411" s="356" t="s">
        <v>61</v>
      </c>
      <c r="I411" s="356">
        <v>42338</v>
      </c>
      <c r="J411" s="135" t="s">
        <v>105</v>
      </c>
      <c r="K411" s="347" t="s">
        <v>167</v>
      </c>
      <c r="L411" s="347" t="s">
        <v>256</v>
      </c>
      <c r="M411" s="125" t="s">
        <v>262</v>
      </c>
      <c r="N411" s="347" t="s">
        <v>258</v>
      </c>
      <c r="O411" s="347" t="s">
        <v>97</v>
      </c>
      <c r="P411" s="347" t="s">
        <v>107</v>
      </c>
      <c r="Q411" s="360" t="s">
        <v>1987</v>
      </c>
      <c r="R411" s="145" t="s">
        <v>260</v>
      </c>
      <c r="S411" s="321">
        <v>397.7</v>
      </c>
      <c r="T411" s="347" t="s">
        <v>1988</v>
      </c>
      <c r="U411" s="322">
        <v>69558.31</v>
      </c>
      <c r="V411" s="365" t="s">
        <v>66</v>
      </c>
      <c r="W411" s="357">
        <v>8869300</v>
      </c>
      <c r="X411" s="347" t="s">
        <v>1455</v>
      </c>
      <c r="Y411" s="347" t="s">
        <v>78</v>
      </c>
      <c r="Z411" s="347" t="s">
        <v>91</v>
      </c>
      <c r="AA411" s="666" t="s">
        <v>1017</v>
      </c>
      <c r="AB411" s="347"/>
      <c r="AC411" s="358" t="s">
        <v>1989</v>
      </c>
    </row>
    <row r="412" spans="2:29" ht="51">
      <c r="B412" s="317">
        <v>74</v>
      </c>
      <c r="C412" s="126" t="s">
        <v>1499</v>
      </c>
      <c r="D412" s="132" t="s">
        <v>1500</v>
      </c>
      <c r="E412" s="90">
        <v>42479</v>
      </c>
      <c r="F412" s="698">
        <v>42487</v>
      </c>
      <c r="G412" s="157">
        <v>42454</v>
      </c>
      <c r="H412" s="157" t="s">
        <v>61</v>
      </c>
      <c r="I412" s="157">
        <v>42429</v>
      </c>
      <c r="J412" s="135" t="s">
        <v>105</v>
      </c>
      <c r="K412" s="135" t="s">
        <v>562</v>
      </c>
      <c r="L412" s="135" t="s">
        <v>610</v>
      </c>
      <c r="M412" s="135" t="s">
        <v>1501</v>
      </c>
      <c r="N412" s="135" t="s">
        <v>1502</v>
      </c>
      <c r="O412" s="135" t="s">
        <v>97</v>
      </c>
      <c r="P412" s="135" t="s">
        <v>302</v>
      </c>
      <c r="Q412" s="135" t="s">
        <v>1503</v>
      </c>
      <c r="R412" s="135" t="s">
        <v>1990</v>
      </c>
      <c r="S412" s="321">
        <v>294.89999999999998</v>
      </c>
      <c r="T412" s="135" t="s">
        <v>1505</v>
      </c>
      <c r="U412" s="322">
        <v>12449.54</v>
      </c>
      <c r="V412" s="135" t="s">
        <v>66</v>
      </c>
      <c r="W412" s="323">
        <v>4896790</v>
      </c>
      <c r="X412" s="118" t="s">
        <v>246</v>
      </c>
      <c r="Y412" s="139" t="s">
        <v>101</v>
      </c>
      <c r="Z412" s="135" t="s">
        <v>91</v>
      </c>
      <c r="AA412" s="659" t="s">
        <v>1021</v>
      </c>
      <c r="AB412" s="135"/>
      <c r="AC412" s="158" t="s">
        <v>1507</v>
      </c>
    </row>
    <row r="413" spans="2:29" ht="39">
      <c r="B413" s="317">
        <v>75</v>
      </c>
      <c r="C413" s="125" t="s">
        <v>1991</v>
      </c>
      <c r="D413" s="132" t="s">
        <v>1992</v>
      </c>
      <c r="E413" s="90">
        <v>42475</v>
      </c>
      <c r="F413" s="698">
        <v>42487</v>
      </c>
      <c r="G413" s="335">
        <v>42391</v>
      </c>
      <c r="H413" s="212" t="s">
        <v>61</v>
      </c>
      <c r="I413" s="335">
        <v>42369</v>
      </c>
      <c r="J413" s="135" t="s">
        <v>105</v>
      </c>
      <c r="K413" s="210" t="s">
        <v>1205</v>
      </c>
      <c r="L413" s="125" t="s">
        <v>186</v>
      </c>
      <c r="M413" s="393" t="s">
        <v>1993</v>
      </c>
      <c r="N413" s="393" t="s">
        <v>1994</v>
      </c>
      <c r="O413" s="178" t="s">
        <v>97</v>
      </c>
      <c r="P413" s="393" t="s">
        <v>302</v>
      </c>
      <c r="Q413" s="360" t="s">
        <v>155</v>
      </c>
      <c r="R413" s="178" t="s">
        <v>156</v>
      </c>
      <c r="S413" s="394">
        <v>128.22</v>
      </c>
      <c r="T413" s="178">
        <v>3</v>
      </c>
      <c r="U413" s="322">
        <v>2638.81</v>
      </c>
      <c r="V413" s="178" t="s">
        <v>66</v>
      </c>
      <c r="W413" s="336">
        <v>1055525</v>
      </c>
      <c r="X413" s="118" t="s">
        <v>246</v>
      </c>
      <c r="Y413" s="178" t="s">
        <v>101</v>
      </c>
      <c r="Z413" s="178" t="s">
        <v>91</v>
      </c>
      <c r="AA413" s="656" t="s">
        <v>1017</v>
      </c>
      <c r="AB413" s="337"/>
      <c r="AC413" s="154" t="s">
        <v>1995</v>
      </c>
    </row>
    <row r="414" spans="2:29" ht="38.25">
      <c r="B414" s="317">
        <v>76</v>
      </c>
      <c r="C414" s="136" t="s">
        <v>254</v>
      </c>
      <c r="D414" s="132" t="s">
        <v>255</v>
      </c>
      <c r="E414" s="90">
        <v>42480</v>
      </c>
      <c r="F414" s="698">
        <v>42487</v>
      </c>
      <c r="G414" s="356">
        <v>42426</v>
      </c>
      <c r="H414" s="356" t="s">
        <v>61</v>
      </c>
      <c r="I414" s="356">
        <v>42369</v>
      </c>
      <c r="J414" s="135" t="s">
        <v>105</v>
      </c>
      <c r="K414" s="347" t="s">
        <v>167</v>
      </c>
      <c r="L414" s="347" t="s">
        <v>261</v>
      </c>
      <c r="M414" s="125" t="s">
        <v>262</v>
      </c>
      <c r="N414" s="346" t="s">
        <v>263</v>
      </c>
      <c r="O414" s="347" t="s">
        <v>97</v>
      </c>
      <c r="P414" s="347" t="s">
        <v>107</v>
      </c>
      <c r="Q414" s="360" t="s">
        <v>264</v>
      </c>
      <c r="R414" s="145" t="s">
        <v>260</v>
      </c>
      <c r="S414" s="321">
        <v>18.899999999999999</v>
      </c>
      <c r="T414" s="347">
        <v>3</v>
      </c>
      <c r="U414" s="322">
        <v>919</v>
      </c>
      <c r="V414" s="365" t="s">
        <v>66</v>
      </c>
      <c r="W414" s="357">
        <v>367600</v>
      </c>
      <c r="X414" s="118" t="s">
        <v>246</v>
      </c>
      <c r="Y414" s="347" t="s">
        <v>78</v>
      </c>
      <c r="Z414" s="347" t="s">
        <v>91</v>
      </c>
      <c r="AA414" s="672" t="s">
        <v>1021</v>
      </c>
      <c r="AB414" s="366"/>
      <c r="AC414" s="358"/>
    </row>
    <row r="415" spans="2:29" ht="76.5">
      <c r="B415" s="317">
        <v>77</v>
      </c>
      <c r="C415" s="151" t="s">
        <v>1728</v>
      </c>
      <c r="D415" s="132" t="s">
        <v>1729</v>
      </c>
      <c r="E415" s="90">
        <v>42479</v>
      </c>
      <c r="F415" s="698">
        <v>42487</v>
      </c>
      <c r="G415" s="149">
        <v>42416</v>
      </c>
      <c r="H415" s="149" t="s">
        <v>61</v>
      </c>
      <c r="I415" s="149">
        <v>42277</v>
      </c>
      <c r="J415" s="135" t="s">
        <v>105</v>
      </c>
      <c r="K415" s="125" t="s">
        <v>278</v>
      </c>
      <c r="L415" s="125" t="s">
        <v>186</v>
      </c>
      <c r="M415" s="125" t="s">
        <v>1730</v>
      </c>
      <c r="N415" s="125" t="s">
        <v>341</v>
      </c>
      <c r="O415" s="125" t="s">
        <v>330</v>
      </c>
      <c r="P415" s="125" t="s">
        <v>107</v>
      </c>
      <c r="Q415" s="125" t="s">
        <v>108</v>
      </c>
      <c r="R415" s="125" t="s">
        <v>109</v>
      </c>
      <c r="S415" s="179">
        <v>185.2</v>
      </c>
      <c r="T415" s="125">
        <v>3</v>
      </c>
      <c r="U415" s="322">
        <v>8791.8700000000008</v>
      </c>
      <c r="V415" s="125" t="s">
        <v>66</v>
      </c>
      <c r="W415" s="323">
        <v>3492300</v>
      </c>
      <c r="X415" s="125" t="s">
        <v>1455</v>
      </c>
      <c r="Y415" s="125" t="s">
        <v>101</v>
      </c>
      <c r="Z415" s="125" t="s">
        <v>91</v>
      </c>
      <c r="AA415" s="656" t="s">
        <v>1881</v>
      </c>
      <c r="AB415" s="125"/>
      <c r="AC415" s="154"/>
    </row>
    <row r="416" spans="2:29" ht="76.5">
      <c r="B416" s="317">
        <v>78</v>
      </c>
      <c r="C416" s="145" t="s">
        <v>1929</v>
      </c>
      <c r="D416" s="132" t="s">
        <v>1930</v>
      </c>
      <c r="E416" s="90">
        <v>42466</v>
      </c>
      <c r="F416" s="698">
        <v>42487</v>
      </c>
      <c r="G416" s="157">
        <v>42432</v>
      </c>
      <c r="H416" s="157" t="s">
        <v>61</v>
      </c>
      <c r="I416" s="157">
        <v>42277</v>
      </c>
      <c r="J416" s="135" t="s">
        <v>105</v>
      </c>
      <c r="K416" s="135" t="s">
        <v>812</v>
      </c>
      <c r="L416" s="135" t="s">
        <v>1931</v>
      </c>
      <c r="M416" s="135" t="s">
        <v>1996</v>
      </c>
      <c r="N416" s="135" t="s">
        <v>1997</v>
      </c>
      <c r="O416" s="135" t="s">
        <v>282</v>
      </c>
      <c r="P416" s="135" t="s">
        <v>1998</v>
      </c>
      <c r="Q416" s="132" t="s">
        <v>108</v>
      </c>
      <c r="R416" s="135" t="s">
        <v>109</v>
      </c>
      <c r="S416" s="329">
        <v>152.4</v>
      </c>
      <c r="T416" s="133">
        <v>3</v>
      </c>
      <c r="U416" s="322">
        <v>7823.93</v>
      </c>
      <c r="V416" s="155" t="s">
        <v>66</v>
      </c>
      <c r="W416" s="330">
        <v>2990800</v>
      </c>
      <c r="X416" s="118" t="s">
        <v>246</v>
      </c>
      <c r="Y416" s="139"/>
      <c r="Z416" s="145" t="s">
        <v>247</v>
      </c>
      <c r="AA416" s="659" t="s">
        <v>1017</v>
      </c>
      <c r="AB416" s="145" t="s">
        <v>1521</v>
      </c>
      <c r="AC416" s="158"/>
    </row>
    <row r="417" spans="2:29" ht="51">
      <c r="B417" s="317">
        <v>79</v>
      </c>
      <c r="C417" s="136" t="s">
        <v>1999</v>
      </c>
      <c r="D417" s="132" t="s">
        <v>2000</v>
      </c>
      <c r="E417" s="90">
        <v>42458</v>
      </c>
      <c r="F417" s="698">
        <v>42487</v>
      </c>
      <c r="G417" s="159">
        <v>42079</v>
      </c>
      <c r="H417" s="159" t="s">
        <v>61</v>
      </c>
      <c r="I417" s="159">
        <v>42338</v>
      </c>
      <c r="J417" s="135" t="s">
        <v>105</v>
      </c>
      <c r="K417" s="118" t="s">
        <v>511</v>
      </c>
      <c r="L417" s="118" t="s">
        <v>512</v>
      </c>
      <c r="M417" s="118" t="s">
        <v>2001</v>
      </c>
      <c r="N417" s="118" t="s">
        <v>1497</v>
      </c>
      <c r="O417" s="118" t="s">
        <v>1498</v>
      </c>
      <c r="P417" s="118" t="s">
        <v>107</v>
      </c>
      <c r="Q417" s="360" t="s">
        <v>155</v>
      </c>
      <c r="R417" s="118" t="s">
        <v>156</v>
      </c>
      <c r="S417" s="369">
        <v>60</v>
      </c>
      <c r="T417" s="133">
        <v>3</v>
      </c>
      <c r="U417" s="322">
        <v>115.72</v>
      </c>
      <c r="V417" s="118" t="s">
        <v>127</v>
      </c>
      <c r="W417" s="323">
        <v>1164700</v>
      </c>
      <c r="X417" s="118" t="s">
        <v>246</v>
      </c>
      <c r="Y417" s="118" t="s">
        <v>101</v>
      </c>
      <c r="Z417" s="145" t="s">
        <v>247</v>
      </c>
      <c r="AA417" s="658" t="s">
        <v>1020</v>
      </c>
      <c r="AB417" s="145" t="s">
        <v>1521</v>
      </c>
      <c r="AC417" s="140" t="s">
        <v>520</v>
      </c>
    </row>
    <row r="418" spans="2:29" ht="102">
      <c r="B418" s="317">
        <v>80</v>
      </c>
      <c r="C418" s="118" t="s">
        <v>1533</v>
      </c>
      <c r="D418" s="132" t="s">
        <v>1534</v>
      </c>
      <c r="E418" s="90" t="s">
        <v>1535</v>
      </c>
      <c r="F418" s="698">
        <v>42487</v>
      </c>
      <c r="G418" s="356">
        <v>42439</v>
      </c>
      <c r="H418" s="356" t="s">
        <v>61</v>
      </c>
      <c r="I418" s="356">
        <v>42400</v>
      </c>
      <c r="J418" s="135" t="s">
        <v>105</v>
      </c>
      <c r="K418" s="347" t="s">
        <v>167</v>
      </c>
      <c r="L418" s="347" t="s">
        <v>186</v>
      </c>
      <c r="M418" s="347" t="s">
        <v>1536</v>
      </c>
      <c r="N418" s="346" t="s">
        <v>1537</v>
      </c>
      <c r="O418" s="347" t="s">
        <v>97</v>
      </c>
      <c r="P418" s="347" t="s">
        <v>107</v>
      </c>
      <c r="Q418" s="360" t="s">
        <v>1538</v>
      </c>
      <c r="R418" s="347" t="s">
        <v>2002</v>
      </c>
      <c r="S418" s="321">
        <v>29</v>
      </c>
      <c r="T418" s="364" t="s">
        <v>1540</v>
      </c>
      <c r="U418" s="322">
        <v>7355.1</v>
      </c>
      <c r="V418" s="347" t="s">
        <v>66</v>
      </c>
      <c r="W418" s="395">
        <v>614900</v>
      </c>
      <c r="X418" s="118" t="s">
        <v>246</v>
      </c>
      <c r="Y418" s="347" t="s">
        <v>78</v>
      </c>
      <c r="Z418" s="347" t="s">
        <v>91</v>
      </c>
      <c r="AA418" s="666" t="s">
        <v>1021</v>
      </c>
      <c r="AB418" s="366"/>
      <c r="AC418" s="358" t="s">
        <v>1543</v>
      </c>
    </row>
    <row r="419" spans="2:29" ht="38.25">
      <c r="B419" s="317">
        <v>81</v>
      </c>
      <c r="C419" s="362"/>
      <c r="D419" s="132" t="s">
        <v>2003</v>
      </c>
      <c r="E419" s="90">
        <v>42460</v>
      </c>
      <c r="F419" s="698">
        <v>42487</v>
      </c>
      <c r="G419" s="324">
        <v>42447</v>
      </c>
      <c r="H419" s="162" t="s">
        <v>61</v>
      </c>
      <c r="I419" s="324">
        <v>42338</v>
      </c>
      <c r="J419" s="135" t="s">
        <v>105</v>
      </c>
      <c r="K419" s="274" t="s">
        <v>752</v>
      </c>
      <c r="L419" s="162" t="s">
        <v>186</v>
      </c>
      <c r="M419" s="118" t="s">
        <v>2004</v>
      </c>
      <c r="N419" s="118" t="s">
        <v>2005</v>
      </c>
      <c r="O419" s="118" t="s">
        <v>2006</v>
      </c>
      <c r="P419" s="118" t="s">
        <v>2007</v>
      </c>
      <c r="Q419" s="396" t="s">
        <v>118</v>
      </c>
      <c r="R419" s="118" t="s">
        <v>2008</v>
      </c>
      <c r="S419" s="321">
        <v>72.5</v>
      </c>
      <c r="T419" s="162">
        <v>5</v>
      </c>
      <c r="U419" s="322">
        <v>4562.97</v>
      </c>
      <c r="V419" s="162" t="s">
        <v>66</v>
      </c>
      <c r="W419" s="367">
        <v>1087500</v>
      </c>
      <c r="X419" s="118" t="s">
        <v>246</v>
      </c>
      <c r="Y419" s="162" t="s">
        <v>78</v>
      </c>
      <c r="Z419" s="118" t="s">
        <v>91</v>
      </c>
      <c r="AA419" s="658" t="s">
        <v>1017</v>
      </c>
      <c r="AB419" s="162"/>
      <c r="AC419" s="193"/>
    </row>
    <row r="420" spans="2:29" ht="38.25">
      <c r="B420" s="317">
        <v>82</v>
      </c>
      <c r="C420" s="362"/>
      <c r="D420" s="132" t="s">
        <v>2003</v>
      </c>
      <c r="E420" s="90">
        <v>42460</v>
      </c>
      <c r="F420" s="698">
        <v>42487</v>
      </c>
      <c r="G420" s="324">
        <v>42446</v>
      </c>
      <c r="H420" s="162" t="s">
        <v>61</v>
      </c>
      <c r="I420" s="324">
        <v>42369</v>
      </c>
      <c r="J420" s="135" t="s">
        <v>105</v>
      </c>
      <c r="K420" s="274" t="s">
        <v>752</v>
      </c>
      <c r="L420" s="162" t="s">
        <v>186</v>
      </c>
      <c r="M420" s="118" t="s">
        <v>2009</v>
      </c>
      <c r="N420" s="118" t="s">
        <v>2010</v>
      </c>
      <c r="O420" s="118" t="s">
        <v>2006</v>
      </c>
      <c r="P420" s="347" t="s">
        <v>158</v>
      </c>
      <c r="Q420" s="396" t="s">
        <v>118</v>
      </c>
      <c r="R420" s="118" t="s">
        <v>2008</v>
      </c>
      <c r="S420" s="321">
        <v>45.6</v>
      </c>
      <c r="T420" s="162">
        <v>5</v>
      </c>
      <c r="U420" s="322">
        <v>2832.89</v>
      </c>
      <c r="V420" s="162" t="s">
        <v>66</v>
      </c>
      <c r="W420" s="367">
        <v>679893</v>
      </c>
      <c r="X420" s="118" t="s">
        <v>246</v>
      </c>
      <c r="Y420" s="162" t="s">
        <v>78</v>
      </c>
      <c r="Z420" s="118" t="s">
        <v>91</v>
      </c>
      <c r="AA420" s="658" t="s">
        <v>1017</v>
      </c>
      <c r="AB420" s="162"/>
      <c r="AC420" s="193"/>
    </row>
    <row r="421" spans="2:29" ht="38.25">
      <c r="B421" s="317">
        <v>83</v>
      </c>
      <c r="C421" s="362"/>
      <c r="D421" s="132"/>
      <c r="E421" s="90"/>
      <c r="F421" s="698">
        <v>42487</v>
      </c>
      <c r="G421" s="385">
        <v>42447</v>
      </c>
      <c r="H421" s="386" t="s">
        <v>61</v>
      </c>
      <c r="I421" s="385">
        <v>42369</v>
      </c>
      <c r="J421" s="135" t="s">
        <v>105</v>
      </c>
      <c r="K421" s="274" t="s">
        <v>752</v>
      </c>
      <c r="L421" s="386" t="s">
        <v>186</v>
      </c>
      <c r="M421" s="347" t="s">
        <v>2011</v>
      </c>
      <c r="N421" s="347" t="s">
        <v>2012</v>
      </c>
      <c r="O421" s="118" t="s">
        <v>2006</v>
      </c>
      <c r="P421" s="347" t="s">
        <v>158</v>
      </c>
      <c r="Q421" s="397" t="s">
        <v>118</v>
      </c>
      <c r="R421" s="347" t="s">
        <v>2008</v>
      </c>
      <c r="S421" s="321">
        <v>9.1999999999999993</v>
      </c>
      <c r="T421" s="386">
        <v>5</v>
      </c>
      <c r="U421" s="322">
        <v>880</v>
      </c>
      <c r="V421" s="386" t="s">
        <v>66</v>
      </c>
      <c r="W421" s="367">
        <v>211200</v>
      </c>
      <c r="X421" s="118" t="s">
        <v>246</v>
      </c>
      <c r="Y421" s="386" t="s">
        <v>78</v>
      </c>
      <c r="Z421" s="118" t="s">
        <v>91</v>
      </c>
      <c r="AA421" s="666" t="s">
        <v>1017</v>
      </c>
      <c r="AB421" s="386"/>
      <c r="AC421" s="390"/>
    </row>
    <row r="422" spans="2:29" ht="38.25">
      <c r="B422" s="317">
        <v>84</v>
      </c>
      <c r="C422" s="125" t="s">
        <v>1980</v>
      </c>
      <c r="D422" s="132" t="s">
        <v>1981</v>
      </c>
      <c r="E422" s="90">
        <v>42479</v>
      </c>
      <c r="F422" s="698">
        <v>42487</v>
      </c>
      <c r="G422" s="335">
        <v>42432</v>
      </c>
      <c r="H422" s="178" t="s">
        <v>61</v>
      </c>
      <c r="I422" s="335">
        <v>42400</v>
      </c>
      <c r="J422" s="135" t="s">
        <v>105</v>
      </c>
      <c r="K422" s="210" t="s">
        <v>1205</v>
      </c>
      <c r="L422" s="125" t="s">
        <v>186</v>
      </c>
      <c r="M422" s="125" t="s">
        <v>2013</v>
      </c>
      <c r="N422" s="125" t="s">
        <v>2014</v>
      </c>
      <c r="O422" s="178" t="s">
        <v>97</v>
      </c>
      <c r="P422" s="178" t="s">
        <v>225</v>
      </c>
      <c r="Q422" s="178" t="s">
        <v>118</v>
      </c>
      <c r="R422" s="125" t="s">
        <v>119</v>
      </c>
      <c r="S422" s="339">
        <v>10</v>
      </c>
      <c r="T422" s="178">
        <v>5</v>
      </c>
      <c r="U422" s="322">
        <v>546</v>
      </c>
      <c r="V422" s="178" t="s">
        <v>66</v>
      </c>
      <c r="W422" s="336">
        <v>131040</v>
      </c>
      <c r="X422" s="118" t="s">
        <v>246</v>
      </c>
      <c r="Y422" s="178" t="s">
        <v>101</v>
      </c>
      <c r="Z422" s="178" t="s">
        <v>91</v>
      </c>
      <c r="AA422" s="656" t="s">
        <v>1017</v>
      </c>
      <c r="AB422" s="337"/>
      <c r="AC422" s="154" t="s">
        <v>2015</v>
      </c>
    </row>
    <row r="423" spans="2:29" ht="128.25">
      <c r="B423" s="317">
        <v>85</v>
      </c>
      <c r="C423" s="136" t="s">
        <v>2016</v>
      </c>
      <c r="D423" s="132" t="s">
        <v>2017</v>
      </c>
      <c r="E423" s="90">
        <v>42480</v>
      </c>
      <c r="F423" s="698">
        <v>42487</v>
      </c>
      <c r="G423" s="356">
        <v>42269</v>
      </c>
      <c r="H423" s="356" t="s">
        <v>61</v>
      </c>
      <c r="I423" s="356">
        <v>42369</v>
      </c>
      <c r="J423" s="135" t="s">
        <v>105</v>
      </c>
      <c r="K423" s="347" t="s">
        <v>352</v>
      </c>
      <c r="L423" s="347" t="s">
        <v>186</v>
      </c>
      <c r="M423" s="347" t="s">
        <v>2018</v>
      </c>
      <c r="N423" s="347" t="s">
        <v>2019</v>
      </c>
      <c r="O423" s="347" t="s">
        <v>282</v>
      </c>
      <c r="P423" s="347" t="s">
        <v>302</v>
      </c>
      <c r="Q423" s="347" t="s">
        <v>118</v>
      </c>
      <c r="R423" s="347" t="s">
        <v>119</v>
      </c>
      <c r="S423" s="398">
        <v>80</v>
      </c>
      <c r="T423" s="347">
        <v>5</v>
      </c>
      <c r="U423" s="322">
        <v>2695</v>
      </c>
      <c r="V423" s="347" t="s">
        <v>66</v>
      </c>
      <c r="W423" s="399">
        <v>791100</v>
      </c>
      <c r="X423" s="118" t="s">
        <v>246</v>
      </c>
      <c r="Y423" s="347" t="s">
        <v>78</v>
      </c>
      <c r="Z423" s="347" t="s">
        <v>91</v>
      </c>
      <c r="AA423" s="666" t="s">
        <v>1017</v>
      </c>
      <c r="AB423" s="347" t="s">
        <v>358</v>
      </c>
      <c r="AC423" s="400" t="s">
        <v>359</v>
      </c>
    </row>
    <row r="424" spans="2:29" ht="25.5">
      <c r="B424" s="317">
        <v>86</v>
      </c>
      <c r="C424" s="136" t="s">
        <v>2020</v>
      </c>
      <c r="D424" s="132" t="s">
        <v>2021</v>
      </c>
      <c r="E424" s="90">
        <v>42480</v>
      </c>
      <c r="F424" s="698">
        <v>42487</v>
      </c>
      <c r="G424" s="356">
        <v>42429</v>
      </c>
      <c r="H424" s="356" t="s">
        <v>61</v>
      </c>
      <c r="I424" s="356">
        <v>42369</v>
      </c>
      <c r="J424" s="135" t="s">
        <v>105</v>
      </c>
      <c r="K424" s="347" t="s">
        <v>167</v>
      </c>
      <c r="L424" s="347" t="s">
        <v>186</v>
      </c>
      <c r="M424" s="145" t="s">
        <v>1828</v>
      </c>
      <c r="N424" s="346" t="s">
        <v>2022</v>
      </c>
      <c r="O424" s="347" t="s">
        <v>97</v>
      </c>
      <c r="P424" s="347" t="s">
        <v>98</v>
      </c>
      <c r="Q424" s="360" t="s">
        <v>768</v>
      </c>
      <c r="R424" s="347" t="s">
        <v>769</v>
      </c>
      <c r="S424" s="321">
        <v>31.6</v>
      </c>
      <c r="T424" s="347">
        <v>5</v>
      </c>
      <c r="U424" s="322">
        <v>2419.17</v>
      </c>
      <c r="V424" s="365" t="s">
        <v>66</v>
      </c>
      <c r="W424" s="357">
        <v>580600</v>
      </c>
      <c r="X424" s="118" t="s">
        <v>246</v>
      </c>
      <c r="Y424" s="347" t="s">
        <v>78</v>
      </c>
      <c r="Z424" s="347" t="s">
        <v>91</v>
      </c>
      <c r="AA424" s="672" t="s">
        <v>1017</v>
      </c>
      <c r="AB424" s="366"/>
      <c r="AC424" s="358"/>
    </row>
    <row r="425" spans="2:29" ht="102">
      <c r="B425" s="317">
        <v>87</v>
      </c>
      <c r="C425" s="151" t="s">
        <v>2023</v>
      </c>
      <c r="D425" s="132" t="s">
        <v>2024</v>
      </c>
      <c r="E425" s="90">
        <v>42453</v>
      </c>
      <c r="F425" s="698">
        <v>42487</v>
      </c>
      <c r="G425" s="149">
        <v>42479</v>
      </c>
      <c r="H425" s="149" t="s">
        <v>61</v>
      </c>
      <c r="I425" s="149">
        <v>42369</v>
      </c>
      <c r="J425" s="135" t="s">
        <v>105</v>
      </c>
      <c r="K425" s="125" t="s">
        <v>451</v>
      </c>
      <c r="L425" s="125" t="s">
        <v>186</v>
      </c>
      <c r="M425" s="125" t="s">
        <v>2025</v>
      </c>
      <c r="N425" s="125" t="s">
        <v>2026</v>
      </c>
      <c r="O425" s="125" t="s">
        <v>282</v>
      </c>
      <c r="P425" s="125" t="s">
        <v>302</v>
      </c>
      <c r="Q425" s="151" t="s">
        <v>118</v>
      </c>
      <c r="R425" s="125" t="s">
        <v>119</v>
      </c>
      <c r="S425" s="369">
        <v>291.3</v>
      </c>
      <c r="T425" s="116">
        <v>5</v>
      </c>
      <c r="U425" s="322">
        <v>12147.5</v>
      </c>
      <c r="V425" s="125" t="s">
        <v>66</v>
      </c>
      <c r="W425" s="323">
        <v>2915400</v>
      </c>
      <c r="X425" s="118" t="s">
        <v>246</v>
      </c>
      <c r="Y425" s="125" t="s">
        <v>101</v>
      </c>
      <c r="Z425" s="118" t="s">
        <v>357</v>
      </c>
      <c r="AA425" s="656" t="s">
        <v>1017</v>
      </c>
      <c r="AB425" s="125" t="s">
        <v>2027</v>
      </c>
      <c r="AC425" s="154"/>
    </row>
    <row r="426" spans="2:29" ht="102">
      <c r="B426" s="317">
        <v>88</v>
      </c>
      <c r="C426" s="151" t="s">
        <v>2028</v>
      </c>
      <c r="D426" s="132" t="s">
        <v>2029</v>
      </c>
      <c r="E426" s="90">
        <v>42440</v>
      </c>
      <c r="F426" s="698">
        <v>42487</v>
      </c>
      <c r="G426" s="149">
        <v>42479</v>
      </c>
      <c r="H426" s="149" t="s">
        <v>61</v>
      </c>
      <c r="I426" s="149">
        <v>42369</v>
      </c>
      <c r="J426" s="135" t="s">
        <v>105</v>
      </c>
      <c r="K426" s="125" t="s">
        <v>451</v>
      </c>
      <c r="L426" s="125" t="s">
        <v>186</v>
      </c>
      <c r="M426" s="125" t="s">
        <v>2025</v>
      </c>
      <c r="N426" s="125" t="s">
        <v>2026</v>
      </c>
      <c r="O426" s="125" t="s">
        <v>282</v>
      </c>
      <c r="P426" s="125" t="s">
        <v>302</v>
      </c>
      <c r="Q426" s="151" t="s">
        <v>118</v>
      </c>
      <c r="R426" s="125" t="s">
        <v>119</v>
      </c>
      <c r="S426" s="369">
        <v>92.4</v>
      </c>
      <c r="T426" s="116">
        <v>5</v>
      </c>
      <c r="U426" s="322">
        <v>987.67</v>
      </c>
      <c r="V426" s="125" t="s">
        <v>66</v>
      </c>
      <c r="W426" s="323">
        <v>1091000</v>
      </c>
      <c r="X426" s="118" t="s">
        <v>246</v>
      </c>
      <c r="Y426" s="125" t="str">
        <f>+Y425</f>
        <v>+</v>
      </c>
      <c r="Z426" s="118" t="s">
        <v>357</v>
      </c>
      <c r="AA426" s="656" t="s">
        <v>1017</v>
      </c>
      <c r="AB426" s="125" t="s">
        <v>2030</v>
      </c>
      <c r="AC426" s="154"/>
    </row>
    <row r="427" spans="2:29" ht="76.5">
      <c r="B427" s="317">
        <v>89</v>
      </c>
      <c r="C427" s="145" t="s">
        <v>1929</v>
      </c>
      <c r="D427" s="132" t="s">
        <v>1930</v>
      </c>
      <c r="E427" s="90">
        <v>42466</v>
      </c>
      <c r="F427" s="698">
        <v>42487</v>
      </c>
      <c r="G427" s="157">
        <v>42195</v>
      </c>
      <c r="H427" s="157" t="s">
        <v>61</v>
      </c>
      <c r="I427" s="157">
        <v>42216</v>
      </c>
      <c r="J427" s="135" t="s">
        <v>105</v>
      </c>
      <c r="K427" s="135" t="s">
        <v>812</v>
      </c>
      <c r="L427" s="135" t="s">
        <v>1931</v>
      </c>
      <c r="M427" s="135" t="s">
        <v>2031</v>
      </c>
      <c r="N427" s="135" t="s">
        <v>2032</v>
      </c>
      <c r="O427" s="135" t="s">
        <v>282</v>
      </c>
      <c r="P427" s="135"/>
      <c r="Q427" s="132" t="s">
        <v>2033</v>
      </c>
      <c r="R427" s="135" t="s">
        <v>2034</v>
      </c>
      <c r="S427" s="329">
        <v>139</v>
      </c>
      <c r="T427" s="116">
        <v>6</v>
      </c>
      <c r="U427" s="322">
        <v>21319.759999999998</v>
      </c>
      <c r="V427" s="155" t="s">
        <v>66</v>
      </c>
      <c r="W427" s="330">
        <v>4149025</v>
      </c>
      <c r="X427" s="118" t="s">
        <v>246</v>
      </c>
      <c r="Y427" s="135"/>
      <c r="Z427" s="145" t="s">
        <v>247</v>
      </c>
      <c r="AA427" s="659" t="s">
        <v>1017</v>
      </c>
      <c r="AB427" s="145" t="s">
        <v>1521</v>
      </c>
      <c r="AC427" s="158"/>
    </row>
    <row r="428" spans="2:29" ht="38.25">
      <c r="B428" s="317">
        <v>90</v>
      </c>
      <c r="C428" s="362" t="s">
        <v>2035</v>
      </c>
      <c r="D428" s="132" t="s">
        <v>2036</v>
      </c>
      <c r="E428" s="90">
        <v>42479</v>
      </c>
      <c r="F428" s="698">
        <v>42487</v>
      </c>
      <c r="G428" s="157">
        <v>42459</v>
      </c>
      <c r="H428" s="157"/>
      <c r="I428" s="157">
        <v>42004</v>
      </c>
      <c r="J428" s="135" t="s">
        <v>105</v>
      </c>
      <c r="K428" s="135" t="s">
        <v>562</v>
      </c>
      <c r="L428" s="135" t="s">
        <v>2037</v>
      </c>
      <c r="M428" s="135" t="s">
        <v>2038</v>
      </c>
      <c r="N428" s="135" t="s">
        <v>2039</v>
      </c>
      <c r="O428" s="135" t="s">
        <v>97</v>
      </c>
      <c r="P428" s="145" t="s">
        <v>930</v>
      </c>
      <c r="Q428" s="126" t="s">
        <v>652</v>
      </c>
      <c r="R428" s="135" t="s">
        <v>2040</v>
      </c>
      <c r="S428" s="321">
        <v>24.12</v>
      </c>
      <c r="T428" s="135">
        <v>1</v>
      </c>
      <c r="U428" s="322">
        <v>1140.73</v>
      </c>
      <c r="V428" s="185" t="s">
        <v>66</v>
      </c>
      <c r="W428" s="338">
        <v>955160</v>
      </c>
      <c r="X428" s="157">
        <v>43100</v>
      </c>
      <c r="Y428" s="135" t="s">
        <v>101</v>
      </c>
      <c r="Z428" s="135" t="s">
        <v>1707</v>
      </c>
      <c r="AA428" s="659" t="s">
        <v>1017</v>
      </c>
      <c r="AB428" s="135"/>
      <c r="AC428" s="188"/>
    </row>
    <row r="429" spans="2:29" ht="38.25">
      <c r="B429" s="317">
        <v>91</v>
      </c>
      <c r="C429" s="401" t="s">
        <v>2041</v>
      </c>
      <c r="D429" s="132" t="s">
        <v>2042</v>
      </c>
      <c r="E429" s="90">
        <v>42479</v>
      </c>
      <c r="F429" s="698">
        <v>42487</v>
      </c>
      <c r="G429" s="402">
        <v>42450</v>
      </c>
      <c r="H429" s="402" t="s">
        <v>61</v>
      </c>
      <c r="I429" s="402">
        <v>42369</v>
      </c>
      <c r="J429" s="135" t="s">
        <v>105</v>
      </c>
      <c r="K429" s="391" t="s">
        <v>562</v>
      </c>
      <c r="L429" s="391" t="s">
        <v>2043</v>
      </c>
      <c r="M429" s="391" t="s">
        <v>2044</v>
      </c>
      <c r="N429" s="391" t="s">
        <v>2045</v>
      </c>
      <c r="O429" s="391" t="s">
        <v>97</v>
      </c>
      <c r="P429" s="347" t="s">
        <v>107</v>
      </c>
      <c r="Q429" s="391" t="s">
        <v>317</v>
      </c>
      <c r="R429" s="391" t="s">
        <v>318</v>
      </c>
      <c r="S429" s="321">
        <v>15</v>
      </c>
      <c r="T429" s="391">
        <v>8</v>
      </c>
      <c r="U429" s="322">
        <v>2146.67</v>
      </c>
      <c r="V429" s="391" t="s">
        <v>66</v>
      </c>
      <c r="W429" s="323">
        <v>322000</v>
      </c>
      <c r="X429" s="118" t="s">
        <v>246</v>
      </c>
      <c r="Y429" s="391" t="s">
        <v>101</v>
      </c>
      <c r="Z429" s="391" t="s">
        <v>91</v>
      </c>
      <c r="AA429" s="673" t="s">
        <v>1017</v>
      </c>
      <c r="AB429" s="391"/>
      <c r="AC429" s="403"/>
    </row>
    <row r="430" spans="2:29" ht="38.25">
      <c r="B430" s="317">
        <v>92</v>
      </c>
      <c r="C430" s="135" t="s">
        <v>2046</v>
      </c>
      <c r="D430" s="132" t="s">
        <v>2047</v>
      </c>
      <c r="E430" s="90">
        <v>42479</v>
      </c>
      <c r="F430" s="698">
        <v>42487</v>
      </c>
      <c r="G430" s="157">
        <v>42453</v>
      </c>
      <c r="H430" s="135" t="s">
        <v>61</v>
      </c>
      <c r="I430" s="157">
        <v>42400</v>
      </c>
      <c r="J430" s="135" t="s">
        <v>105</v>
      </c>
      <c r="K430" s="135" t="s">
        <v>562</v>
      </c>
      <c r="L430" s="391" t="s">
        <v>2043</v>
      </c>
      <c r="M430" s="135" t="s">
        <v>2048</v>
      </c>
      <c r="N430" s="391" t="s">
        <v>2045</v>
      </c>
      <c r="O430" s="135" t="s">
        <v>97</v>
      </c>
      <c r="P430" s="347" t="s">
        <v>107</v>
      </c>
      <c r="Q430" s="391" t="s">
        <v>317</v>
      </c>
      <c r="R430" s="135" t="s">
        <v>318</v>
      </c>
      <c r="S430" s="321">
        <v>40</v>
      </c>
      <c r="T430" s="135">
        <v>8</v>
      </c>
      <c r="U430" s="322">
        <v>5550.67</v>
      </c>
      <c r="V430" s="135" t="s">
        <v>66</v>
      </c>
      <c r="W430" s="323">
        <v>832600</v>
      </c>
      <c r="X430" s="118" t="s">
        <v>246</v>
      </c>
      <c r="Y430" s="135" t="s">
        <v>101</v>
      </c>
      <c r="Z430" s="139" t="s">
        <v>91</v>
      </c>
      <c r="AA430" s="659" t="s">
        <v>1017</v>
      </c>
      <c r="AB430" s="139"/>
      <c r="AC430" s="404"/>
    </row>
    <row r="431" spans="2:29" ht="25.5">
      <c r="B431" s="317">
        <v>93</v>
      </c>
      <c r="C431" s="126" t="s">
        <v>1499</v>
      </c>
      <c r="D431" s="132" t="s">
        <v>1500</v>
      </c>
      <c r="E431" s="90">
        <v>42479</v>
      </c>
      <c r="F431" s="698">
        <v>42487</v>
      </c>
      <c r="G431" s="157">
        <v>42459</v>
      </c>
      <c r="H431" s="157" t="s">
        <v>61</v>
      </c>
      <c r="I431" s="157">
        <v>42429</v>
      </c>
      <c r="J431" s="135" t="s">
        <v>105</v>
      </c>
      <c r="K431" s="135" t="s">
        <v>562</v>
      </c>
      <c r="L431" s="135" t="s">
        <v>610</v>
      </c>
      <c r="M431" s="135" t="s">
        <v>2049</v>
      </c>
      <c r="N431" s="135" t="s">
        <v>2050</v>
      </c>
      <c r="O431" s="135" t="s">
        <v>97</v>
      </c>
      <c r="P431" s="347" t="s">
        <v>107</v>
      </c>
      <c r="Q431" s="126" t="s">
        <v>1147</v>
      </c>
      <c r="R431" s="135" t="s">
        <v>2051</v>
      </c>
      <c r="S431" s="321">
        <v>35.799999999999997</v>
      </c>
      <c r="T431" s="135">
        <v>8</v>
      </c>
      <c r="U431" s="322">
        <v>4066.6</v>
      </c>
      <c r="V431" s="185" t="s">
        <v>66</v>
      </c>
      <c r="W431" s="338">
        <v>609990</v>
      </c>
      <c r="X431" s="118" t="s">
        <v>246</v>
      </c>
      <c r="Y431" s="135" t="s">
        <v>101</v>
      </c>
      <c r="Z431" s="135" t="s">
        <v>91</v>
      </c>
      <c r="AA431" s="659" t="s">
        <v>1017</v>
      </c>
      <c r="AB431" s="135"/>
      <c r="AC431" s="188"/>
    </row>
    <row r="432" spans="2:29" ht="38.25">
      <c r="B432" s="317">
        <v>94</v>
      </c>
      <c r="C432" s="133" t="s">
        <v>2052</v>
      </c>
      <c r="D432" s="132" t="s">
        <v>2053</v>
      </c>
      <c r="E432" s="90"/>
      <c r="F432" s="698">
        <v>42487</v>
      </c>
      <c r="G432" s="212">
        <v>42402</v>
      </c>
      <c r="H432" s="211" t="s">
        <v>61</v>
      </c>
      <c r="I432" s="212">
        <v>42338</v>
      </c>
      <c r="J432" s="135" t="s">
        <v>105</v>
      </c>
      <c r="K432" s="216" t="s">
        <v>451</v>
      </c>
      <c r="L432" s="210" t="s">
        <v>186</v>
      </c>
      <c r="M432" s="216" t="s">
        <v>2054</v>
      </c>
      <c r="N432" s="216" t="s">
        <v>2055</v>
      </c>
      <c r="O432" s="210" t="s">
        <v>282</v>
      </c>
      <c r="P432" s="216" t="s">
        <v>302</v>
      </c>
      <c r="Q432" s="211" t="s">
        <v>1147</v>
      </c>
      <c r="R432" s="216" t="s">
        <v>1148</v>
      </c>
      <c r="S432" s="321">
        <v>261.5</v>
      </c>
      <c r="T432" s="216">
        <v>8</v>
      </c>
      <c r="U432" s="322">
        <v>20375.330000000002</v>
      </c>
      <c r="V432" s="216" t="s">
        <v>2056</v>
      </c>
      <c r="W432" s="361">
        <v>3056300</v>
      </c>
      <c r="X432" s="118" t="s">
        <v>246</v>
      </c>
      <c r="Y432" s="216" t="s">
        <v>101</v>
      </c>
      <c r="Z432" s="216" t="s">
        <v>1707</v>
      </c>
      <c r="AA432" s="671" t="s">
        <v>1017</v>
      </c>
      <c r="AB432" s="210"/>
      <c r="AC432" s="405"/>
    </row>
    <row r="433" spans="2:29" ht="38.25">
      <c r="B433" s="317">
        <v>95</v>
      </c>
      <c r="C433" s="133" t="s">
        <v>2052</v>
      </c>
      <c r="D433" s="132" t="s">
        <v>2053</v>
      </c>
      <c r="E433" s="90"/>
      <c r="F433" s="698">
        <v>42487</v>
      </c>
      <c r="G433" s="212">
        <v>42402</v>
      </c>
      <c r="H433" s="211" t="s">
        <v>61</v>
      </c>
      <c r="I433" s="212">
        <v>42338</v>
      </c>
      <c r="J433" s="135" t="s">
        <v>105</v>
      </c>
      <c r="K433" s="216" t="s">
        <v>451</v>
      </c>
      <c r="L433" s="210" t="s">
        <v>186</v>
      </c>
      <c r="M433" s="216" t="s">
        <v>2054</v>
      </c>
      <c r="N433" s="216" t="s">
        <v>2057</v>
      </c>
      <c r="O433" s="210" t="s">
        <v>282</v>
      </c>
      <c r="P433" s="216" t="s">
        <v>302</v>
      </c>
      <c r="Q433" s="211" t="s">
        <v>1147</v>
      </c>
      <c r="R433" s="216" t="s">
        <v>1148</v>
      </c>
      <c r="S433" s="321">
        <v>270</v>
      </c>
      <c r="T433" s="216">
        <v>8</v>
      </c>
      <c r="U433" s="322">
        <v>21334.6</v>
      </c>
      <c r="V433" s="216" t="s">
        <v>2056</v>
      </c>
      <c r="W433" s="361">
        <v>3200190</v>
      </c>
      <c r="X433" s="118" t="s">
        <v>246</v>
      </c>
      <c r="Y433" s="216" t="s">
        <v>101</v>
      </c>
      <c r="Z433" s="216" t="s">
        <v>1707</v>
      </c>
      <c r="AA433" s="671" t="s">
        <v>1017</v>
      </c>
      <c r="AB433" s="210"/>
      <c r="AC433" s="405"/>
    </row>
    <row r="434" spans="2:29" ht="38.25">
      <c r="B434" s="317">
        <v>96</v>
      </c>
      <c r="C434" s="133" t="s">
        <v>2052</v>
      </c>
      <c r="D434" s="132" t="s">
        <v>2053</v>
      </c>
      <c r="E434" s="90"/>
      <c r="F434" s="698">
        <v>42487</v>
      </c>
      <c r="G434" s="212">
        <v>42402</v>
      </c>
      <c r="H434" s="211" t="s">
        <v>61</v>
      </c>
      <c r="I434" s="212">
        <v>42338</v>
      </c>
      <c r="J434" s="135" t="s">
        <v>105</v>
      </c>
      <c r="K434" s="216" t="s">
        <v>451</v>
      </c>
      <c r="L434" s="210" t="s">
        <v>186</v>
      </c>
      <c r="M434" s="216" t="s">
        <v>2054</v>
      </c>
      <c r="N434" s="216" t="s">
        <v>2058</v>
      </c>
      <c r="O434" s="210" t="s">
        <v>282</v>
      </c>
      <c r="P434" s="216" t="s">
        <v>302</v>
      </c>
      <c r="Q434" s="211" t="s">
        <v>1147</v>
      </c>
      <c r="R434" s="216" t="s">
        <v>1148</v>
      </c>
      <c r="S434" s="321">
        <v>80.5</v>
      </c>
      <c r="T434" s="216">
        <v>8</v>
      </c>
      <c r="U434" s="322">
        <v>6820.47</v>
      </c>
      <c r="V434" s="216" t="s">
        <v>2056</v>
      </c>
      <c r="W434" s="361">
        <v>1023070</v>
      </c>
      <c r="X434" s="118" t="s">
        <v>246</v>
      </c>
      <c r="Y434" s="216" t="s">
        <v>101</v>
      </c>
      <c r="Z434" s="216" t="s">
        <v>1707</v>
      </c>
      <c r="AA434" s="671" t="s">
        <v>1017</v>
      </c>
      <c r="AB434" s="210"/>
      <c r="AC434" s="405"/>
    </row>
    <row r="435" spans="2:29" ht="38.25">
      <c r="B435" s="317">
        <v>97</v>
      </c>
      <c r="C435" s="133" t="s">
        <v>2052</v>
      </c>
      <c r="D435" s="132" t="s">
        <v>2053</v>
      </c>
      <c r="E435" s="90"/>
      <c r="F435" s="698">
        <v>42487</v>
      </c>
      <c r="G435" s="212">
        <v>42402</v>
      </c>
      <c r="H435" s="211" t="s">
        <v>61</v>
      </c>
      <c r="I435" s="212">
        <v>42338</v>
      </c>
      <c r="J435" s="135" t="s">
        <v>105</v>
      </c>
      <c r="K435" s="216" t="s">
        <v>451</v>
      </c>
      <c r="L435" s="210" t="s">
        <v>186</v>
      </c>
      <c r="M435" s="216" t="s">
        <v>2054</v>
      </c>
      <c r="N435" s="216" t="s">
        <v>2059</v>
      </c>
      <c r="O435" s="210" t="s">
        <v>282</v>
      </c>
      <c r="P435" s="216" t="s">
        <v>302</v>
      </c>
      <c r="Q435" s="211" t="s">
        <v>1147</v>
      </c>
      <c r="R435" s="216" t="s">
        <v>1148</v>
      </c>
      <c r="S435" s="321">
        <v>302.10000000000002</v>
      </c>
      <c r="T435" s="216">
        <v>8</v>
      </c>
      <c r="U435" s="322">
        <v>19097.27</v>
      </c>
      <c r="V435" s="216" t="s">
        <v>2056</v>
      </c>
      <c r="W435" s="361">
        <v>2864590</v>
      </c>
      <c r="X435" s="118" t="s">
        <v>246</v>
      </c>
      <c r="Y435" s="216" t="s">
        <v>101</v>
      </c>
      <c r="Z435" s="216" t="s">
        <v>1707</v>
      </c>
      <c r="AA435" s="671" t="s">
        <v>1017</v>
      </c>
      <c r="AB435" s="210"/>
      <c r="AC435" s="405"/>
    </row>
    <row r="436" spans="2:29" ht="38.25">
      <c r="B436" s="317">
        <v>98</v>
      </c>
      <c r="C436" s="133" t="s">
        <v>2052</v>
      </c>
      <c r="D436" s="132" t="s">
        <v>2053</v>
      </c>
      <c r="E436" s="90"/>
      <c r="F436" s="698">
        <v>42487</v>
      </c>
      <c r="G436" s="212">
        <v>42402</v>
      </c>
      <c r="H436" s="211" t="s">
        <v>61</v>
      </c>
      <c r="I436" s="212">
        <v>42338</v>
      </c>
      <c r="J436" s="135" t="s">
        <v>105</v>
      </c>
      <c r="K436" s="216" t="s">
        <v>451</v>
      </c>
      <c r="L436" s="210" t="s">
        <v>186</v>
      </c>
      <c r="M436" s="216" t="s">
        <v>2054</v>
      </c>
      <c r="N436" s="216" t="s">
        <v>2060</v>
      </c>
      <c r="O436" s="210" t="s">
        <v>282</v>
      </c>
      <c r="P436" s="216" t="s">
        <v>302</v>
      </c>
      <c r="Q436" s="211" t="s">
        <v>1147</v>
      </c>
      <c r="R436" s="216" t="s">
        <v>1148</v>
      </c>
      <c r="S436" s="321">
        <v>91.2</v>
      </c>
      <c r="T436" s="216">
        <v>8</v>
      </c>
      <c r="U436" s="322">
        <v>7727.07</v>
      </c>
      <c r="V436" s="216" t="s">
        <v>2056</v>
      </c>
      <c r="W436" s="361">
        <v>1159060</v>
      </c>
      <c r="X436" s="118" t="s">
        <v>246</v>
      </c>
      <c r="Y436" s="216" t="s">
        <v>101</v>
      </c>
      <c r="Z436" s="216" t="s">
        <v>1707</v>
      </c>
      <c r="AA436" s="671" t="s">
        <v>1017</v>
      </c>
      <c r="AB436" s="210"/>
      <c r="AC436" s="405"/>
    </row>
    <row r="437" spans="2:29" ht="38.25">
      <c r="B437" s="317">
        <v>99</v>
      </c>
      <c r="C437" s="125" t="s">
        <v>2061</v>
      </c>
      <c r="D437" s="132" t="s">
        <v>2062</v>
      </c>
      <c r="E437" s="90">
        <v>42458</v>
      </c>
      <c r="F437" s="698">
        <v>42487</v>
      </c>
      <c r="G437" s="149">
        <v>42445</v>
      </c>
      <c r="H437" s="149" t="s">
        <v>61</v>
      </c>
      <c r="I437" s="149">
        <v>42400</v>
      </c>
      <c r="J437" s="135" t="s">
        <v>105</v>
      </c>
      <c r="K437" s="125" t="s">
        <v>451</v>
      </c>
      <c r="L437" s="125" t="s">
        <v>186</v>
      </c>
      <c r="M437" s="125" t="s">
        <v>2063</v>
      </c>
      <c r="N437" s="125" t="s">
        <v>2064</v>
      </c>
      <c r="O437" s="125" t="s">
        <v>282</v>
      </c>
      <c r="P437" s="125" t="s">
        <v>302</v>
      </c>
      <c r="Q437" s="151" t="s">
        <v>1147</v>
      </c>
      <c r="R437" s="125" t="s">
        <v>1148</v>
      </c>
      <c r="S437" s="369">
        <v>143.1</v>
      </c>
      <c r="T437" s="116">
        <v>8</v>
      </c>
      <c r="U437" s="322">
        <v>9886.67</v>
      </c>
      <c r="V437" s="125" t="s">
        <v>66</v>
      </c>
      <c r="W437" s="323">
        <v>1483000</v>
      </c>
      <c r="X437" s="118" t="s">
        <v>246</v>
      </c>
      <c r="Y437" s="125" t="s">
        <v>101</v>
      </c>
      <c r="Z437" s="145" t="s">
        <v>247</v>
      </c>
      <c r="AA437" s="656" t="s">
        <v>1017</v>
      </c>
      <c r="AB437" s="145" t="s">
        <v>1521</v>
      </c>
      <c r="AC437" s="154"/>
    </row>
    <row r="438" spans="2:29" ht="63.75">
      <c r="B438" s="317">
        <v>100</v>
      </c>
      <c r="C438" s="145" t="s">
        <v>1585</v>
      </c>
      <c r="D438" s="132" t="s">
        <v>1586</v>
      </c>
      <c r="E438" s="90">
        <v>42460</v>
      </c>
      <c r="F438" s="698">
        <v>42487</v>
      </c>
      <c r="G438" s="157">
        <v>42410</v>
      </c>
      <c r="H438" s="157" t="s">
        <v>61</v>
      </c>
      <c r="I438" s="157">
        <v>42369</v>
      </c>
      <c r="J438" s="135" t="s">
        <v>105</v>
      </c>
      <c r="K438" s="135" t="s">
        <v>562</v>
      </c>
      <c r="L438" s="135" t="s">
        <v>610</v>
      </c>
      <c r="M438" s="135" t="s">
        <v>1587</v>
      </c>
      <c r="N438" s="135" t="s">
        <v>1588</v>
      </c>
      <c r="O438" s="135" t="s">
        <v>97</v>
      </c>
      <c r="P438" s="347" t="s">
        <v>107</v>
      </c>
      <c r="Q438" s="189" t="s">
        <v>1589</v>
      </c>
      <c r="R438" s="135" t="s">
        <v>2065</v>
      </c>
      <c r="S438" s="321">
        <v>341.9</v>
      </c>
      <c r="T438" s="135" t="s">
        <v>1591</v>
      </c>
      <c r="U438" s="322">
        <v>31151.87</v>
      </c>
      <c r="V438" s="135" t="s">
        <v>66</v>
      </c>
      <c r="W438" s="323">
        <v>4065200</v>
      </c>
      <c r="X438" s="118" t="s">
        <v>246</v>
      </c>
      <c r="Y438" s="135" t="s">
        <v>78</v>
      </c>
      <c r="Z438" s="135" t="s">
        <v>91</v>
      </c>
      <c r="AA438" s="659" t="s">
        <v>1021</v>
      </c>
      <c r="AB438" s="135"/>
      <c r="AC438" s="158" t="s">
        <v>1593</v>
      </c>
    </row>
    <row r="439" spans="2:29" ht="51">
      <c r="B439" s="317">
        <v>101</v>
      </c>
      <c r="C439" s="145" t="s">
        <v>2066</v>
      </c>
      <c r="D439" s="132" t="s">
        <v>2067</v>
      </c>
      <c r="E439" s="90">
        <v>42459</v>
      </c>
      <c r="F439" s="698">
        <v>42487</v>
      </c>
      <c r="G439" s="90">
        <v>42404</v>
      </c>
      <c r="H439" s="90" t="s">
        <v>61</v>
      </c>
      <c r="I439" s="90">
        <v>42353</v>
      </c>
      <c r="J439" s="135" t="s">
        <v>105</v>
      </c>
      <c r="K439" s="145" t="s">
        <v>1205</v>
      </c>
      <c r="L439" s="145" t="s">
        <v>186</v>
      </c>
      <c r="M439" s="145" t="s">
        <v>2068</v>
      </c>
      <c r="N439" s="145" t="s">
        <v>2069</v>
      </c>
      <c r="O439" s="145" t="s">
        <v>282</v>
      </c>
      <c r="P439" s="145" t="s">
        <v>1937</v>
      </c>
      <c r="Q439" s="132" t="s">
        <v>2070</v>
      </c>
      <c r="R439" s="145" t="s">
        <v>2071</v>
      </c>
      <c r="S439" s="329">
        <v>198.9</v>
      </c>
      <c r="T439" s="145" t="s">
        <v>2072</v>
      </c>
      <c r="U439" s="322">
        <v>26566.73</v>
      </c>
      <c r="V439" s="155" t="s">
        <v>66</v>
      </c>
      <c r="W439" s="330">
        <v>2736300</v>
      </c>
      <c r="X439" s="118" t="s">
        <v>246</v>
      </c>
      <c r="Y439" s="145" t="s">
        <v>101</v>
      </c>
      <c r="Z439" s="145" t="s">
        <v>247</v>
      </c>
      <c r="AA439" s="670" t="s">
        <v>1017</v>
      </c>
      <c r="AB439" s="145" t="s">
        <v>1521</v>
      </c>
      <c r="AC439" s="333" t="s">
        <v>2073</v>
      </c>
    </row>
    <row r="440" spans="2:29" ht="89.25">
      <c r="B440" s="317">
        <v>102</v>
      </c>
      <c r="C440" s="362" t="s">
        <v>1949</v>
      </c>
      <c r="D440" s="132"/>
      <c r="E440" s="90"/>
      <c r="F440" s="698">
        <v>42487</v>
      </c>
      <c r="G440" s="385">
        <v>42471</v>
      </c>
      <c r="H440" s="386" t="s">
        <v>61</v>
      </c>
      <c r="I440" s="385">
        <v>42400</v>
      </c>
      <c r="J440" s="135" t="s">
        <v>105</v>
      </c>
      <c r="K440" s="274" t="s">
        <v>752</v>
      </c>
      <c r="L440" s="347" t="s">
        <v>2074</v>
      </c>
      <c r="M440" s="347" t="s">
        <v>2075</v>
      </c>
      <c r="N440" s="347" t="s">
        <v>2076</v>
      </c>
      <c r="O440" s="347" t="s">
        <v>330</v>
      </c>
      <c r="P440" s="347" t="s">
        <v>158</v>
      </c>
      <c r="Q440" s="386">
        <v>16</v>
      </c>
      <c r="R440" s="386" t="s">
        <v>715</v>
      </c>
      <c r="S440" s="387">
        <v>3</v>
      </c>
      <c r="T440" s="386">
        <v>9</v>
      </c>
      <c r="U440" s="322">
        <v>924.23</v>
      </c>
      <c r="V440" s="386" t="s">
        <v>66</v>
      </c>
      <c r="W440" s="338">
        <v>123231</v>
      </c>
      <c r="X440" s="118" t="s">
        <v>246</v>
      </c>
      <c r="Y440" s="386" t="s">
        <v>78</v>
      </c>
      <c r="Z440" s="118" t="s">
        <v>91</v>
      </c>
      <c r="AA440" s="670" t="s">
        <v>1017</v>
      </c>
      <c r="AB440" s="388"/>
      <c r="AC440" s="389"/>
    </row>
    <row r="441" spans="2:29" ht="89.25">
      <c r="B441" s="317">
        <v>103</v>
      </c>
      <c r="C441" s="362" t="s">
        <v>1949</v>
      </c>
      <c r="D441" s="132"/>
      <c r="E441" s="90"/>
      <c r="F441" s="698">
        <v>42487</v>
      </c>
      <c r="G441" s="385">
        <v>42454</v>
      </c>
      <c r="H441" s="386" t="s">
        <v>61</v>
      </c>
      <c r="I441" s="385">
        <v>42369</v>
      </c>
      <c r="J441" s="135" t="s">
        <v>105</v>
      </c>
      <c r="K441" s="274" t="s">
        <v>752</v>
      </c>
      <c r="L441" s="347" t="s">
        <v>2077</v>
      </c>
      <c r="M441" s="347" t="s">
        <v>2075</v>
      </c>
      <c r="N441" s="347" t="s">
        <v>2078</v>
      </c>
      <c r="O441" s="347" t="s">
        <v>330</v>
      </c>
      <c r="P441" s="347" t="s">
        <v>158</v>
      </c>
      <c r="Q441" s="386">
        <v>16</v>
      </c>
      <c r="R441" s="386" t="s">
        <v>715</v>
      </c>
      <c r="S441" s="387">
        <v>3</v>
      </c>
      <c r="T441" s="386">
        <v>9</v>
      </c>
      <c r="U441" s="322">
        <v>676.26</v>
      </c>
      <c r="V441" s="386" t="s">
        <v>66</v>
      </c>
      <c r="W441" s="338">
        <v>89723</v>
      </c>
      <c r="X441" s="118" t="s">
        <v>246</v>
      </c>
      <c r="Y441" s="386" t="s">
        <v>78</v>
      </c>
      <c r="Z441" s="118" t="s">
        <v>91</v>
      </c>
      <c r="AA441" s="666" t="s">
        <v>1017</v>
      </c>
      <c r="AB441" s="386"/>
      <c r="AC441" s="390"/>
    </row>
    <row r="442" spans="2:29" ht="38.25">
      <c r="B442" s="317">
        <v>104</v>
      </c>
      <c r="C442" s="145" t="s">
        <v>2079</v>
      </c>
      <c r="D442" s="132" t="s">
        <v>2080</v>
      </c>
      <c r="E442" s="90">
        <v>42461</v>
      </c>
      <c r="F442" s="698">
        <v>42487</v>
      </c>
      <c r="G442" s="318">
        <v>42431</v>
      </c>
      <c r="H442" s="157" t="s">
        <v>61</v>
      </c>
      <c r="I442" s="157">
        <v>42400</v>
      </c>
      <c r="J442" s="135" t="s">
        <v>105</v>
      </c>
      <c r="K442" s="135" t="s">
        <v>562</v>
      </c>
      <c r="L442" s="135" t="s">
        <v>727</v>
      </c>
      <c r="M442" s="135" t="s">
        <v>2081</v>
      </c>
      <c r="N442" s="135" t="s">
        <v>2082</v>
      </c>
      <c r="O442" s="135" t="s">
        <v>97</v>
      </c>
      <c r="P442" s="135" t="s">
        <v>107</v>
      </c>
      <c r="Q442" s="132">
        <v>16</v>
      </c>
      <c r="R442" s="135" t="s">
        <v>715</v>
      </c>
      <c r="S442" s="329">
        <v>2</v>
      </c>
      <c r="T442" s="116">
        <v>9</v>
      </c>
      <c r="U442" s="322">
        <v>523.5</v>
      </c>
      <c r="V442" s="155" t="s">
        <v>66</v>
      </c>
      <c r="W442" s="330">
        <v>69800</v>
      </c>
      <c r="X442" s="118" t="s">
        <v>246</v>
      </c>
      <c r="Y442" s="135" t="s">
        <v>78</v>
      </c>
      <c r="Z442" s="145" t="s">
        <v>247</v>
      </c>
      <c r="AA442" s="670" t="s">
        <v>1017</v>
      </c>
      <c r="AB442" s="145" t="s">
        <v>1521</v>
      </c>
      <c r="AC442" s="333"/>
    </row>
    <row r="443" spans="2:29" ht="38.25">
      <c r="B443" s="317">
        <v>105</v>
      </c>
      <c r="C443" s="126" t="s">
        <v>2083</v>
      </c>
      <c r="D443" s="132" t="s">
        <v>2084</v>
      </c>
      <c r="E443" s="90">
        <v>42468</v>
      </c>
      <c r="F443" s="698">
        <v>42487</v>
      </c>
      <c r="G443" s="406"/>
      <c r="H443" s="407" t="s">
        <v>61</v>
      </c>
      <c r="I443" s="406">
        <v>42400</v>
      </c>
      <c r="J443" s="135" t="s">
        <v>105</v>
      </c>
      <c r="K443" s="407" t="s">
        <v>562</v>
      </c>
      <c r="L443" s="407" t="s">
        <v>2085</v>
      </c>
      <c r="M443" s="407" t="s">
        <v>2086</v>
      </c>
      <c r="N443" s="408" t="s">
        <v>2087</v>
      </c>
      <c r="O443" s="407" t="s">
        <v>97</v>
      </c>
      <c r="P443" s="407" t="s">
        <v>107</v>
      </c>
      <c r="Q443" s="408" t="s">
        <v>776</v>
      </c>
      <c r="R443" s="135" t="s">
        <v>777</v>
      </c>
      <c r="S443" s="321">
        <v>8.5</v>
      </c>
      <c r="T443" s="407">
        <v>10</v>
      </c>
      <c r="U443" s="322">
        <v>370.24</v>
      </c>
      <c r="V443" s="407" t="s">
        <v>127</v>
      </c>
      <c r="W443" s="323">
        <v>196700</v>
      </c>
      <c r="X443" s="118" t="s">
        <v>246</v>
      </c>
      <c r="Y443" s="407" t="s">
        <v>78</v>
      </c>
      <c r="Z443" s="407"/>
      <c r="AA443" s="674" t="s">
        <v>1017</v>
      </c>
      <c r="AB443" s="407"/>
      <c r="AC443" s="409" t="s">
        <v>582</v>
      </c>
    </row>
    <row r="444" spans="2:29" ht="38.25">
      <c r="B444" s="317">
        <v>106</v>
      </c>
      <c r="C444" s="362" t="s">
        <v>1611</v>
      </c>
      <c r="D444" s="132" t="s">
        <v>1612</v>
      </c>
      <c r="E444" s="90">
        <v>42479</v>
      </c>
      <c r="F444" s="698">
        <v>42487</v>
      </c>
      <c r="G444" s="157">
        <v>42430</v>
      </c>
      <c r="H444" s="157"/>
      <c r="I444" s="157">
        <v>42400</v>
      </c>
      <c r="J444" s="135" t="s">
        <v>105</v>
      </c>
      <c r="K444" s="135" t="s">
        <v>562</v>
      </c>
      <c r="L444" s="135" t="s">
        <v>2088</v>
      </c>
      <c r="M444" s="135" t="s">
        <v>2089</v>
      </c>
      <c r="N444" s="135" t="s">
        <v>2090</v>
      </c>
      <c r="O444" s="135" t="s">
        <v>97</v>
      </c>
      <c r="P444" s="135" t="s">
        <v>2091</v>
      </c>
      <c r="Q444" s="126" t="s">
        <v>1128</v>
      </c>
      <c r="R444" s="118" t="s">
        <v>1267</v>
      </c>
      <c r="S444" s="321">
        <v>21.5</v>
      </c>
      <c r="T444" s="135">
        <v>10</v>
      </c>
      <c r="U444" s="322">
        <v>4041.66</v>
      </c>
      <c r="V444" s="185" t="s">
        <v>66</v>
      </c>
      <c r="W444" s="338">
        <v>485000</v>
      </c>
      <c r="X444" s="118" t="s">
        <v>246</v>
      </c>
      <c r="Y444" s="135" t="s">
        <v>101</v>
      </c>
      <c r="Z444" s="135" t="s">
        <v>1707</v>
      </c>
      <c r="AA444" s="659" t="s">
        <v>1017</v>
      </c>
      <c r="AB444" s="135"/>
      <c r="AC444" s="188"/>
    </row>
    <row r="445" spans="2:29" ht="38.25">
      <c r="B445" s="317">
        <v>107</v>
      </c>
      <c r="C445" s="362" t="s">
        <v>2092</v>
      </c>
      <c r="D445" s="132" t="s">
        <v>2093</v>
      </c>
      <c r="E445" s="90">
        <v>42468</v>
      </c>
      <c r="F445" s="698">
        <v>42487</v>
      </c>
      <c r="G445" s="157">
        <v>42459</v>
      </c>
      <c r="H445" s="157"/>
      <c r="I445" s="157">
        <v>42429</v>
      </c>
      <c r="J445" s="135" t="s">
        <v>105</v>
      </c>
      <c r="K445" s="135" t="s">
        <v>562</v>
      </c>
      <c r="L445" s="135" t="s">
        <v>2088</v>
      </c>
      <c r="M445" s="135" t="s">
        <v>2089</v>
      </c>
      <c r="N445" s="135" t="s">
        <v>2094</v>
      </c>
      <c r="O445" s="135" t="s">
        <v>97</v>
      </c>
      <c r="P445" s="135" t="s">
        <v>2095</v>
      </c>
      <c r="Q445" s="126" t="s">
        <v>1128</v>
      </c>
      <c r="R445" s="118" t="s">
        <v>1267</v>
      </c>
      <c r="S445" s="321">
        <v>16.53</v>
      </c>
      <c r="T445" s="135">
        <v>10</v>
      </c>
      <c r="U445" s="322">
        <v>3183.33</v>
      </c>
      <c r="V445" s="185" t="s">
        <v>66</v>
      </c>
      <c r="W445" s="338">
        <v>382000</v>
      </c>
      <c r="X445" s="118" t="s">
        <v>246</v>
      </c>
      <c r="Y445" s="135" t="s">
        <v>101</v>
      </c>
      <c r="Z445" s="135" t="s">
        <v>1707</v>
      </c>
      <c r="AA445" s="659" t="s">
        <v>1017</v>
      </c>
      <c r="AB445" s="135"/>
      <c r="AC445" s="188"/>
    </row>
    <row r="446" spans="2:29" ht="25.5">
      <c r="B446" s="317">
        <v>108</v>
      </c>
      <c r="C446" s="126" t="s">
        <v>1499</v>
      </c>
      <c r="D446" s="132" t="s">
        <v>1500</v>
      </c>
      <c r="E446" s="90">
        <v>42479</v>
      </c>
      <c r="F446" s="698">
        <v>42487</v>
      </c>
      <c r="G446" s="157">
        <v>42444</v>
      </c>
      <c r="H446" s="157" t="s">
        <v>61</v>
      </c>
      <c r="I446" s="157">
        <v>42400</v>
      </c>
      <c r="J446" s="135" t="s">
        <v>105</v>
      </c>
      <c r="K446" s="135" t="s">
        <v>562</v>
      </c>
      <c r="L446" s="135" t="s">
        <v>610</v>
      </c>
      <c r="M446" s="135" t="s">
        <v>1641</v>
      </c>
      <c r="N446" s="135" t="s">
        <v>1642</v>
      </c>
      <c r="O446" s="135" t="s">
        <v>97</v>
      </c>
      <c r="P446" s="347" t="s">
        <v>107</v>
      </c>
      <c r="Q446" s="135" t="s">
        <v>776</v>
      </c>
      <c r="R446" s="135" t="s">
        <v>777</v>
      </c>
      <c r="S446" s="321">
        <v>35</v>
      </c>
      <c r="T446" s="135">
        <v>10</v>
      </c>
      <c r="U446" s="322">
        <v>5768.33</v>
      </c>
      <c r="V446" s="135" t="s">
        <v>66</v>
      </c>
      <c r="W446" s="323">
        <v>692200</v>
      </c>
      <c r="X446" s="118" t="s">
        <v>246</v>
      </c>
      <c r="Y446" s="139" t="s">
        <v>101</v>
      </c>
      <c r="Z446" s="135" t="s">
        <v>91</v>
      </c>
      <c r="AA446" s="659" t="s">
        <v>1021</v>
      </c>
      <c r="AB446" s="135"/>
      <c r="AC446" s="158" t="s">
        <v>1644</v>
      </c>
    </row>
    <row r="447" spans="2:29" ht="51.75">
      <c r="B447" s="317">
        <v>109</v>
      </c>
      <c r="C447" s="145" t="s">
        <v>2096</v>
      </c>
      <c r="D447" s="132" t="s">
        <v>1599</v>
      </c>
      <c r="E447" s="90">
        <v>42457</v>
      </c>
      <c r="F447" s="698">
        <v>42487</v>
      </c>
      <c r="G447" s="410">
        <v>42179</v>
      </c>
      <c r="H447" s="90" t="s">
        <v>61</v>
      </c>
      <c r="I447" s="318">
        <v>42094</v>
      </c>
      <c r="J447" s="135" t="s">
        <v>105</v>
      </c>
      <c r="K447" s="145" t="s">
        <v>1205</v>
      </c>
      <c r="L447" s="145" t="s">
        <v>123</v>
      </c>
      <c r="M447" s="145" t="s">
        <v>1600</v>
      </c>
      <c r="N447" s="145" t="s">
        <v>1601</v>
      </c>
      <c r="O447" s="411" t="s">
        <v>1602</v>
      </c>
      <c r="P447" s="135" t="s">
        <v>107</v>
      </c>
      <c r="Q447" s="132" t="s">
        <v>182</v>
      </c>
      <c r="R447" s="319" t="s">
        <v>183</v>
      </c>
      <c r="S447" s="329">
        <v>37</v>
      </c>
      <c r="T447" s="412">
        <v>10</v>
      </c>
      <c r="U447" s="322">
        <v>2072.4</v>
      </c>
      <c r="V447" s="319" t="s">
        <v>127</v>
      </c>
      <c r="W447" s="330">
        <v>712780</v>
      </c>
      <c r="X447" s="118" t="s">
        <v>246</v>
      </c>
      <c r="Y447" s="319" t="s">
        <v>101</v>
      </c>
      <c r="Z447" s="145" t="s">
        <v>91</v>
      </c>
      <c r="AA447" s="670" t="s">
        <v>1021</v>
      </c>
      <c r="AB447" s="362" t="s">
        <v>2097</v>
      </c>
      <c r="AC447" s="333" t="s">
        <v>520</v>
      </c>
    </row>
    <row r="448" spans="2:29" ht="89.25">
      <c r="B448" s="317">
        <v>110</v>
      </c>
      <c r="C448" s="362" t="s">
        <v>2098</v>
      </c>
      <c r="D448" s="132" t="s">
        <v>2003</v>
      </c>
      <c r="E448" s="90">
        <v>42460</v>
      </c>
      <c r="F448" s="698">
        <v>42487</v>
      </c>
      <c r="G448" s="385">
        <v>42444</v>
      </c>
      <c r="H448" s="386" t="s">
        <v>61</v>
      </c>
      <c r="I448" s="385">
        <v>42369</v>
      </c>
      <c r="J448" s="135" t="s">
        <v>105</v>
      </c>
      <c r="K448" s="274" t="s">
        <v>752</v>
      </c>
      <c r="L448" s="347" t="s">
        <v>2077</v>
      </c>
      <c r="M448" s="347" t="s">
        <v>2099</v>
      </c>
      <c r="N448" s="386" t="s">
        <v>2100</v>
      </c>
      <c r="O448" s="347" t="s">
        <v>330</v>
      </c>
      <c r="P448" s="347" t="s">
        <v>158</v>
      </c>
      <c r="Q448" s="386" t="s">
        <v>259</v>
      </c>
      <c r="R448" s="145" t="s">
        <v>260</v>
      </c>
      <c r="S448" s="387">
        <v>62.2</v>
      </c>
      <c r="T448" s="386">
        <v>12</v>
      </c>
      <c r="U448" s="322">
        <v>12210.31</v>
      </c>
      <c r="V448" s="386" t="s">
        <v>66</v>
      </c>
      <c r="W448" s="338">
        <v>1215000</v>
      </c>
      <c r="X448" s="118" t="s">
        <v>246</v>
      </c>
      <c r="Y448" s="386" t="s">
        <v>78</v>
      </c>
      <c r="Z448" s="118" t="s">
        <v>91</v>
      </c>
      <c r="AA448" s="670" t="s">
        <v>1017</v>
      </c>
      <c r="AB448" s="388"/>
      <c r="AC448" s="389"/>
    </row>
    <row r="449" spans="2:29" ht="38.25">
      <c r="B449" s="317">
        <v>111</v>
      </c>
      <c r="C449" s="125" t="s">
        <v>2101</v>
      </c>
      <c r="D449" s="132" t="s">
        <v>2102</v>
      </c>
      <c r="E449" s="90">
        <v>42479</v>
      </c>
      <c r="F449" s="698">
        <v>42487</v>
      </c>
      <c r="G449" s="335">
        <v>42419</v>
      </c>
      <c r="H449" s="178" t="s">
        <v>61</v>
      </c>
      <c r="I449" s="335">
        <v>42369</v>
      </c>
      <c r="J449" s="135" t="s">
        <v>105</v>
      </c>
      <c r="K449" s="210" t="s">
        <v>1205</v>
      </c>
      <c r="L449" s="125" t="s">
        <v>2103</v>
      </c>
      <c r="M449" s="125" t="s">
        <v>262</v>
      </c>
      <c r="N449" s="125" t="s">
        <v>2104</v>
      </c>
      <c r="O449" s="178" t="s">
        <v>97</v>
      </c>
      <c r="P449" s="125" t="s">
        <v>107</v>
      </c>
      <c r="Q449" s="178" t="s">
        <v>2105</v>
      </c>
      <c r="R449" s="145" t="s">
        <v>260</v>
      </c>
      <c r="S449" s="339">
        <v>18</v>
      </c>
      <c r="T449" s="178">
        <v>12</v>
      </c>
      <c r="U449" s="322">
        <v>3595.5</v>
      </c>
      <c r="V449" s="178" t="s">
        <v>66</v>
      </c>
      <c r="W449" s="336">
        <v>359550</v>
      </c>
      <c r="X449" s="118" t="s">
        <v>246</v>
      </c>
      <c r="Y449" s="178" t="s">
        <v>101</v>
      </c>
      <c r="Z449" s="178" t="s">
        <v>91</v>
      </c>
      <c r="AA449" s="656" t="s">
        <v>1017</v>
      </c>
      <c r="AB449" s="178"/>
      <c r="AC449" s="341"/>
    </row>
    <row r="450" spans="2:29" ht="38.25">
      <c r="B450" s="317">
        <v>112</v>
      </c>
      <c r="C450" s="125" t="s">
        <v>2101</v>
      </c>
      <c r="D450" s="132" t="s">
        <v>2102</v>
      </c>
      <c r="E450" s="90">
        <v>42479</v>
      </c>
      <c r="F450" s="698">
        <v>42487</v>
      </c>
      <c r="G450" s="335">
        <v>42419</v>
      </c>
      <c r="H450" s="178" t="s">
        <v>61</v>
      </c>
      <c r="I450" s="335">
        <v>42369</v>
      </c>
      <c r="J450" s="135" t="s">
        <v>105</v>
      </c>
      <c r="K450" s="210" t="s">
        <v>1205</v>
      </c>
      <c r="L450" s="125" t="s">
        <v>2103</v>
      </c>
      <c r="M450" s="125" t="s">
        <v>262</v>
      </c>
      <c r="N450" s="125" t="s">
        <v>2106</v>
      </c>
      <c r="O450" s="178" t="s">
        <v>97</v>
      </c>
      <c r="P450" s="125" t="s">
        <v>107</v>
      </c>
      <c r="Q450" s="178" t="s">
        <v>2105</v>
      </c>
      <c r="R450" s="145" t="s">
        <v>260</v>
      </c>
      <c r="S450" s="394">
        <v>28.56</v>
      </c>
      <c r="T450" s="178">
        <v>12</v>
      </c>
      <c r="U450" s="322">
        <v>5704.5</v>
      </c>
      <c r="V450" s="178" t="s">
        <v>66</v>
      </c>
      <c r="W450" s="336">
        <v>570450</v>
      </c>
      <c r="X450" s="118" t="s">
        <v>246</v>
      </c>
      <c r="Y450" s="178" t="s">
        <v>101</v>
      </c>
      <c r="Z450" s="178" t="s">
        <v>91</v>
      </c>
      <c r="AA450" s="656" t="s">
        <v>1017</v>
      </c>
      <c r="AB450" s="337"/>
      <c r="AC450" s="359"/>
    </row>
    <row r="451" spans="2:29" ht="38.25">
      <c r="B451" s="317">
        <v>113</v>
      </c>
      <c r="C451" s="157" t="s">
        <v>2107</v>
      </c>
      <c r="D451" s="132" t="s">
        <v>2108</v>
      </c>
      <c r="E451" s="90" t="s">
        <v>2109</v>
      </c>
      <c r="F451" s="698">
        <v>42487</v>
      </c>
      <c r="G451" s="157">
        <v>42426</v>
      </c>
      <c r="H451" s="126" t="s">
        <v>61</v>
      </c>
      <c r="I451" s="157">
        <v>42369</v>
      </c>
      <c r="J451" s="135" t="s">
        <v>105</v>
      </c>
      <c r="K451" s="135" t="s">
        <v>562</v>
      </c>
      <c r="L451" s="157" t="s">
        <v>2110</v>
      </c>
      <c r="M451" s="125" t="s">
        <v>262</v>
      </c>
      <c r="N451" s="126" t="s">
        <v>2111</v>
      </c>
      <c r="O451" s="135" t="s">
        <v>97</v>
      </c>
      <c r="P451" s="135" t="s">
        <v>107</v>
      </c>
      <c r="Q451" s="126" t="s">
        <v>259</v>
      </c>
      <c r="R451" s="145" t="s">
        <v>260</v>
      </c>
      <c r="S451" s="321">
        <v>309.02</v>
      </c>
      <c r="T451" s="135">
        <v>12</v>
      </c>
      <c r="U451" s="322">
        <v>51784</v>
      </c>
      <c r="V451" s="135" t="s">
        <v>66</v>
      </c>
      <c r="W451" s="323">
        <v>5178400</v>
      </c>
      <c r="X451" s="118" t="s">
        <v>246</v>
      </c>
      <c r="Y451" s="157" t="s">
        <v>101</v>
      </c>
      <c r="Z451" s="135" t="s">
        <v>247</v>
      </c>
      <c r="AA451" s="675" t="s">
        <v>1017</v>
      </c>
      <c r="AB451" s="157"/>
      <c r="AC451" s="158"/>
    </row>
    <row r="452" spans="2:29" ht="63.75">
      <c r="B452" s="317">
        <v>114</v>
      </c>
      <c r="C452" s="157" t="s">
        <v>2083</v>
      </c>
      <c r="D452" s="132" t="s">
        <v>2084</v>
      </c>
      <c r="E452" s="90">
        <v>42468</v>
      </c>
      <c r="F452" s="698">
        <v>42487</v>
      </c>
      <c r="G452" s="157">
        <v>42457</v>
      </c>
      <c r="H452" s="126" t="s">
        <v>61</v>
      </c>
      <c r="I452" s="157">
        <v>42369</v>
      </c>
      <c r="J452" s="135" t="s">
        <v>105</v>
      </c>
      <c r="K452" s="135" t="s">
        <v>562</v>
      </c>
      <c r="L452" s="135" t="s">
        <v>1857</v>
      </c>
      <c r="M452" s="135" t="s">
        <v>2112</v>
      </c>
      <c r="N452" s="135" t="s">
        <v>1859</v>
      </c>
      <c r="O452" s="135" t="s">
        <v>97</v>
      </c>
      <c r="P452" s="135" t="s">
        <v>107</v>
      </c>
      <c r="Q452" s="126" t="s">
        <v>259</v>
      </c>
      <c r="R452" s="145" t="s">
        <v>260</v>
      </c>
      <c r="S452" s="321">
        <v>81</v>
      </c>
      <c r="T452" s="135">
        <v>12</v>
      </c>
      <c r="U452" s="322" t="s">
        <v>2113</v>
      </c>
      <c r="V452" s="135" t="s">
        <v>66</v>
      </c>
      <c r="W452" s="323">
        <v>1557900</v>
      </c>
      <c r="X452" s="118" t="s">
        <v>246</v>
      </c>
      <c r="Y452" s="157" t="s">
        <v>78</v>
      </c>
      <c r="Z452" s="135" t="s">
        <v>91</v>
      </c>
      <c r="AA452" s="675" t="s">
        <v>1017</v>
      </c>
      <c r="AB452" s="157"/>
      <c r="AC452" s="158" t="s">
        <v>630</v>
      </c>
    </row>
    <row r="453" spans="2:29" ht="51">
      <c r="B453" s="317">
        <v>115</v>
      </c>
      <c r="C453" s="362" t="s">
        <v>2114</v>
      </c>
      <c r="D453" s="132" t="s">
        <v>2115</v>
      </c>
      <c r="E453" s="90">
        <v>42479</v>
      </c>
      <c r="F453" s="698">
        <v>42487</v>
      </c>
      <c r="G453" s="157">
        <v>42439</v>
      </c>
      <c r="H453" s="157"/>
      <c r="I453" s="157">
        <v>42400</v>
      </c>
      <c r="J453" s="135" t="s">
        <v>105</v>
      </c>
      <c r="K453" s="135" t="s">
        <v>562</v>
      </c>
      <c r="L453" s="135" t="s">
        <v>2116</v>
      </c>
      <c r="M453" s="135" t="s">
        <v>2117</v>
      </c>
      <c r="N453" s="135" t="s">
        <v>2118</v>
      </c>
      <c r="O453" s="135" t="s">
        <v>97</v>
      </c>
      <c r="P453" s="135" t="s">
        <v>930</v>
      </c>
      <c r="Q453" s="126" t="s">
        <v>1122</v>
      </c>
      <c r="R453" s="145" t="s">
        <v>260</v>
      </c>
      <c r="S453" s="321">
        <v>124.54</v>
      </c>
      <c r="T453" s="135">
        <v>12</v>
      </c>
      <c r="U453" s="322">
        <v>25065.8</v>
      </c>
      <c r="V453" s="185" t="s">
        <v>66</v>
      </c>
      <c r="W453" s="338">
        <v>2506580</v>
      </c>
      <c r="X453" s="118" t="s">
        <v>246</v>
      </c>
      <c r="Y453" s="135" t="s">
        <v>101</v>
      </c>
      <c r="Z453" s="135" t="s">
        <v>1707</v>
      </c>
      <c r="AA453" s="659" t="s">
        <v>1017</v>
      </c>
      <c r="AB453" s="135"/>
      <c r="AC453" s="188"/>
    </row>
    <row r="454" spans="2:29" ht="38.25">
      <c r="B454" s="317">
        <v>116</v>
      </c>
      <c r="C454" s="151" t="s">
        <v>2119</v>
      </c>
      <c r="D454" s="132" t="s">
        <v>2120</v>
      </c>
      <c r="E454" s="90">
        <v>42480</v>
      </c>
      <c r="F454" s="698">
        <v>42487</v>
      </c>
      <c r="G454" s="149">
        <v>42424</v>
      </c>
      <c r="H454" s="149" t="s">
        <v>61</v>
      </c>
      <c r="I454" s="149">
        <v>42369</v>
      </c>
      <c r="J454" s="135" t="s">
        <v>105</v>
      </c>
      <c r="K454" s="118" t="s">
        <v>278</v>
      </c>
      <c r="L454" s="125" t="s">
        <v>2121</v>
      </c>
      <c r="M454" s="125" t="s">
        <v>262</v>
      </c>
      <c r="N454" s="125" t="s">
        <v>2122</v>
      </c>
      <c r="O454" s="118" t="s">
        <v>97</v>
      </c>
      <c r="P454" s="118" t="s">
        <v>107</v>
      </c>
      <c r="Q454" s="118" t="s">
        <v>259</v>
      </c>
      <c r="R454" s="145" t="s">
        <v>260</v>
      </c>
      <c r="S454" s="378">
        <v>18</v>
      </c>
      <c r="T454" s="125">
        <v>12</v>
      </c>
      <c r="U454" s="322">
        <v>3637.5</v>
      </c>
      <c r="V454" s="125" t="s">
        <v>66</v>
      </c>
      <c r="W454" s="323">
        <v>363750</v>
      </c>
      <c r="X454" s="118" t="s">
        <v>246</v>
      </c>
      <c r="Y454" s="178" t="s">
        <v>101</v>
      </c>
      <c r="Z454" s="118" t="s">
        <v>91</v>
      </c>
      <c r="AA454" s="656" t="s">
        <v>1017</v>
      </c>
      <c r="AB454" s="118"/>
      <c r="AC454" s="154"/>
    </row>
    <row r="455" spans="2:29" ht="38.25">
      <c r="B455" s="317">
        <v>117</v>
      </c>
      <c r="C455" s="145" t="s">
        <v>2123</v>
      </c>
      <c r="D455" s="132" t="s">
        <v>2124</v>
      </c>
      <c r="E455" s="90">
        <v>42458</v>
      </c>
      <c r="F455" s="698">
        <v>42487</v>
      </c>
      <c r="G455" s="90">
        <v>42381</v>
      </c>
      <c r="H455" s="90" t="s">
        <v>61</v>
      </c>
      <c r="I455" s="90">
        <v>42338</v>
      </c>
      <c r="J455" s="135" t="s">
        <v>105</v>
      </c>
      <c r="K455" s="145" t="s">
        <v>1205</v>
      </c>
      <c r="L455" s="145" t="s">
        <v>2103</v>
      </c>
      <c r="M455" s="145" t="s">
        <v>2125</v>
      </c>
      <c r="N455" s="145" t="s">
        <v>2104</v>
      </c>
      <c r="O455" s="135" t="s">
        <v>97</v>
      </c>
      <c r="P455" s="145" t="s">
        <v>107</v>
      </c>
      <c r="Q455" s="132" t="s">
        <v>259</v>
      </c>
      <c r="R455" s="145" t="s">
        <v>260</v>
      </c>
      <c r="S455" s="329">
        <v>85.52</v>
      </c>
      <c r="T455" s="117">
        <v>12</v>
      </c>
      <c r="U455" s="322">
        <v>16917.72</v>
      </c>
      <c r="V455" s="155" t="s">
        <v>66</v>
      </c>
      <c r="W455" s="330">
        <v>1658600</v>
      </c>
      <c r="X455" s="118" t="s">
        <v>246</v>
      </c>
      <c r="Y455" s="145" t="s">
        <v>101</v>
      </c>
      <c r="Z455" s="145" t="s">
        <v>247</v>
      </c>
      <c r="AA455" s="670" t="s">
        <v>1017</v>
      </c>
      <c r="AB455" s="145" t="s">
        <v>1521</v>
      </c>
      <c r="AC455" s="333"/>
    </row>
    <row r="456" spans="2:29" ht="38.25">
      <c r="B456" s="317">
        <v>118</v>
      </c>
      <c r="C456" s="362"/>
      <c r="D456" s="132" t="s">
        <v>2126</v>
      </c>
      <c r="E456" s="90">
        <v>42458</v>
      </c>
      <c r="F456" s="698">
        <v>42487</v>
      </c>
      <c r="G456" s="324">
        <v>42079</v>
      </c>
      <c r="H456" s="162" t="s">
        <v>61</v>
      </c>
      <c r="I456" s="324">
        <v>42308</v>
      </c>
      <c r="J456" s="135" t="s">
        <v>105</v>
      </c>
      <c r="K456" s="274" t="s">
        <v>752</v>
      </c>
      <c r="L456" s="118" t="s">
        <v>759</v>
      </c>
      <c r="M456" s="118" t="s">
        <v>2127</v>
      </c>
      <c r="N456" s="162" t="s">
        <v>2128</v>
      </c>
      <c r="O456" s="118" t="s">
        <v>2129</v>
      </c>
      <c r="P456" s="347" t="s">
        <v>158</v>
      </c>
      <c r="Q456" s="162">
        <v>33</v>
      </c>
      <c r="R456" s="162" t="s">
        <v>277</v>
      </c>
      <c r="S456" s="321">
        <v>49.1</v>
      </c>
      <c r="T456" s="162">
        <v>15</v>
      </c>
      <c r="U456" s="322">
        <v>1061.0999999999999</v>
      </c>
      <c r="V456" s="162" t="s">
        <v>127</v>
      </c>
      <c r="W456" s="367">
        <v>893000</v>
      </c>
      <c r="X456" s="118" t="s">
        <v>246</v>
      </c>
      <c r="Y456" s="162" t="s">
        <v>101</v>
      </c>
      <c r="Z456" s="118" t="s">
        <v>1765</v>
      </c>
      <c r="AA456" s="658" t="s">
        <v>1017</v>
      </c>
      <c r="AB456" s="162"/>
      <c r="AC456" s="140" t="s">
        <v>2130</v>
      </c>
    </row>
    <row r="457" spans="2:29" ht="51">
      <c r="B457" s="317">
        <v>119</v>
      </c>
      <c r="C457" s="362"/>
      <c r="D457" s="132" t="s">
        <v>2131</v>
      </c>
      <c r="E457" s="90">
        <v>42458</v>
      </c>
      <c r="F457" s="698">
        <v>42487</v>
      </c>
      <c r="G457" s="324">
        <v>42047</v>
      </c>
      <c r="H457" s="162" t="s">
        <v>61</v>
      </c>
      <c r="I457" s="324">
        <v>42338</v>
      </c>
      <c r="J457" s="135" t="s">
        <v>105</v>
      </c>
      <c r="K457" s="274" t="s">
        <v>752</v>
      </c>
      <c r="L457" s="118" t="s">
        <v>759</v>
      </c>
      <c r="M457" s="118" t="s">
        <v>2132</v>
      </c>
      <c r="N457" s="118" t="s">
        <v>2133</v>
      </c>
      <c r="O457" s="118" t="s">
        <v>2134</v>
      </c>
      <c r="P457" s="347" t="s">
        <v>158</v>
      </c>
      <c r="Q457" s="162">
        <v>33</v>
      </c>
      <c r="R457" s="162" t="s">
        <v>277</v>
      </c>
      <c r="S457" s="321">
        <v>68.2</v>
      </c>
      <c r="T457" s="162">
        <v>15</v>
      </c>
      <c r="U457" s="322">
        <v>6481.8</v>
      </c>
      <c r="V457" s="162" t="s">
        <v>127</v>
      </c>
      <c r="W457" s="367">
        <v>2692657</v>
      </c>
      <c r="X457" s="118" t="s">
        <v>246</v>
      </c>
      <c r="Y457" s="162" t="s">
        <v>78</v>
      </c>
      <c r="Z457" s="118" t="s">
        <v>1765</v>
      </c>
      <c r="AA457" s="658" t="s">
        <v>1017</v>
      </c>
      <c r="AB457" s="162"/>
      <c r="AC457" s="140" t="s">
        <v>2130</v>
      </c>
    </row>
    <row r="458" spans="2:29" ht="38.25">
      <c r="B458" s="317">
        <v>120</v>
      </c>
      <c r="C458" s="362"/>
      <c r="D458" s="132" t="s">
        <v>2135</v>
      </c>
      <c r="E458" s="90">
        <v>42459</v>
      </c>
      <c r="F458" s="698">
        <v>42487</v>
      </c>
      <c r="G458" s="324">
        <v>42117</v>
      </c>
      <c r="H458" s="162" t="s">
        <v>61</v>
      </c>
      <c r="I458" s="324">
        <v>42247</v>
      </c>
      <c r="J458" s="135" t="s">
        <v>105</v>
      </c>
      <c r="K458" s="274" t="s">
        <v>752</v>
      </c>
      <c r="L458" s="118" t="s">
        <v>759</v>
      </c>
      <c r="M458" s="118" t="s">
        <v>2136</v>
      </c>
      <c r="N458" s="118" t="s">
        <v>2137</v>
      </c>
      <c r="O458" s="118" t="s">
        <v>2138</v>
      </c>
      <c r="P458" s="347" t="s">
        <v>158</v>
      </c>
      <c r="Q458" s="162">
        <v>33</v>
      </c>
      <c r="R458" s="162" t="s">
        <v>277</v>
      </c>
      <c r="S458" s="321">
        <v>71.2</v>
      </c>
      <c r="T458" s="162">
        <v>15</v>
      </c>
      <c r="U458" s="322">
        <v>1680.12</v>
      </c>
      <c r="V458" s="162" t="s">
        <v>127</v>
      </c>
      <c r="W458" s="367">
        <v>1072970</v>
      </c>
      <c r="X458" s="118" t="s">
        <v>246</v>
      </c>
      <c r="Y458" s="162" t="s">
        <v>78</v>
      </c>
      <c r="Z458" s="118" t="s">
        <v>1955</v>
      </c>
      <c r="AA458" s="658" t="s">
        <v>1017</v>
      </c>
      <c r="AB458" s="162"/>
      <c r="AC458" s="140" t="s">
        <v>2130</v>
      </c>
    </row>
    <row r="459" spans="2:29" ht="38.25">
      <c r="B459" s="317">
        <v>121</v>
      </c>
      <c r="C459" s="362" t="s">
        <v>1949</v>
      </c>
      <c r="D459" s="132"/>
      <c r="E459" s="90"/>
      <c r="F459" s="698">
        <v>42487</v>
      </c>
      <c r="G459" s="385">
        <v>42453</v>
      </c>
      <c r="H459" s="386" t="s">
        <v>61</v>
      </c>
      <c r="I459" s="385">
        <v>42369</v>
      </c>
      <c r="J459" s="135" t="s">
        <v>105</v>
      </c>
      <c r="K459" s="274" t="s">
        <v>752</v>
      </c>
      <c r="L459" s="386" t="s">
        <v>186</v>
      </c>
      <c r="M459" s="347" t="s">
        <v>2139</v>
      </c>
      <c r="N459" s="347" t="s">
        <v>2140</v>
      </c>
      <c r="O459" s="347" t="s">
        <v>1952</v>
      </c>
      <c r="P459" s="347" t="s">
        <v>158</v>
      </c>
      <c r="Q459" s="386">
        <v>33</v>
      </c>
      <c r="R459" s="386" t="s">
        <v>277</v>
      </c>
      <c r="S459" s="387">
        <v>66.8</v>
      </c>
      <c r="T459" s="386">
        <v>15</v>
      </c>
      <c r="U459" s="322">
        <v>14345.64</v>
      </c>
      <c r="V459" s="386" t="s">
        <v>66</v>
      </c>
      <c r="W459" s="338">
        <v>1147651</v>
      </c>
      <c r="X459" s="118" t="s">
        <v>246</v>
      </c>
      <c r="Y459" s="413" t="s">
        <v>101</v>
      </c>
      <c r="Z459" s="118" t="s">
        <v>91</v>
      </c>
      <c r="AA459" s="670" t="s">
        <v>1017</v>
      </c>
      <c r="AB459" s="388"/>
      <c r="AC459" s="389"/>
    </row>
    <row r="460" spans="2:29" ht="38.25">
      <c r="B460" s="317">
        <v>122</v>
      </c>
      <c r="C460" s="362" t="s">
        <v>1949</v>
      </c>
      <c r="D460" s="132"/>
      <c r="E460" s="90"/>
      <c r="F460" s="698">
        <v>42487</v>
      </c>
      <c r="G460" s="385">
        <v>42453</v>
      </c>
      <c r="H460" s="386" t="s">
        <v>61</v>
      </c>
      <c r="I460" s="385">
        <v>42369</v>
      </c>
      <c r="J460" s="135" t="s">
        <v>105</v>
      </c>
      <c r="K460" s="274" t="s">
        <v>752</v>
      </c>
      <c r="L460" s="386" t="s">
        <v>186</v>
      </c>
      <c r="M460" s="347" t="s">
        <v>2139</v>
      </c>
      <c r="N460" s="347" t="s">
        <v>2141</v>
      </c>
      <c r="O460" s="347" t="s">
        <v>1952</v>
      </c>
      <c r="P460" s="347" t="s">
        <v>158</v>
      </c>
      <c r="Q460" s="386">
        <v>33</v>
      </c>
      <c r="R460" s="386" t="s">
        <v>277</v>
      </c>
      <c r="S460" s="387">
        <v>17.600000000000001</v>
      </c>
      <c r="T460" s="386">
        <v>15</v>
      </c>
      <c r="U460" s="322">
        <v>4694.95</v>
      </c>
      <c r="V460" s="386" t="s">
        <v>66</v>
      </c>
      <c r="W460" s="338">
        <v>375596</v>
      </c>
      <c r="X460" s="118" t="s">
        <v>246</v>
      </c>
      <c r="Y460" s="386" t="s">
        <v>78</v>
      </c>
      <c r="Z460" s="118" t="s">
        <v>91</v>
      </c>
      <c r="AA460" s="670" t="s">
        <v>1017</v>
      </c>
      <c r="AB460" s="388"/>
      <c r="AC460" s="389"/>
    </row>
    <row r="461" spans="2:29" ht="38.25">
      <c r="B461" s="317">
        <v>123</v>
      </c>
      <c r="C461" s="362" t="s">
        <v>1949</v>
      </c>
      <c r="D461" s="132"/>
      <c r="E461" s="90"/>
      <c r="F461" s="698">
        <v>42487</v>
      </c>
      <c r="G461" s="385">
        <v>42453</v>
      </c>
      <c r="H461" s="386" t="s">
        <v>61</v>
      </c>
      <c r="I461" s="385">
        <v>42369</v>
      </c>
      <c r="J461" s="135" t="s">
        <v>105</v>
      </c>
      <c r="K461" s="274" t="s">
        <v>752</v>
      </c>
      <c r="L461" s="386" t="s">
        <v>186</v>
      </c>
      <c r="M461" s="347" t="s">
        <v>2139</v>
      </c>
      <c r="N461" s="347" t="s">
        <v>2142</v>
      </c>
      <c r="O461" s="347" t="s">
        <v>1952</v>
      </c>
      <c r="P461" s="347" t="s">
        <v>2007</v>
      </c>
      <c r="Q461" s="386">
        <v>33</v>
      </c>
      <c r="R461" s="386" t="s">
        <v>277</v>
      </c>
      <c r="S461" s="387">
        <v>129.80000000000001</v>
      </c>
      <c r="T461" s="386">
        <v>15</v>
      </c>
      <c r="U461" s="322">
        <v>25117.51</v>
      </c>
      <c r="V461" s="386" t="s">
        <v>66</v>
      </c>
      <c r="W461" s="338">
        <v>2009401</v>
      </c>
      <c r="X461" s="118" t="s">
        <v>246</v>
      </c>
      <c r="Y461" s="386" t="s">
        <v>78</v>
      </c>
      <c r="Z461" s="118" t="s">
        <v>91</v>
      </c>
      <c r="AA461" s="670" t="s">
        <v>1017</v>
      </c>
      <c r="AB461" s="388"/>
      <c r="AC461" s="389"/>
    </row>
    <row r="462" spans="2:29" ht="25.5">
      <c r="B462" s="317">
        <v>124</v>
      </c>
      <c r="C462" s="151" t="s">
        <v>2143</v>
      </c>
      <c r="D462" s="132" t="s">
        <v>2144</v>
      </c>
      <c r="E462" s="90">
        <v>42475</v>
      </c>
      <c r="F462" s="698">
        <v>42487</v>
      </c>
      <c r="G462" s="149">
        <v>42441</v>
      </c>
      <c r="H462" s="149" t="s">
        <v>61</v>
      </c>
      <c r="I462" s="149">
        <v>42400</v>
      </c>
      <c r="J462" s="135" t="s">
        <v>105</v>
      </c>
      <c r="K462" s="125" t="s">
        <v>278</v>
      </c>
      <c r="L462" s="125" t="s">
        <v>287</v>
      </c>
      <c r="M462" s="125" t="s">
        <v>2145</v>
      </c>
      <c r="N462" s="125" t="s">
        <v>2146</v>
      </c>
      <c r="O462" s="125" t="s">
        <v>2147</v>
      </c>
      <c r="P462" s="125" t="s">
        <v>107</v>
      </c>
      <c r="Q462" s="125">
        <v>33</v>
      </c>
      <c r="R462" s="179" t="s">
        <v>2148</v>
      </c>
      <c r="S462" s="179">
        <v>57.6</v>
      </c>
      <c r="T462" s="125">
        <v>15</v>
      </c>
      <c r="U462" s="322">
        <v>1320</v>
      </c>
      <c r="V462" s="125" t="s">
        <v>127</v>
      </c>
      <c r="W462" s="323">
        <v>1152000</v>
      </c>
      <c r="X462" s="118" t="s">
        <v>246</v>
      </c>
      <c r="Y462" s="125" t="s">
        <v>101</v>
      </c>
      <c r="Z462" s="125" t="s">
        <v>91</v>
      </c>
      <c r="AA462" s="656" t="s">
        <v>1017</v>
      </c>
      <c r="AB462" s="125"/>
      <c r="AC462" s="154"/>
    </row>
    <row r="463" spans="2:29" ht="51.75">
      <c r="B463" s="317">
        <v>125</v>
      </c>
      <c r="C463" s="136" t="s">
        <v>2149</v>
      </c>
      <c r="D463" s="132" t="s">
        <v>2150</v>
      </c>
      <c r="E463" s="90">
        <v>42473</v>
      </c>
      <c r="F463" s="698">
        <v>42487</v>
      </c>
      <c r="G463" s="159">
        <v>42382</v>
      </c>
      <c r="H463" s="159" t="s">
        <v>61</v>
      </c>
      <c r="I463" s="159">
        <v>42369</v>
      </c>
      <c r="J463" s="135" t="s">
        <v>105</v>
      </c>
      <c r="K463" s="118" t="s">
        <v>1647</v>
      </c>
      <c r="L463" s="118" t="s">
        <v>834</v>
      </c>
      <c r="M463" s="118" t="s">
        <v>2151</v>
      </c>
      <c r="N463" s="118" t="s">
        <v>2152</v>
      </c>
      <c r="O463" s="118" t="s">
        <v>2153</v>
      </c>
      <c r="P463" s="118" t="s">
        <v>107</v>
      </c>
      <c r="Q463" s="136" t="s">
        <v>291</v>
      </c>
      <c r="R463" s="118" t="s">
        <v>277</v>
      </c>
      <c r="S463" s="374">
        <v>200.1</v>
      </c>
      <c r="T463" s="118">
        <v>15</v>
      </c>
      <c r="U463" s="322">
        <v>4953</v>
      </c>
      <c r="V463" s="118" t="s">
        <v>127</v>
      </c>
      <c r="W463" s="323">
        <v>5943000</v>
      </c>
      <c r="X463" s="118" t="s">
        <v>246</v>
      </c>
      <c r="Y463" s="376"/>
      <c r="Z463" s="118" t="s">
        <v>91</v>
      </c>
      <c r="AA463" s="658" t="s">
        <v>1017</v>
      </c>
      <c r="AB463" s="376"/>
      <c r="AC463" s="414" t="s">
        <v>2154</v>
      </c>
    </row>
    <row r="464" spans="2:29" ht="76.5">
      <c r="B464" s="317">
        <v>126</v>
      </c>
      <c r="C464" s="145" t="s">
        <v>1440</v>
      </c>
      <c r="D464" s="132" t="s">
        <v>1441</v>
      </c>
      <c r="E464" s="90">
        <v>42461</v>
      </c>
      <c r="F464" s="698">
        <v>42487</v>
      </c>
      <c r="G464" s="157">
        <v>42195</v>
      </c>
      <c r="H464" s="157" t="s">
        <v>61</v>
      </c>
      <c r="I464" s="157">
        <v>42216</v>
      </c>
      <c r="J464" s="135" t="s">
        <v>105</v>
      </c>
      <c r="K464" s="135" t="s">
        <v>812</v>
      </c>
      <c r="L464" s="135" t="s">
        <v>1931</v>
      </c>
      <c r="M464" s="135" t="s">
        <v>2031</v>
      </c>
      <c r="N464" s="135" t="s">
        <v>2155</v>
      </c>
      <c r="O464" s="135" t="s">
        <v>282</v>
      </c>
      <c r="P464" s="135" t="s">
        <v>302</v>
      </c>
      <c r="Q464" s="132" t="s">
        <v>291</v>
      </c>
      <c r="R464" s="135" t="s">
        <v>2156</v>
      </c>
      <c r="S464" s="329">
        <v>61.2</v>
      </c>
      <c r="T464" s="116">
        <v>15</v>
      </c>
      <c r="U464" s="322">
        <v>17941.88</v>
      </c>
      <c r="V464" s="155" t="s">
        <v>66</v>
      </c>
      <c r="W464" s="330">
        <v>1419172</v>
      </c>
      <c r="X464" s="118" t="s">
        <v>246</v>
      </c>
      <c r="Y464" s="135"/>
      <c r="Z464" s="145" t="s">
        <v>247</v>
      </c>
      <c r="AA464" s="659" t="s">
        <v>1017</v>
      </c>
      <c r="AB464" s="145" t="s">
        <v>1521</v>
      </c>
      <c r="AC464" s="415"/>
    </row>
    <row r="465" spans="2:29" ht="38.25">
      <c r="B465" s="317">
        <v>127</v>
      </c>
      <c r="C465" s="136" t="s">
        <v>2157</v>
      </c>
      <c r="D465" s="132" t="s">
        <v>2158</v>
      </c>
      <c r="E465" s="90">
        <v>42465</v>
      </c>
      <c r="F465" s="698">
        <v>42487</v>
      </c>
      <c r="G465" s="159">
        <v>42429</v>
      </c>
      <c r="H465" s="159" t="s">
        <v>61</v>
      </c>
      <c r="I465" s="159">
        <v>42400</v>
      </c>
      <c r="J465" s="135" t="s">
        <v>105</v>
      </c>
      <c r="K465" s="118" t="s">
        <v>511</v>
      </c>
      <c r="L465" s="118" t="s">
        <v>512</v>
      </c>
      <c r="M465" s="118" t="s">
        <v>2159</v>
      </c>
      <c r="N465" s="118" t="s">
        <v>2160</v>
      </c>
      <c r="O465" s="118" t="s">
        <v>2161</v>
      </c>
      <c r="P465" s="118" t="s">
        <v>107</v>
      </c>
      <c r="Q465" s="136" t="s">
        <v>291</v>
      </c>
      <c r="R465" s="118" t="s">
        <v>277</v>
      </c>
      <c r="S465" s="369">
        <v>13.6</v>
      </c>
      <c r="T465" s="116">
        <v>15</v>
      </c>
      <c r="U465" s="322">
        <v>312.05</v>
      </c>
      <c r="V465" s="118" t="s">
        <v>127</v>
      </c>
      <c r="W465" s="323">
        <v>291000</v>
      </c>
      <c r="X465" s="118" t="s">
        <v>246</v>
      </c>
      <c r="Y465" s="118" t="s">
        <v>101</v>
      </c>
      <c r="Z465" s="145" t="s">
        <v>247</v>
      </c>
      <c r="AA465" s="658" t="s">
        <v>1017</v>
      </c>
      <c r="AB465" s="145" t="s">
        <v>1521</v>
      </c>
      <c r="AC465" s="140" t="s">
        <v>520</v>
      </c>
    </row>
    <row r="466" spans="2:29" ht="76.5">
      <c r="B466" s="317">
        <v>128</v>
      </c>
      <c r="C466" s="145" t="s">
        <v>1929</v>
      </c>
      <c r="D466" s="132" t="s">
        <v>1930</v>
      </c>
      <c r="E466" s="90">
        <v>42466</v>
      </c>
      <c r="F466" s="698">
        <v>42487</v>
      </c>
      <c r="G466" s="157">
        <v>42396</v>
      </c>
      <c r="H466" s="157" t="s">
        <v>61</v>
      </c>
      <c r="I466" s="157">
        <v>42369</v>
      </c>
      <c r="J466" s="135" t="s">
        <v>105</v>
      </c>
      <c r="K466" s="135" t="s">
        <v>812</v>
      </c>
      <c r="L466" s="135" t="s">
        <v>1931</v>
      </c>
      <c r="M466" s="135" t="s">
        <v>2162</v>
      </c>
      <c r="N466" s="135" t="s">
        <v>2163</v>
      </c>
      <c r="O466" s="135" t="s">
        <v>282</v>
      </c>
      <c r="P466" s="118" t="s">
        <v>1866</v>
      </c>
      <c r="Q466" s="132">
        <v>33</v>
      </c>
      <c r="R466" s="135" t="s">
        <v>277</v>
      </c>
      <c r="S466" s="329">
        <v>88.5</v>
      </c>
      <c r="T466" s="116">
        <v>15</v>
      </c>
      <c r="U466" s="322">
        <v>34720.68</v>
      </c>
      <c r="V466" s="155" t="s">
        <v>66</v>
      </c>
      <c r="W466" s="330">
        <v>2758346</v>
      </c>
      <c r="X466" s="118" t="s">
        <v>246</v>
      </c>
      <c r="Y466" s="139"/>
      <c r="Z466" s="145" t="s">
        <v>247</v>
      </c>
      <c r="AA466" s="659" t="s">
        <v>1017</v>
      </c>
      <c r="AB466" s="145" t="s">
        <v>1521</v>
      </c>
      <c r="AC466" s="158"/>
    </row>
    <row r="467" spans="2:29" ht="51">
      <c r="B467" s="317">
        <v>129</v>
      </c>
      <c r="C467" s="145" t="s">
        <v>2164</v>
      </c>
      <c r="D467" s="132" t="s">
        <v>2165</v>
      </c>
      <c r="E467" s="90">
        <v>42465</v>
      </c>
      <c r="F467" s="698">
        <v>42487</v>
      </c>
      <c r="G467" s="157">
        <v>42418</v>
      </c>
      <c r="H467" s="157" t="s">
        <v>61</v>
      </c>
      <c r="I467" s="157">
        <v>42400</v>
      </c>
      <c r="J467" s="135" t="s">
        <v>105</v>
      </c>
      <c r="K467" s="135" t="s">
        <v>2166</v>
      </c>
      <c r="L467" s="135" t="s">
        <v>610</v>
      </c>
      <c r="M467" s="135" t="s">
        <v>2167</v>
      </c>
      <c r="N467" s="135" t="s">
        <v>2168</v>
      </c>
      <c r="O467" s="135" t="s">
        <v>97</v>
      </c>
      <c r="P467" s="118" t="s">
        <v>107</v>
      </c>
      <c r="Q467" s="132" t="s">
        <v>2169</v>
      </c>
      <c r="R467" s="135" t="s">
        <v>2170</v>
      </c>
      <c r="S467" s="329">
        <v>20</v>
      </c>
      <c r="T467" s="141">
        <v>20</v>
      </c>
      <c r="U467" s="322">
        <v>6935.16</v>
      </c>
      <c r="V467" s="155" t="s">
        <v>66</v>
      </c>
      <c r="W467" s="330">
        <v>416110</v>
      </c>
      <c r="X467" s="118" t="s">
        <v>246</v>
      </c>
      <c r="Y467" s="135" t="s">
        <v>101</v>
      </c>
      <c r="Z467" s="145" t="s">
        <v>247</v>
      </c>
      <c r="AA467" s="659" t="s">
        <v>1017</v>
      </c>
      <c r="AB467" s="145" t="s">
        <v>1521</v>
      </c>
      <c r="AC467" s="415"/>
    </row>
    <row r="468" spans="2:29" ht="63.75">
      <c r="B468" s="317">
        <v>130</v>
      </c>
      <c r="C468" s="133" t="s">
        <v>2171</v>
      </c>
      <c r="D468" s="132" t="s">
        <v>2172</v>
      </c>
      <c r="E468" s="90">
        <v>42479</v>
      </c>
      <c r="F468" s="698">
        <v>42487</v>
      </c>
      <c r="G468" s="149">
        <v>42022</v>
      </c>
      <c r="H468" s="133" t="s">
        <v>61</v>
      </c>
      <c r="I468" s="151" t="s">
        <v>2173</v>
      </c>
      <c r="J468" s="135" t="s">
        <v>105</v>
      </c>
      <c r="K468" s="133" t="s">
        <v>278</v>
      </c>
      <c r="L468" s="133" t="s">
        <v>186</v>
      </c>
      <c r="M468" s="133" t="s">
        <v>2174</v>
      </c>
      <c r="N468" s="133" t="s">
        <v>2175</v>
      </c>
      <c r="O468" s="133" t="s">
        <v>282</v>
      </c>
      <c r="P468" s="133" t="s">
        <v>107</v>
      </c>
      <c r="Q468" s="133" t="s">
        <v>625</v>
      </c>
      <c r="R468" s="135" t="s">
        <v>343</v>
      </c>
      <c r="S468" s="321">
        <v>224.7</v>
      </c>
      <c r="T468" s="133">
        <v>40</v>
      </c>
      <c r="U468" s="322">
        <v>138060</v>
      </c>
      <c r="V468" s="133" t="s">
        <v>66</v>
      </c>
      <c r="W468" s="323">
        <v>4141800</v>
      </c>
      <c r="X468" s="118" t="s">
        <v>246</v>
      </c>
      <c r="Y468" s="182" t="s">
        <v>101</v>
      </c>
      <c r="Z468" s="133" t="s">
        <v>91</v>
      </c>
      <c r="AA468" s="676" t="s">
        <v>2176</v>
      </c>
      <c r="AB468" s="133"/>
      <c r="AC468" s="416"/>
    </row>
    <row r="469" spans="2:29" ht="38.25">
      <c r="B469" s="317">
        <v>131</v>
      </c>
      <c r="C469" s="151" t="s">
        <v>2177</v>
      </c>
      <c r="D469" s="132" t="s">
        <v>2178</v>
      </c>
      <c r="E469" s="90">
        <v>42479</v>
      </c>
      <c r="F469" s="698">
        <v>42487</v>
      </c>
      <c r="G469" s="149">
        <v>42417</v>
      </c>
      <c r="H469" s="149" t="s">
        <v>61</v>
      </c>
      <c r="I469" s="149">
        <v>42400</v>
      </c>
      <c r="J469" s="135" t="s">
        <v>105</v>
      </c>
      <c r="K469" s="118" t="s">
        <v>278</v>
      </c>
      <c r="L469" s="125" t="s">
        <v>186</v>
      </c>
      <c r="M469" s="118" t="s">
        <v>2179</v>
      </c>
      <c r="N469" s="125" t="s">
        <v>2180</v>
      </c>
      <c r="O469" s="118" t="s">
        <v>282</v>
      </c>
      <c r="P469" s="118" t="s">
        <v>107</v>
      </c>
      <c r="Q469" s="118" t="s">
        <v>625</v>
      </c>
      <c r="R469" s="135" t="s">
        <v>343</v>
      </c>
      <c r="S469" s="378">
        <v>240.2</v>
      </c>
      <c r="T469" s="125">
        <v>40</v>
      </c>
      <c r="U469" s="322">
        <v>141656.66</v>
      </c>
      <c r="V469" s="125" t="s">
        <v>66</v>
      </c>
      <c r="W469" s="323">
        <v>4249700</v>
      </c>
      <c r="X469" s="118" t="s">
        <v>246</v>
      </c>
      <c r="Y469" s="178" t="s">
        <v>101</v>
      </c>
      <c r="Z469" s="118" t="s">
        <v>91</v>
      </c>
      <c r="AA469" s="656" t="s">
        <v>1017</v>
      </c>
      <c r="AB469" s="118"/>
      <c r="AC469" s="154" t="s">
        <v>2181</v>
      </c>
    </row>
    <row r="470" spans="2:29" ht="38.25">
      <c r="B470" s="317">
        <v>132</v>
      </c>
      <c r="C470" s="145" t="s">
        <v>2157</v>
      </c>
      <c r="D470" s="132" t="s">
        <v>2182</v>
      </c>
      <c r="E470" s="90">
        <v>42465</v>
      </c>
      <c r="F470" s="698">
        <v>42487</v>
      </c>
      <c r="G470" s="90">
        <v>42432</v>
      </c>
      <c r="H470" s="90" t="s">
        <v>61</v>
      </c>
      <c r="I470" s="90">
        <v>42216</v>
      </c>
      <c r="J470" s="135" t="s">
        <v>277</v>
      </c>
      <c r="K470" s="135" t="s">
        <v>278</v>
      </c>
      <c r="L470" s="145" t="s">
        <v>186</v>
      </c>
      <c r="M470" s="135" t="s">
        <v>2183</v>
      </c>
      <c r="N470" s="145" t="s">
        <v>2184</v>
      </c>
      <c r="O470" s="135" t="s">
        <v>282</v>
      </c>
      <c r="P470" s="135" t="s">
        <v>107</v>
      </c>
      <c r="Q470" s="132" t="s">
        <v>118</v>
      </c>
      <c r="R470" s="135" t="s">
        <v>119</v>
      </c>
      <c r="S470" s="329">
        <v>24.2</v>
      </c>
      <c r="T470" s="126" t="s">
        <v>959</v>
      </c>
      <c r="U470" s="322">
        <v>1642.05</v>
      </c>
      <c r="V470" s="155" t="s">
        <v>66</v>
      </c>
      <c r="W470" s="330">
        <v>277630</v>
      </c>
      <c r="X470" s="118" t="s">
        <v>246</v>
      </c>
      <c r="Y470" s="319"/>
      <c r="Z470" s="145" t="s">
        <v>247</v>
      </c>
      <c r="AA470" s="670" t="s">
        <v>1017</v>
      </c>
      <c r="AB470" s="145" t="s">
        <v>1521</v>
      </c>
      <c r="AC470" s="333" t="s">
        <v>2185</v>
      </c>
    </row>
    <row r="471" spans="2:29" ht="409.5">
      <c r="B471" s="317">
        <v>133</v>
      </c>
      <c r="C471" s="362"/>
      <c r="D471" s="132" t="s">
        <v>1695</v>
      </c>
      <c r="E471" s="90">
        <v>42465</v>
      </c>
      <c r="F471" s="698">
        <v>42487</v>
      </c>
      <c r="G471" s="212">
        <v>42418</v>
      </c>
      <c r="H471" s="211" t="s">
        <v>61</v>
      </c>
      <c r="I471" s="210"/>
      <c r="J471" s="210" t="s">
        <v>277</v>
      </c>
      <c r="K471" s="210" t="s">
        <v>19</v>
      </c>
      <c r="L471" s="210" t="s">
        <v>19</v>
      </c>
      <c r="M471" s="211"/>
      <c r="N471" s="211" t="s">
        <v>1696</v>
      </c>
      <c r="O471" s="274" t="s">
        <v>97</v>
      </c>
      <c r="P471" s="274" t="s">
        <v>107</v>
      </c>
      <c r="Q471" s="211"/>
      <c r="R471" s="211"/>
      <c r="S471" s="417"/>
      <c r="T471" s="211"/>
      <c r="U471" s="322"/>
      <c r="V471" s="211"/>
      <c r="W471" s="418"/>
      <c r="X471" s="211"/>
      <c r="Y471" s="211"/>
      <c r="Z471" s="211" t="s">
        <v>506</v>
      </c>
      <c r="AA471" s="677" t="s">
        <v>1021</v>
      </c>
      <c r="AB471" s="419" t="s">
        <v>2186</v>
      </c>
      <c r="AC471" s="217" t="s">
        <v>1699</v>
      </c>
    </row>
    <row r="472" spans="2:29" ht="409.5">
      <c r="B472" s="317">
        <v>134</v>
      </c>
      <c r="C472" s="362"/>
      <c r="D472" s="132" t="s">
        <v>1695</v>
      </c>
      <c r="E472" s="90">
        <v>42465</v>
      </c>
      <c r="F472" s="698">
        <v>42487</v>
      </c>
      <c r="G472" s="212">
        <v>42418</v>
      </c>
      <c r="H472" s="211" t="s">
        <v>61</v>
      </c>
      <c r="I472" s="210"/>
      <c r="J472" s="210" t="s">
        <v>277</v>
      </c>
      <c r="K472" s="210" t="s">
        <v>19</v>
      </c>
      <c r="L472" s="210" t="s">
        <v>19</v>
      </c>
      <c r="M472" s="211"/>
      <c r="N472" s="211" t="s">
        <v>2187</v>
      </c>
      <c r="O472" s="274" t="s">
        <v>97</v>
      </c>
      <c r="P472" s="274" t="s">
        <v>107</v>
      </c>
      <c r="Q472" s="211"/>
      <c r="R472" s="211"/>
      <c r="S472" s="417"/>
      <c r="T472" s="211"/>
      <c r="U472" s="322"/>
      <c r="V472" s="211"/>
      <c r="W472" s="418"/>
      <c r="X472" s="211"/>
      <c r="Y472" s="211"/>
      <c r="Z472" s="211" t="s">
        <v>506</v>
      </c>
      <c r="AA472" s="677" t="s">
        <v>1021</v>
      </c>
      <c r="AB472" s="419" t="s">
        <v>2186</v>
      </c>
      <c r="AC472" s="217" t="s">
        <v>1699</v>
      </c>
    </row>
    <row r="473" spans="2:29" ht="76.5">
      <c r="B473" s="317">
        <v>135</v>
      </c>
      <c r="C473" s="151" t="s">
        <v>2188</v>
      </c>
      <c r="D473" s="132" t="s">
        <v>1729</v>
      </c>
      <c r="E473" s="90">
        <v>42479</v>
      </c>
      <c r="F473" s="698">
        <v>42487</v>
      </c>
      <c r="G473" s="149">
        <v>42416</v>
      </c>
      <c r="H473" s="149" t="s">
        <v>61</v>
      </c>
      <c r="I473" s="149">
        <v>42277</v>
      </c>
      <c r="J473" s="125" t="s">
        <v>277</v>
      </c>
      <c r="K473" s="125" t="s">
        <v>278</v>
      </c>
      <c r="L473" s="125" t="s">
        <v>186</v>
      </c>
      <c r="M473" s="125" t="s">
        <v>1730</v>
      </c>
      <c r="N473" s="125" t="s">
        <v>341</v>
      </c>
      <c r="O473" s="125" t="s">
        <v>330</v>
      </c>
      <c r="P473" s="125" t="s">
        <v>107</v>
      </c>
      <c r="Q473" s="125" t="s">
        <v>108</v>
      </c>
      <c r="R473" s="125" t="s">
        <v>109</v>
      </c>
      <c r="S473" s="179">
        <v>185.2</v>
      </c>
      <c r="T473" s="125">
        <v>3</v>
      </c>
      <c r="U473" s="322">
        <v>8791.8700000000008</v>
      </c>
      <c r="V473" s="125" t="s">
        <v>66</v>
      </c>
      <c r="W473" s="323">
        <v>3492300</v>
      </c>
      <c r="X473" s="125" t="s">
        <v>1455</v>
      </c>
      <c r="Y473" s="125" t="s">
        <v>101</v>
      </c>
      <c r="Z473" s="125" t="s">
        <v>91</v>
      </c>
      <c r="AA473" s="656" t="s">
        <v>1881</v>
      </c>
      <c r="AB473" s="125"/>
      <c r="AC473" s="154" t="s">
        <v>2189</v>
      </c>
    </row>
    <row r="474" spans="2:29" ht="102">
      <c r="B474" s="317">
        <v>136</v>
      </c>
      <c r="C474" s="420"/>
      <c r="D474" s="420" t="s">
        <v>2165</v>
      </c>
      <c r="E474" s="421">
        <v>42465</v>
      </c>
      <c r="F474" s="698">
        <v>42487</v>
      </c>
      <c r="G474" s="422"/>
      <c r="H474" s="422"/>
      <c r="I474" s="421">
        <v>42400</v>
      </c>
      <c r="J474" s="422" t="s">
        <v>105</v>
      </c>
      <c r="K474" s="422" t="s">
        <v>562</v>
      </c>
      <c r="L474" s="422" t="s">
        <v>2190</v>
      </c>
      <c r="M474" s="422" t="s">
        <v>2191</v>
      </c>
      <c r="N474" s="422" t="s">
        <v>2192</v>
      </c>
      <c r="O474" s="422" t="s">
        <v>97</v>
      </c>
      <c r="P474" s="422" t="s">
        <v>2193</v>
      </c>
      <c r="Q474" s="422" t="s">
        <v>680</v>
      </c>
      <c r="R474" s="422" t="s">
        <v>681</v>
      </c>
      <c r="S474" s="423">
        <v>655.4</v>
      </c>
      <c r="T474" s="422">
        <v>4</v>
      </c>
      <c r="U474" s="423">
        <v>55410.33</v>
      </c>
      <c r="V474" s="422" t="s">
        <v>66</v>
      </c>
      <c r="W474" s="423">
        <v>16623100</v>
      </c>
      <c r="X474" s="422" t="s">
        <v>246</v>
      </c>
      <c r="Y474" s="422" t="s">
        <v>78</v>
      </c>
      <c r="Z474" s="422" t="s">
        <v>91</v>
      </c>
      <c r="AA474" s="678" t="s">
        <v>1017</v>
      </c>
      <c r="AB474" s="422"/>
      <c r="AC474" s="424"/>
    </row>
    <row r="475" spans="2:29" ht="51">
      <c r="B475" s="317">
        <v>137</v>
      </c>
      <c r="C475" s="420"/>
      <c r="D475" s="420" t="s">
        <v>2194</v>
      </c>
      <c r="E475" s="421">
        <v>42453</v>
      </c>
      <c r="F475" s="698">
        <v>42487</v>
      </c>
      <c r="G475" s="422"/>
      <c r="H475" s="422"/>
      <c r="I475" s="421">
        <v>42369</v>
      </c>
      <c r="J475" s="422" t="s">
        <v>105</v>
      </c>
      <c r="K475" s="422" t="s">
        <v>812</v>
      </c>
      <c r="L475" s="422" t="s">
        <v>1233</v>
      </c>
      <c r="M475" s="422" t="s">
        <v>2195</v>
      </c>
      <c r="N475" s="422" t="s">
        <v>2196</v>
      </c>
      <c r="O475" s="422" t="s">
        <v>2197</v>
      </c>
      <c r="P475" s="422" t="s">
        <v>930</v>
      </c>
      <c r="Q475" s="422" t="s">
        <v>609</v>
      </c>
      <c r="R475" s="422" t="s">
        <v>214</v>
      </c>
      <c r="S475" s="423">
        <v>191.8</v>
      </c>
      <c r="T475" s="422">
        <v>3</v>
      </c>
      <c r="U475" s="423"/>
      <c r="V475" s="422" t="s">
        <v>66</v>
      </c>
      <c r="W475" s="423"/>
      <c r="X475" s="422" t="s">
        <v>246</v>
      </c>
      <c r="Y475" s="422"/>
      <c r="Z475" s="422" t="s">
        <v>91</v>
      </c>
      <c r="AA475" s="678" t="s">
        <v>1017</v>
      </c>
      <c r="AB475" s="422"/>
      <c r="AC475" s="424"/>
    </row>
    <row r="476" spans="2:29" ht="51">
      <c r="B476" s="317" t="s">
        <v>2198</v>
      </c>
      <c r="C476" s="420"/>
      <c r="D476" s="420" t="s">
        <v>2194</v>
      </c>
      <c r="E476" s="421">
        <v>42453</v>
      </c>
      <c r="F476" s="698">
        <v>42487</v>
      </c>
      <c r="G476" s="422"/>
      <c r="H476" s="422"/>
      <c r="I476" s="421">
        <v>42369</v>
      </c>
      <c r="J476" s="422" t="s">
        <v>142</v>
      </c>
      <c r="K476" s="422" t="s">
        <v>812</v>
      </c>
      <c r="L476" s="422" t="s">
        <v>1233</v>
      </c>
      <c r="M476" s="422" t="s">
        <v>2195</v>
      </c>
      <c r="N476" s="422" t="s">
        <v>2196</v>
      </c>
      <c r="O476" s="422" t="s">
        <v>2197</v>
      </c>
      <c r="P476" s="422" t="s">
        <v>930</v>
      </c>
      <c r="Q476" s="422" t="s">
        <v>609</v>
      </c>
      <c r="R476" s="422" t="s">
        <v>214</v>
      </c>
      <c r="S476" s="423">
        <v>191.8</v>
      </c>
      <c r="T476" s="422" t="s">
        <v>208</v>
      </c>
      <c r="U476" s="423" t="s">
        <v>2199</v>
      </c>
      <c r="V476" s="422" t="s">
        <v>66</v>
      </c>
      <c r="W476" s="423"/>
      <c r="X476" s="422" t="s">
        <v>246</v>
      </c>
      <c r="Y476" s="422"/>
      <c r="Z476" s="422" t="s">
        <v>91</v>
      </c>
      <c r="AA476" s="678" t="s">
        <v>1017</v>
      </c>
      <c r="AB476" s="422"/>
      <c r="AC476" s="424"/>
    </row>
    <row r="477" spans="2:29" ht="38.25">
      <c r="B477" s="317">
        <v>138</v>
      </c>
      <c r="C477" s="420"/>
      <c r="D477" s="420"/>
      <c r="E477" s="422"/>
      <c r="F477" s="698">
        <v>42487</v>
      </c>
      <c r="G477" s="422"/>
      <c r="H477" s="422"/>
      <c r="I477" s="421">
        <v>42247</v>
      </c>
      <c r="J477" s="422" t="s">
        <v>105</v>
      </c>
      <c r="K477" s="422" t="s">
        <v>167</v>
      </c>
      <c r="L477" s="422" t="s">
        <v>168</v>
      </c>
      <c r="M477" s="422" t="s">
        <v>2200</v>
      </c>
      <c r="N477" s="422" t="s">
        <v>2201</v>
      </c>
      <c r="O477" s="422" t="s">
        <v>2202</v>
      </c>
      <c r="P477" s="422" t="s">
        <v>1000</v>
      </c>
      <c r="Q477" s="422" t="s">
        <v>173</v>
      </c>
      <c r="R477" s="422" t="s">
        <v>174</v>
      </c>
      <c r="S477" s="423">
        <v>138</v>
      </c>
      <c r="T477" s="422">
        <v>1</v>
      </c>
      <c r="U477" s="423">
        <v>39.76</v>
      </c>
      <c r="V477" s="422" t="s">
        <v>127</v>
      </c>
      <c r="W477" s="423">
        <v>2469625</v>
      </c>
      <c r="X477" s="422" t="s">
        <v>246</v>
      </c>
      <c r="Y477" s="422"/>
      <c r="Z477" s="422" t="s">
        <v>91</v>
      </c>
      <c r="AA477" s="678" t="s">
        <v>1017</v>
      </c>
      <c r="AB477" s="422"/>
      <c r="AC477" s="424" t="s">
        <v>2203</v>
      </c>
    </row>
    <row r="478" spans="2:29" ht="89.25">
      <c r="B478" s="317">
        <v>139</v>
      </c>
      <c r="C478" s="420"/>
      <c r="D478" s="420"/>
      <c r="E478" s="422"/>
      <c r="F478" s="698">
        <v>42487</v>
      </c>
      <c r="G478" s="422"/>
      <c r="H478" s="422"/>
      <c r="I478" s="421">
        <v>42338</v>
      </c>
      <c r="J478" s="422" t="s">
        <v>94</v>
      </c>
      <c r="K478" s="422" t="s">
        <v>167</v>
      </c>
      <c r="L478" s="422" t="s">
        <v>186</v>
      </c>
      <c r="M478" s="422" t="s">
        <v>2204</v>
      </c>
      <c r="N478" s="422" t="s">
        <v>2205</v>
      </c>
      <c r="O478" s="422" t="s">
        <v>97</v>
      </c>
      <c r="P478" s="422" t="s">
        <v>1000</v>
      </c>
      <c r="Q478" s="422" t="s">
        <v>244</v>
      </c>
      <c r="R478" s="422" t="s">
        <v>1162</v>
      </c>
      <c r="S478" s="423">
        <v>77.7</v>
      </c>
      <c r="T478" s="422" t="s">
        <v>208</v>
      </c>
      <c r="U478" s="423">
        <v>0.08</v>
      </c>
      <c r="V478" s="422" t="s">
        <v>66</v>
      </c>
      <c r="W478" s="423">
        <v>104384.01</v>
      </c>
      <c r="X478" s="422" t="s">
        <v>246</v>
      </c>
      <c r="Y478" s="425"/>
      <c r="Z478" s="422" t="s">
        <v>91</v>
      </c>
      <c r="AA478" s="678" t="s">
        <v>1789</v>
      </c>
      <c r="AB478" s="422"/>
      <c r="AC478" s="424" t="s">
        <v>2206</v>
      </c>
    </row>
    <row r="479" spans="2:29" ht="38.25">
      <c r="B479" s="317">
        <v>140</v>
      </c>
      <c r="C479" s="420"/>
      <c r="D479" s="420" t="s">
        <v>2207</v>
      </c>
      <c r="E479" s="421">
        <v>42472</v>
      </c>
      <c r="F479" s="698">
        <v>42487</v>
      </c>
      <c r="G479" s="422"/>
      <c r="H479" s="422"/>
      <c r="I479" s="421">
        <v>42416</v>
      </c>
      <c r="J479" s="422" t="s">
        <v>105</v>
      </c>
      <c r="K479" s="422" t="s">
        <v>1647</v>
      </c>
      <c r="L479" s="422" t="s">
        <v>834</v>
      </c>
      <c r="M479" s="422" t="s">
        <v>2208</v>
      </c>
      <c r="N479" s="422" t="s">
        <v>2209</v>
      </c>
      <c r="O479" s="422" t="s">
        <v>97</v>
      </c>
      <c r="P479" s="422" t="s">
        <v>930</v>
      </c>
      <c r="Q479" s="422" t="s">
        <v>182</v>
      </c>
      <c r="R479" s="422" t="s">
        <v>183</v>
      </c>
      <c r="S479" s="423">
        <v>102</v>
      </c>
      <c r="T479" s="422">
        <v>10</v>
      </c>
      <c r="U479" s="423">
        <v>3097.11</v>
      </c>
      <c r="V479" s="422" t="s">
        <v>66</v>
      </c>
      <c r="W479" s="423">
        <v>2913700</v>
      </c>
      <c r="X479" s="422" t="s">
        <v>246</v>
      </c>
      <c r="Y479" s="422"/>
      <c r="Z479" s="422" t="s">
        <v>91</v>
      </c>
      <c r="AA479" s="678" t="s">
        <v>1017</v>
      </c>
      <c r="AB479" s="422"/>
      <c r="AC479" s="424"/>
    </row>
    <row r="480" spans="2:29" ht="38.25">
      <c r="B480" s="317">
        <v>141</v>
      </c>
      <c r="C480" s="420"/>
      <c r="D480" s="420"/>
      <c r="E480" s="422"/>
      <c r="F480" s="698">
        <v>42487</v>
      </c>
      <c r="G480" s="422"/>
      <c r="H480" s="422"/>
      <c r="I480" s="421">
        <v>42369</v>
      </c>
      <c r="J480" s="422" t="s">
        <v>105</v>
      </c>
      <c r="K480" s="422" t="s">
        <v>1647</v>
      </c>
      <c r="L480" s="422" t="s">
        <v>186</v>
      </c>
      <c r="M480" s="422" t="s">
        <v>2210</v>
      </c>
      <c r="N480" s="422" t="s">
        <v>2211</v>
      </c>
      <c r="O480" s="422" t="s">
        <v>282</v>
      </c>
      <c r="P480" s="422" t="s">
        <v>930</v>
      </c>
      <c r="Q480" s="422" t="s">
        <v>413</v>
      </c>
      <c r="R480" s="422" t="s">
        <v>414</v>
      </c>
      <c r="S480" s="423">
        <v>89.8</v>
      </c>
      <c r="T480" s="422">
        <v>20</v>
      </c>
      <c r="U480" s="423">
        <v>31760.22</v>
      </c>
      <c r="V480" s="422" t="s">
        <v>66</v>
      </c>
      <c r="W480" s="423"/>
      <c r="X480" s="422" t="s">
        <v>246</v>
      </c>
      <c r="Y480" s="422"/>
      <c r="Z480" s="422" t="s">
        <v>91</v>
      </c>
      <c r="AA480" s="678" t="s">
        <v>1017</v>
      </c>
      <c r="AB480" s="422"/>
      <c r="AC480" s="424"/>
    </row>
    <row r="481" spans="2:29" ht="38.25">
      <c r="B481" s="317">
        <v>142</v>
      </c>
      <c r="C481" s="420"/>
      <c r="D481" s="420" t="s">
        <v>2212</v>
      </c>
      <c r="E481" s="421">
        <v>42467</v>
      </c>
      <c r="F481" s="698">
        <v>42487</v>
      </c>
      <c r="G481" s="422"/>
      <c r="H481" s="422"/>
      <c r="I481" s="421">
        <v>42308</v>
      </c>
      <c r="J481" s="422" t="s">
        <v>142</v>
      </c>
      <c r="K481" s="422" t="s">
        <v>562</v>
      </c>
      <c r="L481" s="422" t="s">
        <v>2213</v>
      </c>
      <c r="M481" s="422" t="s">
        <v>2214</v>
      </c>
      <c r="N481" s="422" t="s">
        <v>2215</v>
      </c>
      <c r="O481" s="422" t="s">
        <v>97</v>
      </c>
      <c r="P481" s="422" t="s">
        <v>107</v>
      </c>
      <c r="Q481" s="422">
        <v>3</v>
      </c>
      <c r="R481" s="422" t="s">
        <v>692</v>
      </c>
      <c r="S481" s="423">
        <v>11</v>
      </c>
      <c r="T481" s="422">
        <v>7</v>
      </c>
      <c r="U481" s="423">
        <v>3014.4</v>
      </c>
      <c r="V481" s="422" t="s">
        <v>66</v>
      </c>
      <c r="W481" s="423"/>
      <c r="X481" s="422" t="s">
        <v>246</v>
      </c>
      <c r="Y481" s="422"/>
      <c r="Z481" s="422" t="s">
        <v>91</v>
      </c>
      <c r="AA481" s="678" t="s">
        <v>1017</v>
      </c>
      <c r="AB481" s="422"/>
      <c r="AC481" s="426">
        <v>21531.42</v>
      </c>
    </row>
    <row r="482" spans="2:29" ht="38.25">
      <c r="B482" s="317">
        <v>143</v>
      </c>
      <c r="C482" s="420"/>
      <c r="D482" s="420" t="s">
        <v>2212</v>
      </c>
      <c r="E482" s="421">
        <v>42467</v>
      </c>
      <c r="F482" s="698">
        <v>42487</v>
      </c>
      <c r="G482" s="422"/>
      <c r="H482" s="422"/>
      <c r="I482" s="421">
        <v>42308</v>
      </c>
      <c r="J482" s="422" t="s">
        <v>142</v>
      </c>
      <c r="K482" s="422" t="s">
        <v>562</v>
      </c>
      <c r="L482" s="422" t="s">
        <v>2213</v>
      </c>
      <c r="M482" s="422" t="s">
        <v>2216</v>
      </c>
      <c r="N482" s="422" t="s">
        <v>1139</v>
      </c>
      <c r="O482" s="422" t="s">
        <v>97</v>
      </c>
      <c r="P482" s="422" t="s">
        <v>107</v>
      </c>
      <c r="Q482" s="422">
        <v>3</v>
      </c>
      <c r="R482" s="422" t="s">
        <v>692</v>
      </c>
      <c r="S482" s="423">
        <v>7.2</v>
      </c>
      <c r="T482" s="422">
        <v>7</v>
      </c>
      <c r="U482" s="423">
        <v>1976.65</v>
      </c>
      <c r="V482" s="422" t="s">
        <v>66</v>
      </c>
      <c r="W482" s="423"/>
      <c r="X482" s="422" t="s">
        <v>246</v>
      </c>
      <c r="Y482" s="422"/>
      <c r="Z482" s="422" t="s">
        <v>91</v>
      </c>
      <c r="AA482" s="678" t="s">
        <v>1017</v>
      </c>
      <c r="AB482" s="422"/>
      <c r="AC482" s="426">
        <v>14118.9</v>
      </c>
    </row>
    <row r="483" spans="2:29" ht="38.25">
      <c r="B483" s="317">
        <v>144</v>
      </c>
      <c r="C483" s="420"/>
      <c r="D483" s="420" t="s">
        <v>2212</v>
      </c>
      <c r="E483" s="421">
        <v>42467</v>
      </c>
      <c r="F483" s="698">
        <v>42487</v>
      </c>
      <c r="G483" s="422"/>
      <c r="H483" s="422"/>
      <c r="I483" s="421">
        <v>42308</v>
      </c>
      <c r="J483" s="422" t="s">
        <v>142</v>
      </c>
      <c r="K483" s="422" t="s">
        <v>562</v>
      </c>
      <c r="L483" s="422" t="s">
        <v>2213</v>
      </c>
      <c r="M483" s="422" t="s">
        <v>2216</v>
      </c>
      <c r="N483" s="422" t="s">
        <v>2217</v>
      </c>
      <c r="O483" s="422" t="s">
        <v>97</v>
      </c>
      <c r="P483" s="422" t="s">
        <v>107</v>
      </c>
      <c r="Q483" s="422">
        <v>3</v>
      </c>
      <c r="R483" s="422" t="s">
        <v>692</v>
      </c>
      <c r="S483" s="423">
        <v>6.9</v>
      </c>
      <c r="T483" s="422">
        <v>7</v>
      </c>
      <c r="U483" s="423">
        <v>1518.28</v>
      </c>
      <c r="V483" s="422" t="s">
        <v>66</v>
      </c>
      <c r="W483" s="423"/>
      <c r="X483" s="422" t="s">
        <v>246</v>
      </c>
      <c r="Y483" s="422"/>
      <c r="Z483" s="422" t="s">
        <v>91</v>
      </c>
      <c r="AA483" s="678" t="s">
        <v>1017</v>
      </c>
      <c r="AB483" s="422"/>
      <c r="AC483" s="427">
        <v>10844.89</v>
      </c>
    </row>
    <row r="484" spans="2:29" ht="51">
      <c r="B484" s="428">
        <v>1</v>
      </c>
      <c r="C484" s="145" t="s">
        <v>1472</v>
      </c>
      <c r="D484" s="126" t="s">
        <v>2218</v>
      </c>
      <c r="E484" s="157">
        <v>42447</v>
      </c>
      <c r="F484" s="698">
        <v>42479</v>
      </c>
      <c r="G484" s="157">
        <v>42425</v>
      </c>
      <c r="H484" s="157" t="s">
        <v>61</v>
      </c>
      <c r="I484" s="157">
        <v>42369</v>
      </c>
      <c r="J484" s="135" t="s">
        <v>105</v>
      </c>
      <c r="K484" s="135" t="s">
        <v>562</v>
      </c>
      <c r="L484" s="135" t="s">
        <v>610</v>
      </c>
      <c r="M484" s="135" t="s">
        <v>1473</v>
      </c>
      <c r="N484" s="135" t="s">
        <v>1474</v>
      </c>
      <c r="O484" s="135" t="s">
        <v>97</v>
      </c>
      <c r="P484" s="135" t="s">
        <v>98</v>
      </c>
      <c r="Q484" s="132" t="s">
        <v>629</v>
      </c>
      <c r="R484" s="135" t="s">
        <v>99</v>
      </c>
      <c r="S484" s="329">
        <v>641</v>
      </c>
      <c r="T484" s="135" t="s">
        <v>2219</v>
      </c>
      <c r="U484" s="181">
        <v>45301.18</v>
      </c>
      <c r="V484" s="155" t="s">
        <v>66</v>
      </c>
      <c r="W484" s="429">
        <v>13916000</v>
      </c>
      <c r="X484" s="135" t="s">
        <v>67</v>
      </c>
      <c r="Y484" s="139" t="s">
        <v>101</v>
      </c>
      <c r="Z484" s="135"/>
      <c r="AA484" s="659" t="s">
        <v>1020</v>
      </c>
      <c r="AB484" s="135" t="s">
        <v>2220</v>
      </c>
      <c r="AC484" s="158" t="s">
        <v>1476</v>
      </c>
    </row>
    <row r="485" spans="2:29" ht="51">
      <c r="B485" s="430">
        <v>2</v>
      </c>
      <c r="C485" s="431" t="s">
        <v>2221</v>
      </c>
      <c r="D485" s="431" t="s">
        <v>2222</v>
      </c>
      <c r="E485" s="432">
        <v>42472</v>
      </c>
      <c r="F485" s="698">
        <v>42479</v>
      </c>
      <c r="G485" s="432">
        <v>42359</v>
      </c>
      <c r="H485" s="432">
        <v>42426</v>
      </c>
      <c r="I485" s="432">
        <v>42308</v>
      </c>
      <c r="J485" s="345" t="s">
        <v>396</v>
      </c>
      <c r="K485" s="345" t="s">
        <v>1647</v>
      </c>
      <c r="L485" s="345" t="s">
        <v>2223</v>
      </c>
      <c r="M485" s="345" t="s">
        <v>2224</v>
      </c>
      <c r="N485" s="345" t="s">
        <v>2225</v>
      </c>
      <c r="O485" s="345" t="s">
        <v>97</v>
      </c>
      <c r="P485" s="345" t="s">
        <v>98</v>
      </c>
      <c r="Q485" s="431" t="s">
        <v>776</v>
      </c>
      <c r="R485" s="345" t="s">
        <v>2226</v>
      </c>
      <c r="S485" s="433">
        <v>28</v>
      </c>
      <c r="T485" s="434">
        <v>0.1</v>
      </c>
      <c r="U485" s="435">
        <v>4266.67</v>
      </c>
      <c r="V485" s="345" t="s">
        <v>66</v>
      </c>
      <c r="W485" s="433">
        <v>512000</v>
      </c>
      <c r="X485" s="345" t="s">
        <v>67</v>
      </c>
      <c r="Y485" s="345"/>
      <c r="Z485" s="345" t="s">
        <v>247</v>
      </c>
      <c r="AA485" s="658" t="s">
        <v>1017</v>
      </c>
      <c r="AB485" s="345"/>
      <c r="AC485" s="436" t="s">
        <v>2227</v>
      </c>
    </row>
    <row r="486" spans="2:29" ht="51">
      <c r="B486" s="428">
        <v>3</v>
      </c>
      <c r="C486" s="87" t="s">
        <v>2228</v>
      </c>
      <c r="D486" s="88" t="s">
        <v>2229</v>
      </c>
      <c r="E486" s="89">
        <v>42464</v>
      </c>
      <c r="F486" s="698">
        <v>42479</v>
      </c>
      <c r="G486" s="91" t="s">
        <v>2230</v>
      </c>
      <c r="H486" s="91">
        <v>42395</v>
      </c>
      <c r="I486" s="91">
        <v>42308</v>
      </c>
      <c r="J486" s="92" t="s">
        <v>396</v>
      </c>
      <c r="K486" s="92" t="s">
        <v>352</v>
      </c>
      <c r="L486" s="92" t="s">
        <v>186</v>
      </c>
      <c r="M486" s="92" t="s">
        <v>2231</v>
      </c>
      <c r="N486" s="92" t="s">
        <v>2232</v>
      </c>
      <c r="O486" s="92" t="s">
        <v>282</v>
      </c>
      <c r="P486" s="92" t="s">
        <v>930</v>
      </c>
      <c r="Q486" s="94" t="s">
        <v>2233</v>
      </c>
      <c r="R486" s="92" t="s">
        <v>2234</v>
      </c>
      <c r="S486" s="95">
        <v>12</v>
      </c>
      <c r="T486" s="96" t="s">
        <v>2235</v>
      </c>
      <c r="U486" s="437" t="s">
        <v>2236</v>
      </c>
      <c r="V486" s="98" t="s">
        <v>66</v>
      </c>
      <c r="W486" s="99">
        <v>234524</v>
      </c>
      <c r="X486" s="92" t="s">
        <v>67</v>
      </c>
      <c r="Y486" s="92" t="s">
        <v>101</v>
      </c>
      <c r="Z486" s="92" t="s">
        <v>91</v>
      </c>
      <c r="AA486" s="658" t="s">
        <v>1017</v>
      </c>
      <c r="AB486" s="92"/>
      <c r="AC486" s="438" t="s">
        <v>2237</v>
      </c>
    </row>
    <row r="487" spans="2:29" ht="153">
      <c r="B487" s="430">
        <v>4</v>
      </c>
      <c r="C487" s="87" t="s">
        <v>981</v>
      </c>
      <c r="D487" s="88" t="s">
        <v>982</v>
      </c>
      <c r="E487" s="89">
        <v>42454</v>
      </c>
      <c r="F487" s="698">
        <v>42479</v>
      </c>
      <c r="G487" s="91" t="s">
        <v>983</v>
      </c>
      <c r="H487" s="91">
        <v>42433</v>
      </c>
      <c r="I487" s="91">
        <v>42369</v>
      </c>
      <c r="J487" s="92" t="s">
        <v>396</v>
      </c>
      <c r="K487" s="92" t="s">
        <v>352</v>
      </c>
      <c r="L487" s="92" t="s">
        <v>984</v>
      </c>
      <c r="M487" s="92" t="s">
        <v>985</v>
      </c>
      <c r="N487" s="92" t="s">
        <v>986</v>
      </c>
      <c r="O487" s="93" t="s">
        <v>97</v>
      </c>
      <c r="P487" s="92" t="s">
        <v>930</v>
      </c>
      <c r="Q487" s="94" t="s">
        <v>317</v>
      </c>
      <c r="R487" s="93" t="s">
        <v>987</v>
      </c>
      <c r="S487" s="95">
        <v>14.5</v>
      </c>
      <c r="T487" s="96">
        <v>0.08</v>
      </c>
      <c r="U487" s="97">
        <v>1917.33</v>
      </c>
      <c r="V487" s="98" t="s">
        <v>66</v>
      </c>
      <c r="W487" s="99">
        <v>287600</v>
      </c>
      <c r="X487" s="93" t="s">
        <v>67</v>
      </c>
      <c r="Y487" s="92" t="s">
        <v>101</v>
      </c>
      <c r="Z487" s="92" t="s">
        <v>91</v>
      </c>
      <c r="AA487" s="658" t="s">
        <v>1017</v>
      </c>
      <c r="AB487" s="93" t="s">
        <v>2238</v>
      </c>
      <c r="AC487" s="438" t="s">
        <v>1874</v>
      </c>
    </row>
    <row r="488" spans="2:29" ht="63.75">
      <c r="B488" s="428">
        <v>5</v>
      </c>
      <c r="C488" s="87" t="s">
        <v>2239</v>
      </c>
      <c r="D488" s="439" t="s">
        <v>2240</v>
      </c>
      <c r="E488" s="440">
        <v>42461</v>
      </c>
      <c r="F488" s="698">
        <v>42479</v>
      </c>
      <c r="G488" s="440">
        <v>42410</v>
      </c>
      <c r="H488" s="440">
        <v>42440</v>
      </c>
      <c r="I488" s="440">
        <v>42338</v>
      </c>
      <c r="J488" s="350" t="s">
        <v>396</v>
      </c>
      <c r="K488" s="93" t="s">
        <v>562</v>
      </c>
      <c r="L488" s="350" t="s">
        <v>2241</v>
      </c>
      <c r="M488" s="350" t="s">
        <v>2242</v>
      </c>
      <c r="N488" s="350" t="s">
        <v>2243</v>
      </c>
      <c r="O488" s="93" t="s">
        <v>97</v>
      </c>
      <c r="P488" s="93" t="s">
        <v>107</v>
      </c>
      <c r="Q488" s="94">
        <v>13</v>
      </c>
      <c r="R488" s="350" t="s">
        <v>260</v>
      </c>
      <c r="S488" s="95" t="s">
        <v>2244</v>
      </c>
      <c r="T488" s="441">
        <v>0.08</v>
      </c>
      <c r="U488" s="97">
        <v>5509</v>
      </c>
      <c r="V488" s="98" t="s">
        <v>66</v>
      </c>
      <c r="W488" s="99">
        <v>550900</v>
      </c>
      <c r="X488" s="93" t="s">
        <v>67</v>
      </c>
      <c r="Y488" s="93" t="s">
        <v>78</v>
      </c>
      <c r="Z488" s="92" t="s">
        <v>91</v>
      </c>
      <c r="AA488" s="658" t="s">
        <v>1017</v>
      </c>
      <c r="AB488" s="350"/>
      <c r="AC488" s="442"/>
    </row>
    <row r="489" spans="2:29" ht="76.5">
      <c r="B489" s="430">
        <v>6</v>
      </c>
      <c r="C489" s="443" t="s">
        <v>2245</v>
      </c>
      <c r="D489" s="444" t="s">
        <v>2246</v>
      </c>
      <c r="E489" s="239">
        <v>42461</v>
      </c>
      <c r="F489" s="698">
        <v>42479</v>
      </c>
      <c r="G489" s="445">
        <v>42417</v>
      </c>
      <c r="H489" s="446">
        <v>42431</v>
      </c>
      <c r="I489" s="446">
        <v>42369</v>
      </c>
      <c r="J489" s="345" t="s">
        <v>396</v>
      </c>
      <c r="K489" s="345" t="s">
        <v>451</v>
      </c>
      <c r="L489" s="443" t="s">
        <v>2247</v>
      </c>
      <c r="M489" s="443"/>
      <c r="N489" s="443" t="s">
        <v>2248</v>
      </c>
      <c r="O489" s="345" t="s">
        <v>330</v>
      </c>
      <c r="P489" s="443" t="s">
        <v>98</v>
      </c>
      <c r="Q489" s="443" t="s">
        <v>259</v>
      </c>
      <c r="R489" s="443" t="s">
        <v>260</v>
      </c>
      <c r="S489" s="433">
        <v>26.5</v>
      </c>
      <c r="T489" s="447">
        <v>0.12</v>
      </c>
      <c r="U489" s="448">
        <v>5758</v>
      </c>
      <c r="V489" s="443" t="s">
        <v>66</v>
      </c>
      <c r="W489" s="433">
        <v>575800</v>
      </c>
      <c r="X489" s="443" t="s">
        <v>67</v>
      </c>
      <c r="Y489" s="443"/>
      <c r="Z489" s="443" t="s">
        <v>91</v>
      </c>
      <c r="AA489" s="658" t="s">
        <v>1017</v>
      </c>
      <c r="AB489" s="443"/>
      <c r="AC489" s="449"/>
    </row>
    <row r="490" spans="2:29" ht="102">
      <c r="B490" s="428">
        <v>7</v>
      </c>
      <c r="C490" s="145" t="s">
        <v>1760</v>
      </c>
      <c r="D490" s="132" t="s">
        <v>1761</v>
      </c>
      <c r="E490" s="318">
        <v>42453</v>
      </c>
      <c r="F490" s="698">
        <v>42479</v>
      </c>
      <c r="G490" s="318">
        <v>42439</v>
      </c>
      <c r="H490" s="90" t="s">
        <v>61</v>
      </c>
      <c r="I490" s="318">
        <v>42338</v>
      </c>
      <c r="J490" s="145" t="s">
        <v>142</v>
      </c>
      <c r="K490" s="145" t="s">
        <v>1205</v>
      </c>
      <c r="L490" s="145" t="s">
        <v>1762</v>
      </c>
      <c r="M490" s="145" t="s">
        <v>1763</v>
      </c>
      <c r="N490" s="145" t="s">
        <v>1764</v>
      </c>
      <c r="O490" s="135" t="s">
        <v>97</v>
      </c>
      <c r="P490" s="135" t="s">
        <v>107</v>
      </c>
      <c r="Q490" s="132">
        <v>33</v>
      </c>
      <c r="R490" s="145" t="s">
        <v>126</v>
      </c>
      <c r="S490" s="329">
        <v>49.7</v>
      </c>
      <c r="T490" s="450">
        <v>0.03</v>
      </c>
      <c r="U490" s="451">
        <v>2822.25</v>
      </c>
      <c r="V490" s="155" t="s">
        <v>66</v>
      </c>
      <c r="W490" s="429">
        <v>1128900</v>
      </c>
      <c r="X490" s="135" t="s">
        <v>67</v>
      </c>
      <c r="Y490" s="319" t="s">
        <v>101</v>
      </c>
      <c r="Z490" s="145" t="s">
        <v>203</v>
      </c>
      <c r="AA490" s="670" t="s">
        <v>1021</v>
      </c>
      <c r="AB490" s="145" t="s">
        <v>2249</v>
      </c>
      <c r="AC490" s="333" t="s">
        <v>1767</v>
      </c>
    </row>
    <row r="491" spans="2:29" ht="38.25">
      <c r="B491" s="430">
        <v>8</v>
      </c>
      <c r="C491" s="145" t="s">
        <v>1740</v>
      </c>
      <c r="D491" s="126" t="s">
        <v>1741</v>
      </c>
      <c r="E491" s="157">
        <v>42451</v>
      </c>
      <c r="F491" s="698">
        <v>42479</v>
      </c>
      <c r="G491" s="157">
        <v>42433</v>
      </c>
      <c r="H491" s="157" t="s">
        <v>61</v>
      </c>
      <c r="I491" s="157">
        <v>42155</v>
      </c>
      <c r="J491" s="135" t="s">
        <v>142</v>
      </c>
      <c r="K491" s="135" t="s">
        <v>562</v>
      </c>
      <c r="L491" s="135" t="s">
        <v>610</v>
      </c>
      <c r="M491" s="135" t="s">
        <v>1742</v>
      </c>
      <c r="N491" s="135" t="s">
        <v>1743</v>
      </c>
      <c r="O491" s="135" t="s">
        <v>97</v>
      </c>
      <c r="P491" s="135" t="s">
        <v>302</v>
      </c>
      <c r="Q491" s="132" t="s">
        <v>629</v>
      </c>
      <c r="R491" s="135" t="s">
        <v>99</v>
      </c>
      <c r="S491" s="329">
        <v>676.1</v>
      </c>
      <c r="T491" s="135" t="s">
        <v>2219</v>
      </c>
      <c r="U491" s="181">
        <v>143.09</v>
      </c>
      <c r="V491" s="155" t="s">
        <v>66</v>
      </c>
      <c r="W491" s="429">
        <v>17171588</v>
      </c>
      <c r="X491" s="135" t="s">
        <v>67</v>
      </c>
      <c r="Y491" s="135" t="s">
        <v>101</v>
      </c>
      <c r="Z491" s="135" t="s">
        <v>91</v>
      </c>
      <c r="AA491" s="670" t="s">
        <v>1021</v>
      </c>
      <c r="AB491" s="135"/>
      <c r="AC491" s="158">
        <v>0.08</v>
      </c>
    </row>
    <row r="492" spans="2:29" ht="38.25">
      <c r="B492" s="428">
        <v>9</v>
      </c>
      <c r="C492" s="145" t="s">
        <v>2250</v>
      </c>
      <c r="D492" s="126" t="s">
        <v>2251</v>
      </c>
      <c r="E492" s="157">
        <v>42408</v>
      </c>
      <c r="F492" s="698">
        <v>42479</v>
      </c>
      <c r="G492" s="157">
        <v>42356</v>
      </c>
      <c r="H492" s="157" t="s">
        <v>61</v>
      </c>
      <c r="I492" s="157" t="s">
        <v>450</v>
      </c>
      <c r="J492" s="135" t="s">
        <v>105</v>
      </c>
      <c r="K492" s="135" t="s">
        <v>562</v>
      </c>
      <c r="L492" s="135" t="s">
        <v>610</v>
      </c>
      <c r="M492" s="135" t="s">
        <v>2252</v>
      </c>
      <c r="N492" s="135" t="s">
        <v>2253</v>
      </c>
      <c r="O492" s="135" t="s">
        <v>97</v>
      </c>
      <c r="P492" s="135" t="s">
        <v>1074</v>
      </c>
      <c r="Q492" s="132" t="s">
        <v>629</v>
      </c>
      <c r="R492" s="135" t="s">
        <v>2254</v>
      </c>
      <c r="S492" s="329">
        <v>874.4</v>
      </c>
      <c r="T492" s="135" t="s">
        <v>2219</v>
      </c>
      <c r="U492" s="181">
        <v>0.08</v>
      </c>
      <c r="V492" s="155" t="s">
        <v>66</v>
      </c>
      <c r="W492" s="429" t="s">
        <v>1797</v>
      </c>
      <c r="X492" s="157">
        <v>42467</v>
      </c>
      <c r="Y492" s="139" t="s">
        <v>101</v>
      </c>
      <c r="Z492" s="135"/>
      <c r="AA492" s="658" t="s">
        <v>1017</v>
      </c>
      <c r="AB492" s="135"/>
      <c r="AC492" s="158">
        <v>0.08</v>
      </c>
    </row>
    <row r="493" spans="2:29" ht="63.75">
      <c r="B493" s="430">
        <v>10</v>
      </c>
      <c r="C493" s="145" t="s">
        <v>2255</v>
      </c>
      <c r="D493" s="126" t="s">
        <v>1108</v>
      </c>
      <c r="E493" s="157">
        <v>42465</v>
      </c>
      <c r="F493" s="698">
        <v>42479</v>
      </c>
      <c r="G493" s="157">
        <v>42356</v>
      </c>
      <c r="H493" s="157" t="s">
        <v>61</v>
      </c>
      <c r="I493" s="157" t="s">
        <v>450</v>
      </c>
      <c r="J493" s="135" t="s">
        <v>142</v>
      </c>
      <c r="K493" s="135" t="s">
        <v>562</v>
      </c>
      <c r="L493" s="135" t="s">
        <v>610</v>
      </c>
      <c r="M493" s="135" t="s">
        <v>2252</v>
      </c>
      <c r="N493" s="135" t="s">
        <v>2253</v>
      </c>
      <c r="O493" s="135" t="s">
        <v>97</v>
      </c>
      <c r="P493" s="135" t="s">
        <v>1074</v>
      </c>
      <c r="Q493" s="132" t="s">
        <v>629</v>
      </c>
      <c r="R493" s="135" t="s">
        <v>2254</v>
      </c>
      <c r="S493" s="329">
        <v>874.4</v>
      </c>
      <c r="T493" s="135" t="s">
        <v>2219</v>
      </c>
      <c r="U493" s="181">
        <v>0.08</v>
      </c>
      <c r="V493" s="155" t="s">
        <v>66</v>
      </c>
      <c r="W493" s="429" t="s">
        <v>1797</v>
      </c>
      <c r="X493" s="157">
        <v>42467</v>
      </c>
      <c r="Y493" s="139" t="s">
        <v>101</v>
      </c>
      <c r="Z493" s="135"/>
      <c r="AA493" s="659" t="s">
        <v>2256</v>
      </c>
      <c r="AB493" s="135"/>
      <c r="AC493" s="158" t="s">
        <v>2257</v>
      </c>
    </row>
    <row r="494" spans="2:29" ht="38.25">
      <c r="B494" s="428">
        <v>11</v>
      </c>
      <c r="C494" s="87" t="s">
        <v>1107</v>
      </c>
      <c r="D494" s="126" t="s">
        <v>1108</v>
      </c>
      <c r="E494" s="157">
        <v>42465</v>
      </c>
      <c r="F494" s="698">
        <v>42479</v>
      </c>
      <c r="G494" s="452">
        <v>42443</v>
      </c>
      <c r="H494" s="452" t="s">
        <v>61</v>
      </c>
      <c r="I494" s="452">
        <v>41121</v>
      </c>
      <c r="J494" s="93" t="s">
        <v>142</v>
      </c>
      <c r="K494" s="93" t="s">
        <v>562</v>
      </c>
      <c r="L494" s="93" t="s">
        <v>610</v>
      </c>
      <c r="M494" s="93" t="s">
        <v>1109</v>
      </c>
      <c r="N494" s="93" t="s">
        <v>1110</v>
      </c>
      <c r="O494" s="93" t="s">
        <v>97</v>
      </c>
      <c r="P494" s="93" t="s">
        <v>1074</v>
      </c>
      <c r="Q494" s="94" t="s">
        <v>118</v>
      </c>
      <c r="R494" s="93" t="s">
        <v>119</v>
      </c>
      <c r="S494" s="95">
        <v>225.8</v>
      </c>
      <c r="T494" s="453">
        <v>0.05</v>
      </c>
      <c r="U494" s="97">
        <v>7800</v>
      </c>
      <c r="V494" s="98" t="s">
        <v>66</v>
      </c>
      <c r="W494" s="99">
        <v>1811000</v>
      </c>
      <c r="X494" s="452">
        <v>42860</v>
      </c>
      <c r="Y494" s="454" t="s">
        <v>101</v>
      </c>
      <c r="Z494" s="92" t="s">
        <v>91</v>
      </c>
      <c r="AA494" s="659" t="s">
        <v>1021</v>
      </c>
      <c r="AB494" s="93" t="s">
        <v>1028</v>
      </c>
      <c r="AC494" s="455" t="s">
        <v>731</v>
      </c>
    </row>
    <row r="495" spans="2:29" ht="38.25">
      <c r="B495" s="430">
        <v>12</v>
      </c>
      <c r="C495" s="87" t="s">
        <v>2258</v>
      </c>
      <c r="D495" s="456" t="s">
        <v>2259</v>
      </c>
      <c r="E495" s="452">
        <v>42458</v>
      </c>
      <c r="F495" s="698">
        <v>42479</v>
      </c>
      <c r="G495" s="452">
        <v>42450</v>
      </c>
      <c r="H495" s="452" t="s">
        <v>61</v>
      </c>
      <c r="I495" s="452">
        <v>42277</v>
      </c>
      <c r="J495" s="93" t="s">
        <v>142</v>
      </c>
      <c r="K495" s="93" t="s">
        <v>562</v>
      </c>
      <c r="L495" s="93" t="s">
        <v>591</v>
      </c>
      <c r="M495" s="93" t="s">
        <v>2260</v>
      </c>
      <c r="N495" s="93" t="s">
        <v>1947</v>
      </c>
      <c r="O495" s="93" t="s">
        <v>97</v>
      </c>
      <c r="P495" s="93" t="s">
        <v>1074</v>
      </c>
      <c r="Q495" s="94" t="s">
        <v>589</v>
      </c>
      <c r="R495" s="350" t="s">
        <v>2261</v>
      </c>
      <c r="S495" s="95" t="s">
        <v>2262</v>
      </c>
      <c r="T495" s="457" t="s">
        <v>208</v>
      </c>
      <c r="U495" s="457">
        <v>0.08</v>
      </c>
      <c r="V495" s="98" t="s">
        <v>66</v>
      </c>
      <c r="W495" s="458">
        <v>3998623.2</v>
      </c>
      <c r="X495" s="93" t="s">
        <v>67</v>
      </c>
      <c r="Y495" s="93" t="s">
        <v>101</v>
      </c>
      <c r="Z495" s="92" t="s">
        <v>91</v>
      </c>
      <c r="AA495" s="659" t="s">
        <v>1018</v>
      </c>
      <c r="AB495" s="93"/>
      <c r="AC495" s="455" t="s">
        <v>2263</v>
      </c>
    </row>
    <row r="496" spans="2:29" ht="51">
      <c r="B496" s="428">
        <v>13</v>
      </c>
      <c r="C496" s="87" t="s">
        <v>1135</v>
      </c>
      <c r="D496" s="343" t="s">
        <v>1136</v>
      </c>
      <c r="E496" s="344">
        <v>42439</v>
      </c>
      <c r="F496" s="698">
        <v>42479</v>
      </c>
      <c r="G496" s="350" t="s">
        <v>2264</v>
      </c>
      <c r="H496" s="350" t="s">
        <v>61</v>
      </c>
      <c r="I496" s="459">
        <v>42247</v>
      </c>
      <c r="J496" s="93" t="s">
        <v>142</v>
      </c>
      <c r="K496" s="93" t="s">
        <v>562</v>
      </c>
      <c r="L496" s="350" t="s">
        <v>1137</v>
      </c>
      <c r="M496" s="350" t="s">
        <v>1138</v>
      </c>
      <c r="N496" s="350" t="s">
        <v>1139</v>
      </c>
      <c r="O496" s="93" t="s">
        <v>97</v>
      </c>
      <c r="P496" s="93" t="s">
        <v>225</v>
      </c>
      <c r="Q496" s="94">
        <v>3</v>
      </c>
      <c r="R496" s="350" t="s">
        <v>692</v>
      </c>
      <c r="S496" s="95">
        <v>32.9</v>
      </c>
      <c r="T496" s="460">
        <v>0.5</v>
      </c>
      <c r="U496" s="461">
        <v>8506.59</v>
      </c>
      <c r="V496" s="98" t="s">
        <v>66</v>
      </c>
      <c r="W496" s="99">
        <v>1406100</v>
      </c>
      <c r="X496" s="459">
        <v>43523</v>
      </c>
      <c r="Y496" s="93" t="s">
        <v>78</v>
      </c>
      <c r="Z496" s="350" t="s">
        <v>528</v>
      </c>
      <c r="AA496" s="659" t="s">
        <v>1021</v>
      </c>
      <c r="AB496" s="87" t="s">
        <v>2265</v>
      </c>
      <c r="AC496" s="462">
        <v>60338.97</v>
      </c>
    </row>
    <row r="497" spans="2:29" ht="51">
      <c r="B497" s="430">
        <v>14</v>
      </c>
      <c r="C497" s="87" t="s">
        <v>2264</v>
      </c>
      <c r="D497" s="343" t="s">
        <v>2266</v>
      </c>
      <c r="E497" s="344">
        <v>42440</v>
      </c>
      <c r="F497" s="698">
        <v>42479</v>
      </c>
      <c r="G497" s="350" t="s">
        <v>2264</v>
      </c>
      <c r="H497" s="350" t="s">
        <v>61</v>
      </c>
      <c r="I497" s="459">
        <v>40939</v>
      </c>
      <c r="J497" s="93" t="s">
        <v>142</v>
      </c>
      <c r="K497" s="93" t="s">
        <v>562</v>
      </c>
      <c r="L497" s="350" t="s">
        <v>1137</v>
      </c>
      <c r="M497" s="350" t="s">
        <v>2267</v>
      </c>
      <c r="N497" s="350" t="s">
        <v>2268</v>
      </c>
      <c r="O497" s="93" t="s">
        <v>97</v>
      </c>
      <c r="P497" s="93" t="s">
        <v>225</v>
      </c>
      <c r="Q497" s="94">
        <v>3</v>
      </c>
      <c r="R497" s="350" t="s">
        <v>952</v>
      </c>
      <c r="S497" s="95">
        <v>35</v>
      </c>
      <c r="T497" s="460">
        <v>0.18</v>
      </c>
      <c r="U497" s="461">
        <v>1840.61</v>
      </c>
      <c r="V497" s="98" t="s">
        <v>66</v>
      </c>
      <c r="W497" s="99">
        <v>615450</v>
      </c>
      <c r="X497" s="459">
        <v>42588</v>
      </c>
      <c r="Y497" s="93" t="s">
        <v>571</v>
      </c>
      <c r="Z497" s="92" t="s">
        <v>91</v>
      </c>
      <c r="AA497" s="659" t="s">
        <v>2269</v>
      </c>
      <c r="AB497" s="87"/>
      <c r="AC497" s="462">
        <v>18406.060000000001</v>
      </c>
    </row>
    <row r="498" spans="2:29" ht="63.75">
      <c r="B498" s="428">
        <v>15</v>
      </c>
      <c r="C498" s="87" t="s">
        <v>1840</v>
      </c>
      <c r="D498" s="456" t="s">
        <v>1841</v>
      </c>
      <c r="E498" s="452">
        <v>42472</v>
      </c>
      <c r="F498" s="698">
        <v>42479</v>
      </c>
      <c r="G498" s="452">
        <v>42313</v>
      </c>
      <c r="H498" s="452">
        <v>42440</v>
      </c>
      <c r="I498" s="452">
        <v>42400</v>
      </c>
      <c r="J498" s="93" t="s">
        <v>94</v>
      </c>
      <c r="K498" s="93" t="s">
        <v>562</v>
      </c>
      <c r="L498" s="93" t="s">
        <v>610</v>
      </c>
      <c r="M498" s="93" t="s">
        <v>2270</v>
      </c>
      <c r="N498" s="93" t="s">
        <v>2271</v>
      </c>
      <c r="O498" s="93" t="s">
        <v>97</v>
      </c>
      <c r="P498" s="93" t="s">
        <v>107</v>
      </c>
      <c r="Q498" s="94" t="s">
        <v>629</v>
      </c>
      <c r="R498" s="93" t="s">
        <v>99</v>
      </c>
      <c r="S498" s="95">
        <v>35.6</v>
      </c>
      <c r="T498" s="93" t="s">
        <v>2219</v>
      </c>
      <c r="U498" s="97">
        <v>753.75</v>
      </c>
      <c r="V498" s="98" t="s">
        <v>66</v>
      </c>
      <c r="W498" s="99">
        <v>604357</v>
      </c>
      <c r="X498" s="93" t="s">
        <v>67</v>
      </c>
      <c r="Y498" s="350" t="s">
        <v>101</v>
      </c>
      <c r="Z498" s="92" t="s">
        <v>91</v>
      </c>
      <c r="AA498" s="658" t="s">
        <v>1017</v>
      </c>
      <c r="AB498" s="93"/>
      <c r="AC498" s="455" t="s">
        <v>2272</v>
      </c>
    </row>
    <row r="499" spans="2:29" ht="63.75">
      <c r="B499" s="430">
        <v>16</v>
      </c>
      <c r="C499" s="463" t="s">
        <v>1177</v>
      </c>
      <c r="D499" s="431" t="s">
        <v>1178</v>
      </c>
      <c r="E499" s="464">
        <v>42464</v>
      </c>
      <c r="F499" s="698">
        <v>42479</v>
      </c>
      <c r="G499" s="464">
        <v>42352</v>
      </c>
      <c r="H499" s="464">
        <v>42440</v>
      </c>
      <c r="I499" s="464">
        <v>42369</v>
      </c>
      <c r="J499" s="345" t="s">
        <v>94</v>
      </c>
      <c r="K499" s="345" t="s">
        <v>511</v>
      </c>
      <c r="L499" s="345" t="s">
        <v>2273</v>
      </c>
      <c r="M499" s="353" t="s">
        <v>2274</v>
      </c>
      <c r="N499" s="463" t="s">
        <v>2275</v>
      </c>
      <c r="O499" s="345" t="s">
        <v>282</v>
      </c>
      <c r="P499" s="345" t="s">
        <v>107</v>
      </c>
      <c r="Q499" s="465">
        <v>31</v>
      </c>
      <c r="R499" s="443" t="s">
        <v>1162</v>
      </c>
      <c r="S499" s="433">
        <v>81.3</v>
      </c>
      <c r="T499" s="345" t="s">
        <v>208</v>
      </c>
      <c r="U499" s="466">
        <v>0.08</v>
      </c>
      <c r="V499" s="345" t="s">
        <v>66</v>
      </c>
      <c r="W499" s="433">
        <v>210937.22</v>
      </c>
      <c r="X499" s="432" t="s">
        <v>67</v>
      </c>
      <c r="Y499" s="345" t="s">
        <v>101</v>
      </c>
      <c r="Z499" s="345" t="s">
        <v>91</v>
      </c>
      <c r="AA499" s="658" t="s">
        <v>1017</v>
      </c>
      <c r="AB499" s="345" t="s">
        <v>2276</v>
      </c>
      <c r="AC499" s="467"/>
    </row>
    <row r="500" spans="2:29" ht="76.5">
      <c r="B500" s="428">
        <v>17</v>
      </c>
      <c r="C500" s="87" t="s">
        <v>2277</v>
      </c>
      <c r="D500" s="88"/>
      <c r="E500" s="89">
        <v>42471</v>
      </c>
      <c r="F500" s="698">
        <v>42479</v>
      </c>
      <c r="G500" s="91">
        <v>42402</v>
      </c>
      <c r="H500" s="91">
        <v>42452</v>
      </c>
      <c r="I500" s="452" t="s">
        <v>450</v>
      </c>
      <c r="J500" s="93" t="s">
        <v>94</v>
      </c>
      <c r="K500" s="92" t="s">
        <v>352</v>
      </c>
      <c r="L500" s="92" t="s">
        <v>186</v>
      </c>
      <c r="M500" s="92" t="s">
        <v>2278</v>
      </c>
      <c r="N500" s="92" t="s">
        <v>1547</v>
      </c>
      <c r="O500" s="93" t="s">
        <v>97</v>
      </c>
      <c r="P500" s="92" t="s">
        <v>930</v>
      </c>
      <c r="Q500" s="94">
        <v>32</v>
      </c>
      <c r="R500" s="92" t="s">
        <v>2279</v>
      </c>
      <c r="S500" s="95">
        <v>48.03</v>
      </c>
      <c r="T500" s="96" t="s">
        <v>208</v>
      </c>
      <c r="U500" s="468">
        <v>0.08</v>
      </c>
      <c r="V500" s="98" t="s">
        <v>66</v>
      </c>
      <c r="W500" s="99" t="s">
        <v>2280</v>
      </c>
      <c r="X500" s="92" t="s">
        <v>67</v>
      </c>
      <c r="Y500" s="92" t="s">
        <v>101</v>
      </c>
      <c r="Z500" s="92" t="s">
        <v>91</v>
      </c>
      <c r="AA500" s="658" t="s">
        <v>1017</v>
      </c>
      <c r="AB500" s="92"/>
      <c r="AC500" s="438" t="s">
        <v>2281</v>
      </c>
    </row>
    <row r="501" spans="2:29" ht="51">
      <c r="B501" s="428">
        <v>18</v>
      </c>
      <c r="C501" s="145" t="s">
        <v>1231</v>
      </c>
      <c r="D501" s="469" t="s">
        <v>1232</v>
      </c>
      <c r="E501" s="318">
        <v>42453</v>
      </c>
      <c r="F501" s="698">
        <v>42479</v>
      </c>
      <c r="G501" s="90"/>
      <c r="H501" s="90"/>
      <c r="I501" s="470">
        <v>42277</v>
      </c>
      <c r="J501" s="471" t="s">
        <v>94</v>
      </c>
      <c r="K501" s="145" t="s">
        <v>812</v>
      </c>
      <c r="L501" s="471" t="s">
        <v>1233</v>
      </c>
      <c r="M501" s="472" t="s">
        <v>2282</v>
      </c>
      <c r="N501" s="472" t="s">
        <v>1235</v>
      </c>
      <c r="O501" s="472" t="s">
        <v>1236</v>
      </c>
      <c r="P501" s="145" t="s">
        <v>107</v>
      </c>
      <c r="Q501" s="472" t="s">
        <v>155</v>
      </c>
      <c r="R501" s="472" t="s">
        <v>156</v>
      </c>
      <c r="S501" s="473">
        <v>466</v>
      </c>
      <c r="T501" s="474">
        <v>0.03</v>
      </c>
      <c r="U501" s="473">
        <v>1721.28</v>
      </c>
      <c r="V501" s="155" t="s">
        <v>127</v>
      </c>
      <c r="W501" s="429"/>
      <c r="X501" s="472" t="s">
        <v>67</v>
      </c>
      <c r="Y501" s="145"/>
      <c r="Z501" s="145" t="s">
        <v>247</v>
      </c>
      <c r="AA501" s="670" t="s">
        <v>1021</v>
      </c>
      <c r="AB501" s="145" t="s">
        <v>2283</v>
      </c>
      <c r="AC501" s="438"/>
    </row>
    <row r="502" spans="2:29" ht="63.75">
      <c r="B502" s="428">
        <v>19</v>
      </c>
      <c r="C502" s="145" t="s">
        <v>2284</v>
      </c>
      <c r="D502" s="469" t="s">
        <v>2285</v>
      </c>
      <c r="E502" s="318">
        <v>42458</v>
      </c>
      <c r="F502" s="698">
        <v>42479</v>
      </c>
      <c r="G502" s="91">
        <v>42165</v>
      </c>
      <c r="H502" s="91">
        <v>42433</v>
      </c>
      <c r="I502" s="91">
        <v>42308</v>
      </c>
      <c r="J502" s="93" t="s">
        <v>94</v>
      </c>
      <c r="K502" s="92" t="s">
        <v>278</v>
      </c>
      <c r="L502" s="92" t="s">
        <v>287</v>
      </c>
      <c r="M502" s="92" t="s">
        <v>2286</v>
      </c>
      <c r="N502" s="92" t="s">
        <v>2287</v>
      </c>
      <c r="O502" s="92" t="s">
        <v>2288</v>
      </c>
      <c r="P502" s="92" t="s">
        <v>107</v>
      </c>
      <c r="Q502" s="94" t="s">
        <v>2289</v>
      </c>
      <c r="R502" s="92" t="s">
        <v>156</v>
      </c>
      <c r="S502" s="95">
        <v>74</v>
      </c>
      <c r="T502" s="96">
        <v>0.03</v>
      </c>
      <c r="U502" s="468">
        <v>39.07</v>
      </c>
      <c r="V502" s="92" t="s">
        <v>127</v>
      </c>
      <c r="W502" s="99">
        <v>851600</v>
      </c>
      <c r="X502" s="92" t="s">
        <v>67</v>
      </c>
      <c r="Y502" s="145" t="s">
        <v>101</v>
      </c>
      <c r="Z502" s="92" t="s">
        <v>91</v>
      </c>
      <c r="AA502" s="670" t="s">
        <v>1017</v>
      </c>
      <c r="AB502" s="92"/>
      <c r="AC502" s="438"/>
    </row>
    <row r="503" spans="2:29" ht="38.25">
      <c r="B503" s="430">
        <v>20</v>
      </c>
      <c r="C503" s="87" t="s">
        <v>2290</v>
      </c>
      <c r="D503" s="94" t="s">
        <v>2291</v>
      </c>
      <c r="E503" s="91">
        <v>42454</v>
      </c>
      <c r="F503" s="698">
        <v>42479</v>
      </c>
      <c r="G503" s="91">
        <v>42282</v>
      </c>
      <c r="H503" s="91">
        <v>42433</v>
      </c>
      <c r="I503" s="91">
        <v>42185</v>
      </c>
      <c r="J503" s="93" t="s">
        <v>94</v>
      </c>
      <c r="K503" s="92" t="s">
        <v>352</v>
      </c>
      <c r="L503" s="92" t="s">
        <v>186</v>
      </c>
      <c r="M503" s="92" t="s">
        <v>1555</v>
      </c>
      <c r="N503" s="92" t="s">
        <v>2292</v>
      </c>
      <c r="O503" s="92" t="s">
        <v>330</v>
      </c>
      <c r="P503" s="92" t="s">
        <v>930</v>
      </c>
      <c r="Q503" s="94" t="s">
        <v>625</v>
      </c>
      <c r="R503" s="92" t="s">
        <v>343</v>
      </c>
      <c r="S503" s="95">
        <v>2</v>
      </c>
      <c r="T503" s="96">
        <v>0.4</v>
      </c>
      <c r="U503" s="475">
        <v>1446.67</v>
      </c>
      <c r="V503" s="98" t="s">
        <v>66</v>
      </c>
      <c r="W503" s="99">
        <v>43400</v>
      </c>
      <c r="X503" s="92" t="s">
        <v>67</v>
      </c>
      <c r="Y503" s="92" t="s">
        <v>101</v>
      </c>
      <c r="Z503" s="92" t="s">
        <v>91</v>
      </c>
      <c r="AA503" s="670" t="s">
        <v>1017</v>
      </c>
      <c r="AB503" s="92"/>
      <c r="AC503" s="438" t="s">
        <v>1874</v>
      </c>
    </row>
    <row r="504" spans="2:29" ht="38.25">
      <c r="B504" s="428">
        <v>21</v>
      </c>
      <c r="C504" s="87" t="s">
        <v>2293</v>
      </c>
      <c r="D504" s="94" t="s">
        <v>2294</v>
      </c>
      <c r="E504" s="91">
        <v>42454</v>
      </c>
      <c r="F504" s="698">
        <v>42479</v>
      </c>
      <c r="G504" s="91">
        <v>42389</v>
      </c>
      <c r="H504" s="91">
        <v>42433</v>
      </c>
      <c r="I504" s="91">
        <v>42308</v>
      </c>
      <c r="J504" s="93" t="s">
        <v>94</v>
      </c>
      <c r="K504" s="92" t="s">
        <v>352</v>
      </c>
      <c r="L504" s="92" t="s">
        <v>186</v>
      </c>
      <c r="M504" s="92" t="s">
        <v>2295</v>
      </c>
      <c r="N504" s="92" t="s">
        <v>2296</v>
      </c>
      <c r="O504" s="93" t="s">
        <v>97</v>
      </c>
      <c r="P504" s="92" t="s">
        <v>930</v>
      </c>
      <c r="Q504" s="94" t="s">
        <v>118</v>
      </c>
      <c r="R504" s="92" t="s">
        <v>119</v>
      </c>
      <c r="S504" s="95">
        <v>51.1</v>
      </c>
      <c r="T504" s="96">
        <v>0.05</v>
      </c>
      <c r="U504" s="468">
        <v>4364.16</v>
      </c>
      <c r="V504" s="98" t="s">
        <v>66</v>
      </c>
      <c r="W504" s="99">
        <v>236300</v>
      </c>
      <c r="X504" s="92" t="s">
        <v>67</v>
      </c>
      <c r="Y504" s="92" t="s">
        <v>101</v>
      </c>
      <c r="Z504" s="92" t="s">
        <v>91</v>
      </c>
      <c r="AA504" s="670" t="s">
        <v>1017</v>
      </c>
      <c r="AB504" s="92"/>
      <c r="AC504" s="438" t="s">
        <v>2297</v>
      </c>
    </row>
    <row r="505" spans="2:29" ht="38.25">
      <c r="B505" s="430">
        <v>22</v>
      </c>
      <c r="C505" s="443" t="s">
        <v>2298</v>
      </c>
      <c r="D505" s="444" t="s">
        <v>2299</v>
      </c>
      <c r="E505" s="445">
        <v>42438</v>
      </c>
      <c r="F505" s="698">
        <v>42479</v>
      </c>
      <c r="G505" s="446">
        <v>42398</v>
      </c>
      <c r="H505" s="446">
        <v>42416</v>
      </c>
      <c r="I505" s="446">
        <v>42338</v>
      </c>
      <c r="J505" s="443" t="s">
        <v>94</v>
      </c>
      <c r="K505" s="443" t="s">
        <v>451</v>
      </c>
      <c r="L505" s="443" t="s">
        <v>186</v>
      </c>
      <c r="M505" s="345" t="s">
        <v>2300</v>
      </c>
      <c r="N505" s="443" t="s">
        <v>2301</v>
      </c>
      <c r="O505" s="345" t="s">
        <v>97</v>
      </c>
      <c r="P505" s="345" t="s">
        <v>107</v>
      </c>
      <c r="Q505" s="444" t="s">
        <v>118</v>
      </c>
      <c r="R505" s="443" t="s">
        <v>119</v>
      </c>
      <c r="S505" s="433">
        <v>18.399999999999999</v>
      </c>
      <c r="T505" s="447">
        <v>0.05</v>
      </c>
      <c r="U505" s="476">
        <v>1179.17</v>
      </c>
      <c r="V505" s="98" t="s">
        <v>66</v>
      </c>
      <c r="W505" s="433">
        <v>283000</v>
      </c>
      <c r="X505" s="345" t="s">
        <v>67</v>
      </c>
      <c r="Y505" s="443" t="s">
        <v>101</v>
      </c>
      <c r="Z505" s="345" t="s">
        <v>247</v>
      </c>
      <c r="AA505" s="656" t="s">
        <v>1017</v>
      </c>
      <c r="AB505" s="345" t="s">
        <v>2302</v>
      </c>
      <c r="AC505" s="449"/>
    </row>
    <row r="506" spans="2:29" ht="38.25">
      <c r="B506" s="428">
        <v>23</v>
      </c>
      <c r="C506" s="87" t="s">
        <v>1831</v>
      </c>
      <c r="D506" s="88" t="s">
        <v>1832</v>
      </c>
      <c r="E506" s="89">
        <v>42471</v>
      </c>
      <c r="F506" s="698">
        <v>42479</v>
      </c>
      <c r="G506" s="91">
        <v>42297</v>
      </c>
      <c r="H506" s="91">
        <v>42451</v>
      </c>
      <c r="I506" s="91">
        <v>42277</v>
      </c>
      <c r="J506" s="93" t="s">
        <v>94</v>
      </c>
      <c r="K506" s="92" t="s">
        <v>352</v>
      </c>
      <c r="L506" s="92" t="s">
        <v>186</v>
      </c>
      <c r="M506" s="92" t="s">
        <v>1833</v>
      </c>
      <c r="N506" s="92" t="s">
        <v>1834</v>
      </c>
      <c r="O506" s="92" t="s">
        <v>282</v>
      </c>
      <c r="P506" s="92" t="s">
        <v>930</v>
      </c>
      <c r="Q506" s="94" t="s">
        <v>1835</v>
      </c>
      <c r="R506" s="92" t="s">
        <v>1836</v>
      </c>
      <c r="S506" s="95">
        <v>113.6</v>
      </c>
      <c r="T506" s="96" t="s">
        <v>2303</v>
      </c>
      <c r="U506" s="468">
        <v>16308.71</v>
      </c>
      <c r="V506" s="98" t="s">
        <v>66</v>
      </c>
      <c r="W506" s="99">
        <v>1684500</v>
      </c>
      <c r="X506" s="92" t="s">
        <v>67</v>
      </c>
      <c r="Y506" s="92" t="s">
        <v>101</v>
      </c>
      <c r="Z506" s="92" t="s">
        <v>91</v>
      </c>
      <c r="AA506" s="670" t="s">
        <v>1021</v>
      </c>
      <c r="AB506" s="92"/>
      <c r="AC506" s="438" t="s">
        <v>1874</v>
      </c>
    </row>
    <row r="507" spans="2:29" ht="38.25">
      <c r="B507" s="430">
        <v>24</v>
      </c>
      <c r="C507" s="431" t="s">
        <v>1851</v>
      </c>
      <c r="D507" s="431" t="s">
        <v>1852</v>
      </c>
      <c r="E507" s="432">
        <v>42445</v>
      </c>
      <c r="F507" s="698">
        <v>42479</v>
      </c>
      <c r="G507" s="432">
        <v>42324</v>
      </c>
      <c r="H507" s="432">
        <v>42419</v>
      </c>
      <c r="I507" s="432">
        <v>42338</v>
      </c>
      <c r="J507" s="345" t="s">
        <v>94</v>
      </c>
      <c r="K507" s="345" t="s">
        <v>511</v>
      </c>
      <c r="L507" s="345" t="s">
        <v>2273</v>
      </c>
      <c r="M507" s="345" t="s">
        <v>1853</v>
      </c>
      <c r="N507" s="345" t="s">
        <v>1854</v>
      </c>
      <c r="O507" s="345" t="s">
        <v>282</v>
      </c>
      <c r="P507" s="345" t="s">
        <v>107</v>
      </c>
      <c r="Q507" s="477" t="s">
        <v>426</v>
      </c>
      <c r="R507" s="345" t="s">
        <v>944</v>
      </c>
      <c r="S507" s="433">
        <v>27.8</v>
      </c>
      <c r="T507" s="434">
        <v>0.2</v>
      </c>
      <c r="U507" s="466">
        <v>5563.75</v>
      </c>
      <c r="V507" s="345" t="s">
        <v>66</v>
      </c>
      <c r="W507" s="433">
        <v>333825</v>
      </c>
      <c r="X507" s="432" t="s">
        <v>67</v>
      </c>
      <c r="Y507" s="345" t="s">
        <v>101</v>
      </c>
      <c r="Z507" s="345" t="s">
        <v>247</v>
      </c>
      <c r="AA507" s="658" t="s">
        <v>1021</v>
      </c>
      <c r="AB507" s="345" t="s">
        <v>2276</v>
      </c>
      <c r="AC507" s="436"/>
    </row>
    <row r="508" spans="2:29" ht="25.5">
      <c r="B508" s="428">
        <v>25</v>
      </c>
      <c r="C508" s="87" t="s">
        <v>1840</v>
      </c>
      <c r="D508" s="456" t="s">
        <v>1841</v>
      </c>
      <c r="E508" s="452">
        <v>42472</v>
      </c>
      <c r="F508" s="698">
        <v>42479</v>
      </c>
      <c r="G508" s="452">
        <v>42411</v>
      </c>
      <c r="H508" s="452">
        <v>42440</v>
      </c>
      <c r="I508" s="452">
        <v>42369</v>
      </c>
      <c r="J508" s="93" t="s">
        <v>94</v>
      </c>
      <c r="K508" s="93" t="s">
        <v>562</v>
      </c>
      <c r="L508" s="93" t="s">
        <v>610</v>
      </c>
      <c r="M508" s="93" t="s">
        <v>1842</v>
      </c>
      <c r="N508" s="93" t="s">
        <v>1843</v>
      </c>
      <c r="O508" s="93" t="s">
        <v>97</v>
      </c>
      <c r="P508" s="93" t="s">
        <v>107</v>
      </c>
      <c r="Q508" s="94" t="s">
        <v>1147</v>
      </c>
      <c r="R508" s="93" t="s">
        <v>1148</v>
      </c>
      <c r="S508" s="95">
        <v>145.9</v>
      </c>
      <c r="T508" s="453">
        <v>0.08</v>
      </c>
      <c r="U508" s="97">
        <v>8488.43</v>
      </c>
      <c r="V508" s="98" t="s">
        <v>66</v>
      </c>
      <c r="W508" s="99">
        <v>1234980</v>
      </c>
      <c r="X508" s="93" t="s">
        <v>67</v>
      </c>
      <c r="Y508" s="350" t="s">
        <v>101</v>
      </c>
      <c r="Z508" s="92" t="s">
        <v>91</v>
      </c>
      <c r="AA508" s="659" t="s">
        <v>1021</v>
      </c>
      <c r="AB508" s="93"/>
      <c r="AC508" s="455"/>
    </row>
    <row r="509" spans="2:29" ht="38.25">
      <c r="B509" s="430">
        <v>26</v>
      </c>
      <c r="C509" s="87" t="s">
        <v>1826</v>
      </c>
      <c r="D509" s="94" t="s">
        <v>1827</v>
      </c>
      <c r="E509" s="91">
        <v>42458</v>
      </c>
      <c r="F509" s="698">
        <v>42479</v>
      </c>
      <c r="G509" s="91">
        <v>42306</v>
      </c>
      <c r="H509" s="91">
        <v>42430</v>
      </c>
      <c r="I509" s="91">
        <v>42247</v>
      </c>
      <c r="J509" s="93" t="s">
        <v>94</v>
      </c>
      <c r="K509" s="92" t="s">
        <v>352</v>
      </c>
      <c r="L509" s="92" t="s">
        <v>186</v>
      </c>
      <c r="M509" s="92" t="s">
        <v>1828</v>
      </c>
      <c r="N509" s="92" t="s">
        <v>1829</v>
      </c>
      <c r="O509" s="93" t="s">
        <v>97</v>
      </c>
      <c r="P509" s="92" t="s">
        <v>302</v>
      </c>
      <c r="Q509" s="94" t="s">
        <v>768</v>
      </c>
      <c r="R509" s="92" t="s">
        <v>769</v>
      </c>
      <c r="S509" s="95">
        <v>32.75</v>
      </c>
      <c r="T509" s="96">
        <v>0.05</v>
      </c>
      <c r="U509" s="468">
        <v>1204.17</v>
      </c>
      <c r="V509" s="98" t="s">
        <v>66</v>
      </c>
      <c r="W509" s="99">
        <v>289000</v>
      </c>
      <c r="X509" s="92" t="s">
        <v>67</v>
      </c>
      <c r="Y509" s="92" t="s">
        <v>101</v>
      </c>
      <c r="Z509" s="92" t="s">
        <v>91</v>
      </c>
      <c r="AA509" s="670" t="s">
        <v>1021</v>
      </c>
      <c r="AB509" s="92"/>
      <c r="AC509" s="438" t="s">
        <v>1874</v>
      </c>
    </row>
    <row r="510" spans="2:29" ht="89.25">
      <c r="B510" s="428">
        <v>27</v>
      </c>
      <c r="C510" s="87" t="s">
        <v>2304</v>
      </c>
      <c r="D510" s="94" t="s">
        <v>2305</v>
      </c>
      <c r="E510" s="91">
        <v>42415</v>
      </c>
      <c r="F510" s="698">
        <v>42479</v>
      </c>
      <c r="G510" s="91">
        <v>42317</v>
      </c>
      <c r="H510" s="91">
        <v>42395</v>
      </c>
      <c r="I510" s="91">
        <v>42308</v>
      </c>
      <c r="J510" s="93" t="s">
        <v>94</v>
      </c>
      <c r="K510" s="92" t="s">
        <v>352</v>
      </c>
      <c r="L510" s="92" t="s">
        <v>186</v>
      </c>
      <c r="M510" s="92" t="s">
        <v>2306</v>
      </c>
      <c r="N510" s="92" t="s">
        <v>2307</v>
      </c>
      <c r="O510" s="93" t="s">
        <v>97</v>
      </c>
      <c r="P510" s="93" t="s">
        <v>225</v>
      </c>
      <c r="Q510" s="94" t="s">
        <v>768</v>
      </c>
      <c r="R510" s="93" t="s">
        <v>769</v>
      </c>
      <c r="S510" s="95">
        <v>73.599999999999994</v>
      </c>
      <c r="T510" s="96">
        <v>0.05</v>
      </c>
      <c r="U510" s="97">
        <v>4669.17</v>
      </c>
      <c r="V510" s="98" t="s">
        <v>66</v>
      </c>
      <c r="W510" s="99">
        <v>1120600</v>
      </c>
      <c r="X510" s="93" t="s">
        <v>67</v>
      </c>
      <c r="Y510" s="92" t="s">
        <v>101</v>
      </c>
      <c r="Z510" s="93" t="s">
        <v>1870</v>
      </c>
      <c r="AA510" s="670" t="s">
        <v>1017</v>
      </c>
      <c r="AB510" s="93" t="s">
        <v>2308</v>
      </c>
      <c r="AC510" s="438" t="s">
        <v>2309</v>
      </c>
    </row>
    <row r="511" spans="2:29" ht="76.5">
      <c r="B511" s="430">
        <v>28</v>
      </c>
      <c r="C511" s="443" t="s">
        <v>2310</v>
      </c>
      <c r="D511" s="444" t="s">
        <v>2311</v>
      </c>
      <c r="E511" s="445">
        <v>42458</v>
      </c>
      <c r="F511" s="698">
        <v>42479</v>
      </c>
      <c r="G511" s="445">
        <v>42409</v>
      </c>
      <c r="H511" s="446">
        <v>42431</v>
      </c>
      <c r="I511" s="446">
        <v>42277</v>
      </c>
      <c r="J511" s="345" t="s">
        <v>663</v>
      </c>
      <c r="K511" s="345" t="s">
        <v>451</v>
      </c>
      <c r="L511" s="443" t="s">
        <v>2312</v>
      </c>
      <c r="M511" s="345" t="s">
        <v>1114</v>
      </c>
      <c r="N511" s="443" t="s">
        <v>2313</v>
      </c>
      <c r="O511" s="345" t="s">
        <v>330</v>
      </c>
      <c r="P511" s="345" t="s">
        <v>98</v>
      </c>
      <c r="Q511" s="345" t="s">
        <v>625</v>
      </c>
      <c r="R511" s="345" t="s">
        <v>2314</v>
      </c>
      <c r="S511" s="433">
        <v>3</v>
      </c>
      <c r="T511" s="447">
        <v>0.4</v>
      </c>
      <c r="U511" s="476">
        <v>2520</v>
      </c>
      <c r="V511" s="443" t="s">
        <v>66</v>
      </c>
      <c r="W511" s="433">
        <v>75600</v>
      </c>
      <c r="X511" s="345" t="s">
        <v>67</v>
      </c>
      <c r="Y511" s="478" t="s">
        <v>101</v>
      </c>
      <c r="Z511" s="443" t="s">
        <v>91</v>
      </c>
      <c r="AA511" s="656" t="s">
        <v>1017</v>
      </c>
      <c r="AB511" s="443"/>
      <c r="AC511" s="449"/>
    </row>
    <row r="512" spans="2:29" ht="63.75">
      <c r="B512" s="428">
        <v>29</v>
      </c>
      <c r="C512" s="443" t="s">
        <v>2315</v>
      </c>
      <c r="D512" s="444" t="s">
        <v>2316</v>
      </c>
      <c r="E512" s="445">
        <v>42425</v>
      </c>
      <c r="F512" s="698">
        <v>42479</v>
      </c>
      <c r="G512" s="445">
        <v>42090</v>
      </c>
      <c r="H512" s="446" t="s">
        <v>61</v>
      </c>
      <c r="I512" s="446">
        <v>42035</v>
      </c>
      <c r="J512" s="443" t="s">
        <v>324</v>
      </c>
      <c r="K512" s="443" t="s">
        <v>451</v>
      </c>
      <c r="L512" s="443" t="s">
        <v>186</v>
      </c>
      <c r="M512" s="345" t="s">
        <v>2317</v>
      </c>
      <c r="N512" s="443" t="s">
        <v>2318</v>
      </c>
      <c r="O512" s="345" t="s">
        <v>97</v>
      </c>
      <c r="P512" s="345" t="s">
        <v>107</v>
      </c>
      <c r="Q512" s="444" t="s">
        <v>2319</v>
      </c>
      <c r="R512" s="443" t="s">
        <v>1162</v>
      </c>
      <c r="S512" s="433">
        <v>112.7</v>
      </c>
      <c r="T512" s="443" t="s">
        <v>2320</v>
      </c>
      <c r="U512" s="476">
        <v>1055.78</v>
      </c>
      <c r="V512" s="98" t="s">
        <v>66</v>
      </c>
      <c r="W512" s="433">
        <v>1606000</v>
      </c>
      <c r="X512" s="345" t="s">
        <v>67</v>
      </c>
      <c r="Y512" s="443" t="s">
        <v>101</v>
      </c>
      <c r="Z512" s="345" t="s">
        <v>247</v>
      </c>
      <c r="AA512" s="656" t="s">
        <v>1017</v>
      </c>
      <c r="AB512" s="345" t="s">
        <v>2321</v>
      </c>
      <c r="AC512" s="479" t="s">
        <v>2322</v>
      </c>
    </row>
    <row r="513" spans="2:29" ht="51">
      <c r="B513" s="430">
        <v>30</v>
      </c>
      <c r="C513" s="443" t="s">
        <v>1860</v>
      </c>
      <c r="D513" s="444" t="s">
        <v>1861</v>
      </c>
      <c r="E513" s="445">
        <v>42452</v>
      </c>
      <c r="F513" s="698">
        <v>42479</v>
      </c>
      <c r="G513" s="445">
        <v>42248</v>
      </c>
      <c r="H513" s="446" t="s">
        <v>61</v>
      </c>
      <c r="I513" s="446">
        <v>42277</v>
      </c>
      <c r="J513" s="443" t="s">
        <v>324</v>
      </c>
      <c r="K513" s="443" t="s">
        <v>451</v>
      </c>
      <c r="L513" s="443" t="s">
        <v>186</v>
      </c>
      <c r="M513" s="345" t="s">
        <v>1862</v>
      </c>
      <c r="N513" s="443" t="s">
        <v>1863</v>
      </c>
      <c r="O513" s="345" t="s">
        <v>97</v>
      </c>
      <c r="P513" s="345" t="s">
        <v>107</v>
      </c>
      <c r="Q513" s="444" t="s">
        <v>244</v>
      </c>
      <c r="R513" s="443" t="s">
        <v>1162</v>
      </c>
      <c r="S513" s="433">
        <v>26.9</v>
      </c>
      <c r="T513" s="443" t="s">
        <v>208</v>
      </c>
      <c r="U513" s="476">
        <v>0.08</v>
      </c>
      <c r="V513" s="98" t="s">
        <v>66</v>
      </c>
      <c r="W513" s="433">
        <v>14327</v>
      </c>
      <c r="X513" s="345" t="s">
        <v>67</v>
      </c>
      <c r="Y513" s="443" t="s">
        <v>101</v>
      </c>
      <c r="Z513" s="345" t="s">
        <v>247</v>
      </c>
      <c r="AA513" s="656" t="s">
        <v>1018</v>
      </c>
      <c r="AB513" s="345" t="s">
        <v>2323</v>
      </c>
      <c r="AC513" s="449"/>
    </row>
    <row r="514" spans="2:29" ht="51">
      <c r="B514" s="428">
        <v>31</v>
      </c>
      <c r="C514" s="443" t="s">
        <v>1860</v>
      </c>
      <c r="D514" s="444" t="s">
        <v>1861</v>
      </c>
      <c r="E514" s="445">
        <v>42452</v>
      </c>
      <c r="F514" s="698">
        <v>42479</v>
      </c>
      <c r="G514" s="445">
        <v>42248</v>
      </c>
      <c r="H514" s="446" t="s">
        <v>61</v>
      </c>
      <c r="I514" s="446">
        <v>42277</v>
      </c>
      <c r="J514" s="443" t="s">
        <v>324</v>
      </c>
      <c r="K514" s="443" t="s">
        <v>451</v>
      </c>
      <c r="L514" s="443" t="s">
        <v>186</v>
      </c>
      <c r="M514" s="345" t="s">
        <v>1862</v>
      </c>
      <c r="N514" s="443" t="s">
        <v>1865</v>
      </c>
      <c r="O514" s="345" t="s">
        <v>97</v>
      </c>
      <c r="P514" s="345" t="s">
        <v>1866</v>
      </c>
      <c r="Q514" s="444" t="s">
        <v>244</v>
      </c>
      <c r="R514" s="443" t="s">
        <v>1162</v>
      </c>
      <c r="S514" s="433">
        <v>90.16</v>
      </c>
      <c r="T514" s="443" t="s">
        <v>208</v>
      </c>
      <c r="U514" s="476">
        <v>0.08</v>
      </c>
      <c r="V514" s="98" t="s">
        <v>66</v>
      </c>
      <c r="W514" s="433">
        <v>27958</v>
      </c>
      <c r="X514" s="345" t="s">
        <v>67</v>
      </c>
      <c r="Y514" s="443" t="s">
        <v>101</v>
      </c>
      <c r="Z514" s="345" t="s">
        <v>247</v>
      </c>
      <c r="AA514" s="656" t="s">
        <v>1018</v>
      </c>
      <c r="AB514" s="345" t="s">
        <v>2323</v>
      </c>
      <c r="AC514" s="449"/>
    </row>
    <row r="515" spans="2:29" ht="76.5">
      <c r="B515" s="430">
        <v>32</v>
      </c>
      <c r="C515" s="87" t="s">
        <v>2324</v>
      </c>
      <c r="D515" s="480" t="s">
        <v>2325</v>
      </c>
      <c r="E515" s="481">
        <v>42457</v>
      </c>
      <c r="F515" s="698">
        <v>42479</v>
      </c>
      <c r="G515" s="452">
        <v>42086</v>
      </c>
      <c r="H515" s="452" t="s">
        <v>61</v>
      </c>
      <c r="I515" s="452">
        <v>42369</v>
      </c>
      <c r="J515" s="93" t="s">
        <v>324</v>
      </c>
      <c r="K515" s="93" t="s">
        <v>812</v>
      </c>
      <c r="L515" s="93" t="s">
        <v>1931</v>
      </c>
      <c r="M515" s="93" t="s">
        <v>2326</v>
      </c>
      <c r="N515" s="93" t="s">
        <v>2327</v>
      </c>
      <c r="O515" s="93" t="s">
        <v>2006</v>
      </c>
      <c r="P515" s="345" t="s">
        <v>1866</v>
      </c>
      <c r="Q515" s="94" t="s">
        <v>108</v>
      </c>
      <c r="R515" s="93" t="s">
        <v>109</v>
      </c>
      <c r="S515" s="95">
        <v>75.5</v>
      </c>
      <c r="T515" s="453">
        <v>0.03</v>
      </c>
      <c r="U515" s="97">
        <v>5263</v>
      </c>
      <c r="V515" s="98" t="s">
        <v>66</v>
      </c>
      <c r="W515" s="99">
        <v>2105200</v>
      </c>
      <c r="X515" s="93" t="s">
        <v>67</v>
      </c>
      <c r="Y515" s="454"/>
      <c r="Z515" s="92" t="s">
        <v>91</v>
      </c>
      <c r="AA515" s="659" t="s">
        <v>1017</v>
      </c>
      <c r="AB515" s="93"/>
      <c r="AC515" s="455"/>
    </row>
    <row r="516" spans="2:29" ht="76.5">
      <c r="B516" s="428">
        <v>33</v>
      </c>
      <c r="C516" s="87" t="s">
        <v>2328</v>
      </c>
      <c r="D516" s="88" t="s">
        <v>2329</v>
      </c>
      <c r="E516" s="89">
        <v>42466</v>
      </c>
      <c r="F516" s="698">
        <v>42479</v>
      </c>
      <c r="G516" s="452">
        <v>42091</v>
      </c>
      <c r="H516" s="452" t="s">
        <v>61</v>
      </c>
      <c r="I516" s="452">
        <v>42369</v>
      </c>
      <c r="J516" s="93" t="s">
        <v>324</v>
      </c>
      <c r="K516" s="93" t="s">
        <v>812</v>
      </c>
      <c r="L516" s="93" t="s">
        <v>1931</v>
      </c>
      <c r="M516" s="93" t="s">
        <v>2326</v>
      </c>
      <c r="N516" s="93" t="s">
        <v>2330</v>
      </c>
      <c r="O516" s="93" t="s">
        <v>2006</v>
      </c>
      <c r="P516" s="92" t="s">
        <v>930</v>
      </c>
      <c r="Q516" s="94" t="s">
        <v>108</v>
      </c>
      <c r="R516" s="93" t="s">
        <v>109</v>
      </c>
      <c r="S516" s="95">
        <v>24.4</v>
      </c>
      <c r="T516" s="453">
        <v>0.03</v>
      </c>
      <c r="U516" s="97">
        <v>2154</v>
      </c>
      <c r="V516" s="98" t="s">
        <v>66</v>
      </c>
      <c r="W516" s="99">
        <v>861600</v>
      </c>
      <c r="X516" s="93" t="s">
        <v>67</v>
      </c>
      <c r="Y516" s="454"/>
      <c r="Z516" s="92" t="s">
        <v>91</v>
      </c>
      <c r="AA516" s="670" t="s">
        <v>1017</v>
      </c>
      <c r="AB516" s="482"/>
      <c r="AC516" s="483"/>
    </row>
    <row r="517" spans="2:29" ht="38.25">
      <c r="B517" s="430">
        <v>34</v>
      </c>
      <c r="C517" s="87" t="s">
        <v>1868</v>
      </c>
      <c r="D517" s="456" t="s">
        <v>1868</v>
      </c>
      <c r="E517" s="452">
        <v>42461</v>
      </c>
      <c r="F517" s="698">
        <v>42479</v>
      </c>
      <c r="G517" s="452">
        <v>42282</v>
      </c>
      <c r="H517" s="452" t="s">
        <v>61</v>
      </c>
      <c r="I517" s="452">
        <v>42277</v>
      </c>
      <c r="J517" s="93" t="s">
        <v>324</v>
      </c>
      <c r="K517" s="93" t="s">
        <v>352</v>
      </c>
      <c r="L517" s="93" t="s">
        <v>186</v>
      </c>
      <c r="M517" s="350" t="s">
        <v>1869</v>
      </c>
      <c r="N517" s="93" t="s">
        <v>1327</v>
      </c>
      <c r="O517" s="93" t="s">
        <v>97</v>
      </c>
      <c r="P517" s="93" t="s">
        <v>107</v>
      </c>
      <c r="Q517" s="94" t="s">
        <v>589</v>
      </c>
      <c r="R517" s="350" t="s">
        <v>207</v>
      </c>
      <c r="S517" s="95">
        <v>40</v>
      </c>
      <c r="T517" s="96" t="s">
        <v>208</v>
      </c>
      <c r="U517" s="457">
        <v>0.08</v>
      </c>
      <c r="V517" s="98" t="s">
        <v>66</v>
      </c>
      <c r="W517" s="99">
        <v>88653.71</v>
      </c>
      <c r="X517" s="93" t="s">
        <v>67</v>
      </c>
      <c r="Y517" s="93" t="s">
        <v>101</v>
      </c>
      <c r="Z517" s="92" t="s">
        <v>91</v>
      </c>
      <c r="AA517" s="659" t="s">
        <v>1021</v>
      </c>
      <c r="AB517" s="93"/>
      <c r="AC517" s="484" t="s">
        <v>2331</v>
      </c>
    </row>
    <row r="518" spans="2:29" ht="38.25">
      <c r="B518" s="428">
        <v>35</v>
      </c>
      <c r="C518" s="87" t="s">
        <v>2332</v>
      </c>
      <c r="D518" s="94" t="s">
        <v>2333</v>
      </c>
      <c r="E518" s="91">
        <v>42453</v>
      </c>
      <c r="F518" s="698">
        <v>42479</v>
      </c>
      <c r="G518" s="91">
        <v>42443</v>
      </c>
      <c r="H518" s="91" t="s">
        <v>61</v>
      </c>
      <c r="I518" s="91">
        <v>41882</v>
      </c>
      <c r="J518" s="92" t="s">
        <v>135</v>
      </c>
      <c r="K518" s="92" t="s">
        <v>278</v>
      </c>
      <c r="L518" s="92" t="s">
        <v>186</v>
      </c>
      <c r="M518" s="92" t="s">
        <v>2334</v>
      </c>
      <c r="N518" s="92" t="s">
        <v>310</v>
      </c>
      <c r="O518" s="93" t="s">
        <v>97</v>
      </c>
      <c r="P518" s="93" t="s">
        <v>98</v>
      </c>
      <c r="Q518" s="94" t="s">
        <v>2335</v>
      </c>
      <c r="R518" s="92" t="s">
        <v>119</v>
      </c>
      <c r="S518" s="95">
        <v>21.4</v>
      </c>
      <c r="T518" s="92" t="s">
        <v>2336</v>
      </c>
      <c r="U518" s="475">
        <v>1660.45</v>
      </c>
      <c r="V518" s="98" t="s">
        <v>66</v>
      </c>
      <c r="W518" s="99">
        <v>311530</v>
      </c>
      <c r="X518" s="91">
        <v>43113</v>
      </c>
      <c r="Y518" s="92"/>
      <c r="Z518" s="92" t="s">
        <v>91</v>
      </c>
      <c r="AA518" s="670" t="s">
        <v>1017</v>
      </c>
      <c r="AB518" s="92"/>
      <c r="AC518" s="485" t="s">
        <v>2337</v>
      </c>
    </row>
    <row r="519" spans="2:29" ht="38.25">
      <c r="B519" s="430">
        <v>36</v>
      </c>
      <c r="C519" s="87" t="s">
        <v>1400</v>
      </c>
      <c r="D519" s="486" t="s">
        <v>1401</v>
      </c>
      <c r="E519" s="440">
        <v>42460</v>
      </c>
      <c r="F519" s="698">
        <v>42479</v>
      </c>
      <c r="G519" s="440">
        <v>42446</v>
      </c>
      <c r="H519" s="350"/>
      <c r="I519" s="440">
        <v>41608</v>
      </c>
      <c r="J519" s="350" t="s">
        <v>135</v>
      </c>
      <c r="K519" s="93" t="s">
        <v>562</v>
      </c>
      <c r="L519" s="93" t="s">
        <v>1071</v>
      </c>
      <c r="M519" s="93" t="s">
        <v>2338</v>
      </c>
      <c r="N519" s="93" t="s">
        <v>2339</v>
      </c>
      <c r="O519" s="93" t="s">
        <v>97</v>
      </c>
      <c r="P519" s="93" t="s">
        <v>1074</v>
      </c>
      <c r="Q519" s="94" t="s">
        <v>426</v>
      </c>
      <c r="R519" s="93" t="s">
        <v>945</v>
      </c>
      <c r="S519" s="95">
        <v>129.80000000000001</v>
      </c>
      <c r="T519" s="453">
        <v>0.08</v>
      </c>
      <c r="U519" s="97">
        <v>38929</v>
      </c>
      <c r="V519" s="98" t="s">
        <v>66</v>
      </c>
      <c r="W519" s="99">
        <v>3246309</v>
      </c>
      <c r="X519" s="452">
        <v>42805</v>
      </c>
      <c r="Y519" s="93" t="s">
        <v>1319</v>
      </c>
      <c r="Z519" s="92" t="s">
        <v>91</v>
      </c>
      <c r="AA519" s="659" t="s">
        <v>1021</v>
      </c>
      <c r="AB519" s="350"/>
      <c r="AC519" s="442"/>
    </row>
    <row r="520" spans="2:29" ht="89.25">
      <c r="B520" s="428">
        <v>37</v>
      </c>
      <c r="C520" s="443" t="s">
        <v>2340</v>
      </c>
      <c r="D520" s="444" t="s">
        <v>2341</v>
      </c>
      <c r="E520" s="445">
        <v>42461</v>
      </c>
      <c r="F520" s="698">
        <v>42479</v>
      </c>
      <c r="G520" s="445">
        <v>42446</v>
      </c>
      <c r="H520" s="446" t="s">
        <v>61</v>
      </c>
      <c r="I520" s="446">
        <v>41547</v>
      </c>
      <c r="J520" s="443" t="s">
        <v>135</v>
      </c>
      <c r="K520" s="443" t="s">
        <v>451</v>
      </c>
      <c r="L520" s="443" t="s">
        <v>186</v>
      </c>
      <c r="M520" s="443" t="s">
        <v>2342</v>
      </c>
      <c r="N520" s="443" t="s">
        <v>2343</v>
      </c>
      <c r="O520" s="345" t="s">
        <v>97</v>
      </c>
      <c r="P520" s="443" t="s">
        <v>107</v>
      </c>
      <c r="Q520" s="444" t="s">
        <v>426</v>
      </c>
      <c r="R520" s="443" t="s">
        <v>945</v>
      </c>
      <c r="S520" s="433">
        <v>34.1</v>
      </c>
      <c r="T520" s="447">
        <v>0.08</v>
      </c>
      <c r="U520" s="487">
        <v>1826.67</v>
      </c>
      <c r="V520" s="98" t="s">
        <v>66</v>
      </c>
      <c r="W520" s="433">
        <v>274000</v>
      </c>
      <c r="X520" s="446">
        <v>42668</v>
      </c>
      <c r="Y520" s="443" t="s">
        <v>101</v>
      </c>
      <c r="Z520" s="443" t="s">
        <v>91</v>
      </c>
      <c r="AA520" s="656" t="s">
        <v>1018</v>
      </c>
      <c r="AB520" s="443"/>
      <c r="AC520" s="488" t="s">
        <v>2344</v>
      </c>
    </row>
    <row r="521" spans="2:29" ht="51">
      <c r="B521" s="430">
        <v>38</v>
      </c>
      <c r="C521" s="463" t="s">
        <v>2345</v>
      </c>
      <c r="D521" s="431" t="s">
        <v>2346</v>
      </c>
      <c r="E521" s="464">
        <v>42458</v>
      </c>
      <c r="F521" s="698">
        <v>42479</v>
      </c>
      <c r="G521" s="464">
        <v>42453</v>
      </c>
      <c r="H521" s="432" t="s">
        <v>61</v>
      </c>
      <c r="I521" s="464">
        <v>42308</v>
      </c>
      <c r="J521" s="443" t="s">
        <v>135</v>
      </c>
      <c r="K521" s="345" t="s">
        <v>511</v>
      </c>
      <c r="L521" s="345" t="s">
        <v>2273</v>
      </c>
      <c r="M521" s="353" t="s">
        <v>2347</v>
      </c>
      <c r="N521" s="353" t="s">
        <v>2348</v>
      </c>
      <c r="O521" s="353" t="s">
        <v>97</v>
      </c>
      <c r="P521" s="353" t="s">
        <v>225</v>
      </c>
      <c r="Q521" s="489" t="s">
        <v>1147</v>
      </c>
      <c r="R521" s="463" t="s">
        <v>1148</v>
      </c>
      <c r="S521" s="433">
        <v>47.4</v>
      </c>
      <c r="T521" s="434">
        <v>0.08</v>
      </c>
      <c r="U521" s="490">
        <v>2406.67</v>
      </c>
      <c r="V521" s="345" t="s">
        <v>66</v>
      </c>
      <c r="W521" s="433">
        <v>361000</v>
      </c>
      <c r="X521" s="432" t="s">
        <v>67</v>
      </c>
      <c r="Y521" s="345" t="s">
        <v>101</v>
      </c>
      <c r="Z521" s="345" t="s">
        <v>247</v>
      </c>
      <c r="AA521" s="658" t="s">
        <v>1017</v>
      </c>
      <c r="AB521" s="491"/>
      <c r="AC521" s="492" t="s">
        <v>2349</v>
      </c>
    </row>
    <row r="522" spans="2:29" ht="178.5">
      <c r="B522" s="428">
        <v>39</v>
      </c>
      <c r="C522" s="87" t="s">
        <v>2350</v>
      </c>
      <c r="D522" s="343" t="s">
        <v>2351</v>
      </c>
      <c r="E522" s="344">
        <v>42461</v>
      </c>
      <c r="F522" s="698">
        <v>42479</v>
      </c>
      <c r="G522" s="459">
        <v>42426</v>
      </c>
      <c r="H522" s="350" t="s">
        <v>61</v>
      </c>
      <c r="I522" s="459">
        <v>41729</v>
      </c>
      <c r="J522" s="93" t="s">
        <v>135</v>
      </c>
      <c r="K522" s="93" t="s">
        <v>562</v>
      </c>
      <c r="L522" s="93" t="s">
        <v>2352</v>
      </c>
      <c r="M522" s="350" t="s">
        <v>2353</v>
      </c>
      <c r="N522" s="350" t="s">
        <v>2354</v>
      </c>
      <c r="O522" s="93" t="s">
        <v>97</v>
      </c>
      <c r="P522" s="93" t="s">
        <v>225</v>
      </c>
      <c r="Q522" s="94" t="s">
        <v>2264</v>
      </c>
      <c r="R522" s="350" t="s">
        <v>2355</v>
      </c>
      <c r="S522" s="95">
        <v>21.5</v>
      </c>
      <c r="T522" s="350" t="s">
        <v>2264</v>
      </c>
      <c r="U522" s="461">
        <v>18300</v>
      </c>
      <c r="V522" s="98" t="s">
        <v>66</v>
      </c>
      <c r="W522" s="99">
        <v>375290</v>
      </c>
      <c r="X522" s="459">
        <v>43247</v>
      </c>
      <c r="Y522" s="350"/>
      <c r="Z522" s="92" t="s">
        <v>91</v>
      </c>
      <c r="AA522" s="670" t="s">
        <v>1017</v>
      </c>
      <c r="AB522" s="87"/>
      <c r="AC522" s="462" t="s">
        <v>2356</v>
      </c>
    </row>
    <row r="523" spans="2:29" ht="51">
      <c r="B523" s="430">
        <v>40</v>
      </c>
      <c r="C523" s="87" t="s">
        <v>2096</v>
      </c>
      <c r="D523" s="493" t="s">
        <v>1599</v>
      </c>
      <c r="E523" s="494">
        <v>42457</v>
      </c>
      <c r="F523" s="698">
        <v>42479</v>
      </c>
      <c r="G523" s="495">
        <v>42179</v>
      </c>
      <c r="H523" s="91" t="s">
        <v>61</v>
      </c>
      <c r="I523" s="496">
        <v>42094</v>
      </c>
      <c r="J523" s="92" t="s">
        <v>105</v>
      </c>
      <c r="K523" s="92" t="s">
        <v>1205</v>
      </c>
      <c r="L523" s="92" t="s">
        <v>123</v>
      </c>
      <c r="M523" s="92" t="s">
        <v>1600</v>
      </c>
      <c r="N523" s="92" t="s">
        <v>1601</v>
      </c>
      <c r="O523" s="497" t="s">
        <v>1602</v>
      </c>
      <c r="P523" s="93" t="s">
        <v>107</v>
      </c>
      <c r="Q523" s="94" t="s">
        <v>182</v>
      </c>
      <c r="R523" s="498" t="s">
        <v>183</v>
      </c>
      <c r="S523" s="95">
        <v>37</v>
      </c>
      <c r="T523" s="499">
        <v>0.1</v>
      </c>
      <c r="U523" s="500">
        <v>2072.4</v>
      </c>
      <c r="V523" s="498" t="s">
        <v>127</v>
      </c>
      <c r="W523" s="99">
        <v>712780</v>
      </c>
      <c r="X523" s="93" t="s">
        <v>67</v>
      </c>
      <c r="Y523" s="498" t="s">
        <v>101</v>
      </c>
      <c r="Z523" s="92" t="s">
        <v>91</v>
      </c>
      <c r="AA523" s="670" t="s">
        <v>1021</v>
      </c>
      <c r="AB523" s="501"/>
      <c r="AC523" s="438" t="s">
        <v>520</v>
      </c>
    </row>
    <row r="524" spans="2:29" ht="102">
      <c r="B524" s="428">
        <v>41</v>
      </c>
      <c r="C524" s="87" t="s">
        <v>2357</v>
      </c>
      <c r="D524" s="493" t="s">
        <v>2358</v>
      </c>
      <c r="E524" s="494">
        <v>42454</v>
      </c>
      <c r="F524" s="698">
        <v>42479</v>
      </c>
      <c r="G524" s="496">
        <v>42349</v>
      </c>
      <c r="H524" s="91" t="s">
        <v>61</v>
      </c>
      <c r="I524" s="496">
        <v>42338</v>
      </c>
      <c r="J524" s="92" t="s">
        <v>105</v>
      </c>
      <c r="K524" s="92" t="s">
        <v>1205</v>
      </c>
      <c r="L524" s="92" t="s">
        <v>123</v>
      </c>
      <c r="M524" s="92" t="s">
        <v>2359</v>
      </c>
      <c r="N524" s="92" t="s">
        <v>2360</v>
      </c>
      <c r="O524" s="93" t="s">
        <v>2361</v>
      </c>
      <c r="P524" s="93" t="s">
        <v>107</v>
      </c>
      <c r="Q524" s="94">
        <v>33</v>
      </c>
      <c r="R524" s="92" t="s">
        <v>126</v>
      </c>
      <c r="S524" s="95">
        <v>78</v>
      </c>
      <c r="T524" s="499">
        <v>0.15</v>
      </c>
      <c r="U524" s="502">
        <v>3050.08</v>
      </c>
      <c r="V524" s="498" t="s">
        <v>127</v>
      </c>
      <c r="W524" s="99">
        <v>1305000</v>
      </c>
      <c r="X524" s="93" t="s">
        <v>67</v>
      </c>
      <c r="Y524" s="498" t="s">
        <v>101</v>
      </c>
      <c r="Z524" s="92" t="s">
        <v>91</v>
      </c>
      <c r="AA524" s="670" t="s">
        <v>1017</v>
      </c>
      <c r="AB524" s="501"/>
      <c r="AC524" s="438" t="s">
        <v>2362</v>
      </c>
    </row>
    <row r="525" spans="2:29" ht="89.25">
      <c r="B525" s="430">
        <v>42</v>
      </c>
      <c r="C525" s="87" t="s">
        <v>2363</v>
      </c>
      <c r="D525" s="94" t="s">
        <v>2364</v>
      </c>
      <c r="E525" s="91">
        <v>42457</v>
      </c>
      <c r="F525" s="698">
        <v>42479</v>
      </c>
      <c r="G525" s="91">
        <v>42335</v>
      </c>
      <c r="H525" s="91" t="s">
        <v>61</v>
      </c>
      <c r="I525" s="91">
        <v>42308</v>
      </c>
      <c r="J525" s="92" t="s">
        <v>105</v>
      </c>
      <c r="K525" s="92" t="s">
        <v>1205</v>
      </c>
      <c r="L525" s="92" t="s">
        <v>123</v>
      </c>
      <c r="M525" s="92" t="s">
        <v>2365</v>
      </c>
      <c r="N525" s="92" t="s">
        <v>2366</v>
      </c>
      <c r="O525" s="92" t="s">
        <v>163</v>
      </c>
      <c r="P525" s="92" t="s">
        <v>107</v>
      </c>
      <c r="Q525" s="94">
        <v>33</v>
      </c>
      <c r="R525" s="92" t="s">
        <v>126</v>
      </c>
      <c r="S525" s="95">
        <v>144.82</v>
      </c>
      <c r="T525" s="96">
        <v>0.15</v>
      </c>
      <c r="U525" s="468">
        <v>3725.44</v>
      </c>
      <c r="V525" s="92" t="s">
        <v>127</v>
      </c>
      <c r="W525" s="99">
        <v>2618300</v>
      </c>
      <c r="X525" s="92" t="s">
        <v>67</v>
      </c>
      <c r="Y525" s="92" t="s">
        <v>101</v>
      </c>
      <c r="Z525" s="92" t="s">
        <v>91</v>
      </c>
      <c r="AA525" s="670" t="s">
        <v>1017</v>
      </c>
      <c r="AB525" s="92"/>
      <c r="AC525" s="438" t="s">
        <v>2367</v>
      </c>
    </row>
    <row r="526" spans="2:29" ht="76.5">
      <c r="B526" s="428">
        <v>43</v>
      </c>
      <c r="C526" s="87" t="s">
        <v>2368</v>
      </c>
      <c r="D526" s="94" t="s">
        <v>2369</v>
      </c>
      <c r="E526" s="91">
        <v>42454</v>
      </c>
      <c r="F526" s="698">
        <v>42479</v>
      </c>
      <c r="G526" s="91">
        <v>42335</v>
      </c>
      <c r="H526" s="91" t="s">
        <v>61</v>
      </c>
      <c r="I526" s="91">
        <v>42185</v>
      </c>
      <c r="J526" s="92" t="s">
        <v>105</v>
      </c>
      <c r="K526" s="92" t="s">
        <v>1205</v>
      </c>
      <c r="L526" s="92" t="s">
        <v>123</v>
      </c>
      <c r="M526" s="93" t="s">
        <v>2370</v>
      </c>
      <c r="N526" s="92" t="s">
        <v>2371</v>
      </c>
      <c r="O526" s="93" t="s">
        <v>2372</v>
      </c>
      <c r="P526" s="93" t="s">
        <v>107</v>
      </c>
      <c r="Q526" s="94">
        <v>33</v>
      </c>
      <c r="R526" s="92" t="s">
        <v>126</v>
      </c>
      <c r="S526" s="95">
        <v>88.66</v>
      </c>
      <c r="T526" s="96">
        <v>0.15</v>
      </c>
      <c r="U526" s="97">
        <v>606.5</v>
      </c>
      <c r="V526" s="92" t="s">
        <v>127</v>
      </c>
      <c r="W526" s="99">
        <v>1303000</v>
      </c>
      <c r="X526" s="93" t="s">
        <v>67</v>
      </c>
      <c r="Y526" s="498" t="s">
        <v>101</v>
      </c>
      <c r="Z526" s="92" t="s">
        <v>91</v>
      </c>
      <c r="AA526" s="670" t="s">
        <v>1017</v>
      </c>
      <c r="AB526" s="93"/>
      <c r="AC526" s="438" t="s">
        <v>2373</v>
      </c>
    </row>
    <row r="527" spans="2:29" ht="51">
      <c r="B527" s="430">
        <v>44</v>
      </c>
      <c r="C527" s="503" t="s">
        <v>468</v>
      </c>
      <c r="D527" s="444" t="s">
        <v>469</v>
      </c>
      <c r="E527" s="445">
        <v>42461</v>
      </c>
      <c r="F527" s="698">
        <v>42479</v>
      </c>
      <c r="G527" s="445">
        <v>42423</v>
      </c>
      <c r="H527" s="444" t="s">
        <v>61</v>
      </c>
      <c r="I527" s="446">
        <v>42308</v>
      </c>
      <c r="J527" s="92" t="s">
        <v>105</v>
      </c>
      <c r="K527" s="503" t="s">
        <v>451</v>
      </c>
      <c r="L527" s="503" t="s">
        <v>461</v>
      </c>
      <c r="M527" s="503" t="s">
        <v>470</v>
      </c>
      <c r="N527" s="503" t="s">
        <v>471</v>
      </c>
      <c r="O527" s="503" t="s">
        <v>472</v>
      </c>
      <c r="P527" s="503" t="s">
        <v>98</v>
      </c>
      <c r="Q527" s="503" t="s">
        <v>173</v>
      </c>
      <c r="R527" s="503" t="s">
        <v>174</v>
      </c>
      <c r="S527" s="433">
        <v>70.849999999999994</v>
      </c>
      <c r="T527" s="447">
        <v>0.01</v>
      </c>
      <c r="U527" s="504">
        <v>37.14</v>
      </c>
      <c r="V527" s="503" t="s">
        <v>127</v>
      </c>
      <c r="W527" s="433">
        <v>1213230</v>
      </c>
      <c r="X527" s="503" t="s">
        <v>67</v>
      </c>
      <c r="Y527" s="503" t="s">
        <v>101</v>
      </c>
      <c r="Z527" s="443" t="s">
        <v>91</v>
      </c>
      <c r="AA527" s="676" t="s">
        <v>1021</v>
      </c>
      <c r="AB527" s="443"/>
      <c r="AC527" s="505" t="s">
        <v>475</v>
      </c>
    </row>
    <row r="528" spans="2:29" ht="51">
      <c r="B528" s="428">
        <v>45</v>
      </c>
      <c r="C528" s="503" t="s">
        <v>468</v>
      </c>
      <c r="D528" s="444" t="s">
        <v>469</v>
      </c>
      <c r="E528" s="445">
        <v>42461</v>
      </c>
      <c r="F528" s="698">
        <v>42479</v>
      </c>
      <c r="G528" s="445">
        <v>42423</v>
      </c>
      <c r="H528" s="444" t="s">
        <v>61</v>
      </c>
      <c r="I528" s="446">
        <v>42308</v>
      </c>
      <c r="J528" s="92" t="s">
        <v>105</v>
      </c>
      <c r="K528" s="503" t="s">
        <v>451</v>
      </c>
      <c r="L528" s="503" t="s">
        <v>461</v>
      </c>
      <c r="M528" s="503" t="s">
        <v>470</v>
      </c>
      <c r="N528" s="503" t="s">
        <v>476</v>
      </c>
      <c r="O528" s="503" t="s">
        <v>477</v>
      </c>
      <c r="P528" s="503" t="s">
        <v>98</v>
      </c>
      <c r="Q528" s="503" t="s">
        <v>173</v>
      </c>
      <c r="R528" s="503" t="s">
        <v>174</v>
      </c>
      <c r="S528" s="433">
        <v>24.84</v>
      </c>
      <c r="T528" s="447">
        <v>0.01</v>
      </c>
      <c r="U528" s="504">
        <v>6.42</v>
      </c>
      <c r="V528" s="503" t="s">
        <v>127</v>
      </c>
      <c r="W528" s="433">
        <v>423170</v>
      </c>
      <c r="X528" s="503" t="s">
        <v>67</v>
      </c>
      <c r="Y528" s="503" t="s">
        <v>101</v>
      </c>
      <c r="Z528" s="443" t="s">
        <v>91</v>
      </c>
      <c r="AA528" s="676" t="s">
        <v>1021</v>
      </c>
      <c r="AB528" s="443"/>
      <c r="AC528" s="505" t="s">
        <v>479</v>
      </c>
    </row>
    <row r="529" spans="2:29" ht="51">
      <c r="B529" s="430">
        <v>46</v>
      </c>
      <c r="C529" s="503" t="s">
        <v>468</v>
      </c>
      <c r="D529" s="444" t="s">
        <v>469</v>
      </c>
      <c r="E529" s="445">
        <v>42461</v>
      </c>
      <c r="F529" s="698">
        <v>42479</v>
      </c>
      <c r="G529" s="445">
        <v>42423</v>
      </c>
      <c r="H529" s="444" t="s">
        <v>61</v>
      </c>
      <c r="I529" s="446">
        <v>42308</v>
      </c>
      <c r="J529" s="92" t="s">
        <v>105</v>
      </c>
      <c r="K529" s="503" t="s">
        <v>451</v>
      </c>
      <c r="L529" s="503" t="s">
        <v>461</v>
      </c>
      <c r="M529" s="503" t="s">
        <v>470</v>
      </c>
      <c r="N529" s="503" t="s">
        <v>801</v>
      </c>
      <c r="O529" s="503" t="s">
        <v>481</v>
      </c>
      <c r="P529" s="503" t="s">
        <v>98</v>
      </c>
      <c r="Q529" s="503" t="s">
        <v>173</v>
      </c>
      <c r="R529" s="503" t="s">
        <v>174</v>
      </c>
      <c r="S529" s="433">
        <v>34.32</v>
      </c>
      <c r="T529" s="447">
        <v>0.01</v>
      </c>
      <c r="U529" s="504">
        <v>14.26</v>
      </c>
      <c r="V529" s="503" t="s">
        <v>127</v>
      </c>
      <c r="W529" s="433">
        <v>467470</v>
      </c>
      <c r="X529" s="503" t="s">
        <v>67</v>
      </c>
      <c r="Y529" s="503" t="s">
        <v>101</v>
      </c>
      <c r="Z529" s="443" t="s">
        <v>91</v>
      </c>
      <c r="AA529" s="676" t="s">
        <v>1021</v>
      </c>
      <c r="AB529" s="443"/>
      <c r="AC529" s="505" t="s">
        <v>483</v>
      </c>
    </row>
    <row r="530" spans="2:29" ht="51">
      <c r="B530" s="428">
        <v>47</v>
      </c>
      <c r="C530" s="503" t="s">
        <v>468</v>
      </c>
      <c r="D530" s="444" t="s">
        <v>469</v>
      </c>
      <c r="E530" s="445">
        <v>42461</v>
      </c>
      <c r="F530" s="698">
        <v>42479</v>
      </c>
      <c r="G530" s="445">
        <v>42423</v>
      </c>
      <c r="H530" s="444" t="s">
        <v>61</v>
      </c>
      <c r="I530" s="446">
        <v>42308</v>
      </c>
      <c r="J530" s="92" t="s">
        <v>105</v>
      </c>
      <c r="K530" s="503" t="s">
        <v>451</v>
      </c>
      <c r="L530" s="503" t="s">
        <v>461</v>
      </c>
      <c r="M530" s="503" t="s">
        <v>470</v>
      </c>
      <c r="N530" s="503" t="s">
        <v>804</v>
      </c>
      <c r="O530" s="503" t="s">
        <v>485</v>
      </c>
      <c r="P530" s="503" t="s">
        <v>98</v>
      </c>
      <c r="Q530" s="503" t="s">
        <v>173</v>
      </c>
      <c r="R530" s="503" t="s">
        <v>174</v>
      </c>
      <c r="S530" s="433">
        <v>63.3</v>
      </c>
      <c r="T530" s="447">
        <v>0.01</v>
      </c>
      <c r="U530" s="504">
        <v>36.26</v>
      </c>
      <c r="V530" s="503" t="s">
        <v>127</v>
      </c>
      <c r="W530" s="433">
        <v>1186290</v>
      </c>
      <c r="X530" s="503" t="s">
        <v>67</v>
      </c>
      <c r="Y530" s="503" t="s">
        <v>101</v>
      </c>
      <c r="Z530" s="443" t="s">
        <v>91</v>
      </c>
      <c r="AA530" s="676" t="s">
        <v>1021</v>
      </c>
      <c r="AB530" s="443"/>
      <c r="AC530" s="505" t="s">
        <v>487</v>
      </c>
    </row>
    <row r="531" spans="2:29" ht="51">
      <c r="B531" s="430">
        <v>48</v>
      </c>
      <c r="C531" s="503" t="s">
        <v>2374</v>
      </c>
      <c r="D531" s="444" t="s">
        <v>2375</v>
      </c>
      <c r="E531" s="445">
        <v>42453</v>
      </c>
      <c r="F531" s="698">
        <v>42479</v>
      </c>
      <c r="G531" s="445"/>
      <c r="H531" s="444" t="s">
        <v>61</v>
      </c>
      <c r="I531" s="446">
        <v>42359</v>
      </c>
      <c r="J531" s="92" t="s">
        <v>105</v>
      </c>
      <c r="K531" s="503" t="s">
        <v>1647</v>
      </c>
      <c r="L531" s="503" t="s">
        <v>834</v>
      </c>
      <c r="M531" s="503" t="s">
        <v>470</v>
      </c>
      <c r="N531" s="503" t="s">
        <v>2376</v>
      </c>
      <c r="O531" s="503" t="s">
        <v>2377</v>
      </c>
      <c r="P531" s="503" t="s">
        <v>107</v>
      </c>
      <c r="Q531" s="503" t="s">
        <v>173</v>
      </c>
      <c r="R531" s="503" t="s">
        <v>174</v>
      </c>
      <c r="S531" s="433">
        <v>99</v>
      </c>
      <c r="T531" s="447">
        <v>0.01</v>
      </c>
      <c r="U531" s="504">
        <v>50.72</v>
      </c>
      <c r="V531" s="503" t="s">
        <v>66</v>
      </c>
      <c r="W531" s="433">
        <v>1816720</v>
      </c>
      <c r="X531" s="503" t="s">
        <v>67</v>
      </c>
      <c r="Y531" s="503"/>
      <c r="Z531" s="443" t="s">
        <v>91</v>
      </c>
      <c r="AA531" s="676" t="s">
        <v>1017</v>
      </c>
      <c r="AB531" s="443"/>
      <c r="AC531" s="505"/>
    </row>
    <row r="532" spans="2:29" ht="128.25">
      <c r="B532" s="428">
        <v>49</v>
      </c>
      <c r="C532" s="87" t="s">
        <v>1451</v>
      </c>
      <c r="D532" s="456" t="s">
        <v>1452</v>
      </c>
      <c r="E532" s="452">
        <v>42471</v>
      </c>
      <c r="F532" s="698">
        <v>42479</v>
      </c>
      <c r="G532" s="452">
        <v>42276</v>
      </c>
      <c r="H532" s="452" t="s">
        <v>61</v>
      </c>
      <c r="I532" s="452">
        <v>42277</v>
      </c>
      <c r="J532" s="93" t="s">
        <v>105</v>
      </c>
      <c r="K532" s="93" t="s">
        <v>352</v>
      </c>
      <c r="L532" s="93" t="s">
        <v>186</v>
      </c>
      <c r="M532" s="350" t="s">
        <v>1453</v>
      </c>
      <c r="N532" s="93" t="s">
        <v>2378</v>
      </c>
      <c r="O532" s="93" t="s">
        <v>282</v>
      </c>
      <c r="P532" s="92" t="s">
        <v>930</v>
      </c>
      <c r="Q532" s="94">
        <v>29</v>
      </c>
      <c r="R532" s="93" t="s">
        <v>99</v>
      </c>
      <c r="S532" s="95">
        <v>44.7</v>
      </c>
      <c r="T532" s="93" t="s">
        <v>2219</v>
      </c>
      <c r="U532" s="457">
        <v>1787.32</v>
      </c>
      <c r="V532" s="98" t="s">
        <v>66</v>
      </c>
      <c r="W532" s="99">
        <v>807000</v>
      </c>
      <c r="X532" s="93" t="s">
        <v>67</v>
      </c>
      <c r="Y532" s="93" t="s">
        <v>78</v>
      </c>
      <c r="Z532" s="92" t="s">
        <v>91</v>
      </c>
      <c r="AA532" s="659" t="s">
        <v>1021</v>
      </c>
      <c r="AB532" s="93" t="s">
        <v>358</v>
      </c>
      <c r="AC532" s="484" t="s">
        <v>359</v>
      </c>
    </row>
    <row r="533" spans="2:29" ht="51">
      <c r="B533" s="430">
        <v>50</v>
      </c>
      <c r="C533" s="431" t="s">
        <v>2379</v>
      </c>
      <c r="D533" s="431" t="s">
        <v>2380</v>
      </c>
      <c r="E533" s="432">
        <v>42464</v>
      </c>
      <c r="F533" s="698">
        <v>42479</v>
      </c>
      <c r="G533" s="432">
        <v>42389</v>
      </c>
      <c r="H533" s="432" t="s">
        <v>61</v>
      </c>
      <c r="I533" s="345" t="s">
        <v>2381</v>
      </c>
      <c r="J533" s="92" t="s">
        <v>105</v>
      </c>
      <c r="K533" s="345" t="s">
        <v>511</v>
      </c>
      <c r="L533" s="345" t="s">
        <v>2273</v>
      </c>
      <c r="M533" s="345" t="s">
        <v>2382</v>
      </c>
      <c r="N533" s="345" t="s">
        <v>2383</v>
      </c>
      <c r="O533" s="345" t="s">
        <v>282</v>
      </c>
      <c r="P533" s="345" t="s">
        <v>107</v>
      </c>
      <c r="Q533" s="444" t="s">
        <v>244</v>
      </c>
      <c r="R533" s="443" t="s">
        <v>1162</v>
      </c>
      <c r="S533" s="433">
        <v>54.6</v>
      </c>
      <c r="T533" s="345" t="s">
        <v>208</v>
      </c>
      <c r="U533" s="466">
        <v>0.08</v>
      </c>
      <c r="V533" s="345" t="s">
        <v>66</v>
      </c>
      <c r="W533" s="433">
        <v>5160.22</v>
      </c>
      <c r="X533" s="432" t="s">
        <v>67</v>
      </c>
      <c r="Y533" s="345" t="s">
        <v>101</v>
      </c>
      <c r="Z533" s="345" t="s">
        <v>91</v>
      </c>
      <c r="AA533" s="658" t="s">
        <v>1017</v>
      </c>
      <c r="AB533" s="345"/>
      <c r="AC533" s="436"/>
    </row>
    <row r="534" spans="2:29" ht="128.25">
      <c r="B534" s="428">
        <v>51</v>
      </c>
      <c r="C534" s="87" t="s">
        <v>2384</v>
      </c>
      <c r="D534" s="456" t="s">
        <v>2385</v>
      </c>
      <c r="E534" s="452">
        <v>42471</v>
      </c>
      <c r="F534" s="698">
        <v>42479</v>
      </c>
      <c r="G534" s="452">
        <v>42325</v>
      </c>
      <c r="H534" s="452" t="s">
        <v>61</v>
      </c>
      <c r="I534" s="452">
        <v>42338</v>
      </c>
      <c r="J534" s="93" t="s">
        <v>105</v>
      </c>
      <c r="K534" s="93" t="s">
        <v>352</v>
      </c>
      <c r="L534" s="93" t="s">
        <v>186</v>
      </c>
      <c r="M534" s="93" t="s">
        <v>2386</v>
      </c>
      <c r="N534" s="93" t="s">
        <v>2387</v>
      </c>
      <c r="O534" s="93" t="s">
        <v>97</v>
      </c>
      <c r="P534" s="93" t="s">
        <v>1000</v>
      </c>
      <c r="Q534" s="94">
        <v>29</v>
      </c>
      <c r="R534" s="93" t="s">
        <v>1340</v>
      </c>
      <c r="S534" s="95">
        <v>117.6</v>
      </c>
      <c r="T534" s="93" t="s">
        <v>2219</v>
      </c>
      <c r="U534" s="457">
        <v>726.53</v>
      </c>
      <c r="V534" s="93" t="s">
        <v>127</v>
      </c>
      <c r="W534" s="99">
        <v>2273110</v>
      </c>
      <c r="X534" s="93" t="s">
        <v>67</v>
      </c>
      <c r="Y534" s="93" t="s">
        <v>78</v>
      </c>
      <c r="Z534" s="92" t="s">
        <v>91</v>
      </c>
      <c r="AA534" s="659" t="s">
        <v>1017</v>
      </c>
      <c r="AB534" s="93" t="s">
        <v>358</v>
      </c>
      <c r="AC534" s="484" t="s">
        <v>359</v>
      </c>
    </row>
    <row r="535" spans="2:29" ht="25.5">
      <c r="B535" s="430">
        <v>52</v>
      </c>
      <c r="C535" s="87" t="s">
        <v>2388</v>
      </c>
      <c r="D535" s="94" t="s">
        <v>2389</v>
      </c>
      <c r="E535" s="91">
        <v>42465</v>
      </c>
      <c r="F535" s="698">
        <v>42479</v>
      </c>
      <c r="G535" s="91">
        <v>42284</v>
      </c>
      <c r="H535" s="91" t="s">
        <v>61</v>
      </c>
      <c r="I535" s="91">
        <v>42338</v>
      </c>
      <c r="J535" s="93" t="s">
        <v>105</v>
      </c>
      <c r="K535" s="93" t="s">
        <v>278</v>
      </c>
      <c r="L535" s="92" t="s">
        <v>287</v>
      </c>
      <c r="M535" s="93" t="s">
        <v>2390</v>
      </c>
      <c r="N535" s="92" t="s">
        <v>2391</v>
      </c>
      <c r="O535" s="93" t="s">
        <v>2392</v>
      </c>
      <c r="P535" s="93" t="s">
        <v>107</v>
      </c>
      <c r="Q535" s="94">
        <v>33</v>
      </c>
      <c r="R535" s="93" t="s">
        <v>2393</v>
      </c>
      <c r="S535" s="95">
        <v>21.3</v>
      </c>
      <c r="T535" s="96">
        <v>0.15</v>
      </c>
      <c r="U535" s="97">
        <v>572</v>
      </c>
      <c r="V535" s="92" t="s">
        <v>127</v>
      </c>
      <c r="W535" s="99">
        <v>495600</v>
      </c>
      <c r="X535" s="93" t="s">
        <v>67</v>
      </c>
      <c r="Y535" s="100"/>
      <c r="Z535" s="92" t="s">
        <v>91</v>
      </c>
      <c r="AA535" s="670" t="s">
        <v>1017</v>
      </c>
      <c r="AB535" s="93"/>
      <c r="AC535" s="438"/>
    </row>
    <row r="536" spans="2:29" ht="38.25">
      <c r="B536" s="428">
        <v>53</v>
      </c>
      <c r="C536" s="431" t="s">
        <v>1999</v>
      </c>
      <c r="D536" s="431" t="s">
        <v>2000</v>
      </c>
      <c r="E536" s="432">
        <v>42458</v>
      </c>
      <c r="F536" s="698">
        <v>42479</v>
      </c>
      <c r="G536" s="432">
        <v>42079</v>
      </c>
      <c r="H536" s="432" t="s">
        <v>61</v>
      </c>
      <c r="I536" s="432">
        <v>42338</v>
      </c>
      <c r="J536" s="92" t="s">
        <v>105</v>
      </c>
      <c r="K536" s="345" t="s">
        <v>511</v>
      </c>
      <c r="L536" s="345" t="s">
        <v>512</v>
      </c>
      <c r="M536" s="345" t="s">
        <v>2001</v>
      </c>
      <c r="N536" s="345" t="s">
        <v>1497</v>
      </c>
      <c r="O536" s="345" t="s">
        <v>1498</v>
      </c>
      <c r="P536" s="345" t="s">
        <v>107</v>
      </c>
      <c r="Q536" s="345" t="s">
        <v>2394</v>
      </c>
      <c r="R536" s="345" t="s">
        <v>156</v>
      </c>
      <c r="S536" s="433">
        <v>60</v>
      </c>
      <c r="T536" s="434">
        <v>0.03</v>
      </c>
      <c r="U536" s="435">
        <v>115.72</v>
      </c>
      <c r="V536" s="345" t="s">
        <v>127</v>
      </c>
      <c r="W536" s="433">
        <v>1164700</v>
      </c>
      <c r="X536" s="432" t="s">
        <v>67</v>
      </c>
      <c r="Y536" s="345" t="s">
        <v>101</v>
      </c>
      <c r="Z536" s="345" t="s">
        <v>247</v>
      </c>
      <c r="AA536" s="658" t="s">
        <v>1021</v>
      </c>
      <c r="AB536" s="345"/>
      <c r="AC536" s="436" t="s">
        <v>520</v>
      </c>
    </row>
    <row r="537" spans="2:29" ht="38.25">
      <c r="B537" s="430">
        <v>54</v>
      </c>
      <c r="C537" s="87" t="s">
        <v>1585</v>
      </c>
      <c r="D537" s="456" t="s">
        <v>1586</v>
      </c>
      <c r="E537" s="452">
        <v>42460</v>
      </c>
      <c r="F537" s="698">
        <v>42479</v>
      </c>
      <c r="G537" s="452">
        <v>42425</v>
      </c>
      <c r="H537" s="452" t="s">
        <v>61</v>
      </c>
      <c r="I537" s="452">
        <v>42400</v>
      </c>
      <c r="J537" s="93" t="s">
        <v>105</v>
      </c>
      <c r="K537" s="93" t="s">
        <v>562</v>
      </c>
      <c r="L537" s="93" t="s">
        <v>610</v>
      </c>
      <c r="M537" s="93" t="s">
        <v>2395</v>
      </c>
      <c r="N537" s="93" t="s">
        <v>2396</v>
      </c>
      <c r="O537" s="93" t="s">
        <v>97</v>
      </c>
      <c r="P537" s="93" t="s">
        <v>302</v>
      </c>
      <c r="Q537" s="94" t="s">
        <v>776</v>
      </c>
      <c r="R537" s="87" t="s">
        <v>2397</v>
      </c>
      <c r="S537" s="95">
        <v>28.4</v>
      </c>
      <c r="T537" s="453">
        <v>0.1</v>
      </c>
      <c r="U537" s="457">
        <v>2851.96</v>
      </c>
      <c r="V537" s="98" t="s">
        <v>66</v>
      </c>
      <c r="W537" s="99">
        <v>532865</v>
      </c>
      <c r="X537" s="93" t="s">
        <v>67</v>
      </c>
      <c r="Y537" s="93" t="s">
        <v>101</v>
      </c>
      <c r="Z537" s="92" t="s">
        <v>91</v>
      </c>
      <c r="AA537" s="659" t="s">
        <v>1017</v>
      </c>
      <c r="AB537" s="93"/>
      <c r="AC537" s="455"/>
    </row>
    <row r="538" spans="2:29" ht="76.5">
      <c r="B538" s="428">
        <v>55</v>
      </c>
      <c r="C538" s="87" t="s">
        <v>1929</v>
      </c>
      <c r="D538" s="480" t="s">
        <v>1930</v>
      </c>
      <c r="E538" s="481">
        <v>42466</v>
      </c>
      <c r="F538" s="698">
        <v>42479</v>
      </c>
      <c r="G538" s="452">
        <v>42353</v>
      </c>
      <c r="H538" s="452" t="s">
        <v>61</v>
      </c>
      <c r="I538" s="452">
        <v>41639</v>
      </c>
      <c r="J538" s="93" t="s">
        <v>105</v>
      </c>
      <c r="K538" s="93" t="s">
        <v>812</v>
      </c>
      <c r="L538" s="93" t="s">
        <v>1931</v>
      </c>
      <c r="M538" s="93" t="s">
        <v>2398</v>
      </c>
      <c r="N538" s="93" t="s">
        <v>2399</v>
      </c>
      <c r="O538" s="93" t="s">
        <v>282</v>
      </c>
      <c r="P538" s="92" t="s">
        <v>930</v>
      </c>
      <c r="Q538" s="94" t="s">
        <v>374</v>
      </c>
      <c r="R538" s="93" t="s">
        <v>1267</v>
      </c>
      <c r="S538" s="95">
        <v>27</v>
      </c>
      <c r="T538" s="453">
        <v>0.1</v>
      </c>
      <c r="U538" s="97">
        <v>4338.92</v>
      </c>
      <c r="V538" s="98" t="s">
        <v>66</v>
      </c>
      <c r="W538" s="99">
        <v>191930</v>
      </c>
      <c r="X538" s="93" t="s">
        <v>67</v>
      </c>
      <c r="Y538" s="454"/>
      <c r="Z538" s="92" t="s">
        <v>91</v>
      </c>
      <c r="AA538" s="659" t="s">
        <v>1017</v>
      </c>
      <c r="AB538" s="93"/>
      <c r="AC538" s="455"/>
    </row>
    <row r="539" spans="2:29" ht="25.5">
      <c r="B539" s="430">
        <v>56</v>
      </c>
      <c r="C539" s="87" t="s">
        <v>1634</v>
      </c>
      <c r="D539" s="439" t="s">
        <v>1635</v>
      </c>
      <c r="E539" s="440">
        <v>42465</v>
      </c>
      <c r="F539" s="698">
        <v>42479</v>
      </c>
      <c r="G539" s="440">
        <v>42446</v>
      </c>
      <c r="H539" s="452" t="s">
        <v>61</v>
      </c>
      <c r="I539" s="440">
        <v>42400</v>
      </c>
      <c r="J539" s="93" t="s">
        <v>105</v>
      </c>
      <c r="K539" s="93" t="s">
        <v>562</v>
      </c>
      <c r="L539" s="350" t="s">
        <v>1636</v>
      </c>
      <c r="M539" s="350" t="s">
        <v>2400</v>
      </c>
      <c r="N539" s="350" t="s">
        <v>2401</v>
      </c>
      <c r="O539" s="93" t="s">
        <v>97</v>
      </c>
      <c r="P539" s="93" t="s">
        <v>107</v>
      </c>
      <c r="Q539" s="94">
        <v>14</v>
      </c>
      <c r="R539" s="93" t="s">
        <v>1267</v>
      </c>
      <c r="S539" s="95" t="s">
        <v>1639</v>
      </c>
      <c r="T539" s="506">
        <v>0.1</v>
      </c>
      <c r="U539" s="507">
        <v>11545</v>
      </c>
      <c r="V539" s="98" t="s">
        <v>66</v>
      </c>
      <c r="W539" s="99">
        <v>1385400</v>
      </c>
      <c r="X539" s="93" t="s">
        <v>67</v>
      </c>
      <c r="Y539" s="454" t="s">
        <v>101</v>
      </c>
      <c r="Z539" s="92" t="s">
        <v>91</v>
      </c>
      <c r="AA539" s="659" t="s">
        <v>1021</v>
      </c>
      <c r="AB539" s="350"/>
      <c r="AC539" s="442"/>
    </row>
    <row r="540" spans="2:29" ht="25.5">
      <c r="B540" s="428">
        <v>57</v>
      </c>
      <c r="C540" s="87" t="s">
        <v>2402</v>
      </c>
      <c r="D540" s="456" t="s">
        <v>2403</v>
      </c>
      <c r="E540" s="452">
        <v>42465</v>
      </c>
      <c r="F540" s="698">
        <v>42479</v>
      </c>
      <c r="G540" s="452">
        <v>42432</v>
      </c>
      <c r="H540" s="452" t="s">
        <v>61</v>
      </c>
      <c r="I540" s="452">
        <v>42400</v>
      </c>
      <c r="J540" s="93" t="s">
        <v>105</v>
      </c>
      <c r="K540" s="93" t="s">
        <v>562</v>
      </c>
      <c r="L540" s="93" t="s">
        <v>2404</v>
      </c>
      <c r="M540" s="93" t="s">
        <v>2405</v>
      </c>
      <c r="N540" s="93" t="s">
        <v>2406</v>
      </c>
      <c r="O540" s="93" t="s">
        <v>97</v>
      </c>
      <c r="P540" s="93" t="s">
        <v>1074</v>
      </c>
      <c r="Q540" s="94" t="s">
        <v>374</v>
      </c>
      <c r="R540" s="93" t="s">
        <v>1267</v>
      </c>
      <c r="S540" s="95" t="s">
        <v>2407</v>
      </c>
      <c r="T540" s="453">
        <v>0.1</v>
      </c>
      <c r="U540" s="508">
        <v>4191.67</v>
      </c>
      <c r="V540" s="98" t="s">
        <v>66</v>
      </c>
      <c r="W540" s="99">
        <v>503000</v>
      </c>
      <c r="X540" s="93" t="s">
        <v>67</v>
      </c>
      <c r="Y540" s="93" t="s">
        <v>101</v>
      </c>
      <c r="Z540" s="92" t="s">
        <v>91</v>
      </c>
      <c r="AA540" s="659" t="s">
        <v>1017</v>
      </c>
      <c r="AB540" s="93"/>
      <c r="AC540" s="509"/>
    </row>
    <row r="541" spans="2:29" ht="51">
      <c r="B541" s="430">
        <v>58</v>
      </c>
      <c r="C541" s="87" t="s">
        <v>2408</v>
      </c>
      <c r="D541" s="456" t="s">
        <v>2409</v>
      </c>
      <c r="E541" s="452">
        <v>42465</v>
      </c>
      <c r="F541" s="698">
        <v>42479</v>
      </c>
      <c r="G541" s="452">
        <v>42424</v>
      </c>
      <c r="H541" s="452" t="s">
        <v>61</v>
      </c>
      <c r="I541" s="452">
        <v>42369</v>
      </c>
      <c r="J541" s="93" t="s">
        <v>105</v>
      </c>
      <c r="K541" s="93" t="s">
        <v>562</v>
      </c>
      <c r="L541" s="93" t="s">
        <v>2410</v>
      </c>
      <c r="M541" s="93" t="s">
        <v>2411</v>
      </c>
      <c r="N541" s="93" t="s">
        <v>2412</v>
      </c>
      <c r="O541" s="93" t="s">
        <v>97</v>
      </c>
      <c r="P541" s="93" t="s">
        <v>107</v>
      </c>
      <c r="Q541" s="94" t="s">
        <v>374</v>
      </c>
      <c r="R541" s="93" t="s">
        <v>1267</v>
      </c>
      <c r="S541" s="95" t="s">
        <v>2413</v>
      </c>
      <c r="T541" s="453">
        <v>0.1</v>
      </c>
      <c r="U541" s="508">
        <v>19420</v>
      </c>
      <c r="V541" s="98" t="s">
        <v>66</v>
      </c>
      <c r="W541" s="99">
        <v>2330400</v>
      </c>
      <c r="X541" s="93" t="s">
        <v>67</v>
      </c>
      <c r="Y541" s="93" t="s">
        <v>78</v>
      </c>
      <c r="Z541" s="92" t="s">
        <v>91</v>
      </c>
      <c r="AA541" s="659" t="s">
        <v>1017</v>
      </c>
      <c r="AB541" s="93"/>
      <c r="AC541" s="455"/>
    </row>
    <row r="542" spans="2:29" ht="128.25">
      <c r="B542" s="428">
        <v>59</v>
      </c>
      <c r="C542" s="87" t="s">
        <v>1553</v>
      </c>
      <c r="D542" s="456" t="s">
        <v>1554</v>
      </c>
      <c r="E542" s="452">
        <v>42473</v>
      </c>
      <c r="F542" s="698">
        <v>42479</v>
      </c>
      <c r="G542" s="452">
        <v>42419</v>
      </c>
      <c r="H542" s="452" t="s">
        <v>61</v>
      </c>
      <c r="I542" s="452">
        <v>42247</v>
      </c>
      <c r="J542" s="93" t="s">
        <v>105</v>
      </c>
      <c r="K542" s="93" t="s">
        <v>352</v>
      </c>
      <c r="L542" s="93" t="s">
        <v>1376</v>
      </c>
      <c r="M542" s="92" t="s">
        <v>1555</v>
      </c>
      <c r="N542" s="93" t="s">
        <v>2414</v>
      </c>
      <c r="O542" s="93" t="s">
        <v>97</v>
      </c>
      <c r="P542" s="92" t="s">
        <v>930</v>
      </c>
      <c r="Q542" s="94" t="s">
        <v>1557</v>
      </c>
      <c r="R542" s="93" t="s">
        <v>1558</v>
      </c>
      <c r="S542" s="95">
        <v>249.6</v>
      </c>
      <c r="T542" s="93" t="s">
        <v>2415</v>
      </c>
      <c r="U542" s="457">
        <v>82149.45</v>
      </c>
      <c r="V542" s="98" t="s">
        <v>66</v>
      </c>
      <c r="W542" s="99">
        <v>4308800</v>
      </c>
      <c r="X542" s="93" t="s">
        <v>67</v>
      </c>
      <c r="Y542" s="93" t="s">
        <v>78</v>
      </c>
      <c r="Z542" s="93" t="s">
        <v>247</v>
      </c>
      <c r="AA542" s="659" t="s">
        <v>1018</v>
      </c>
      <c r="AB542" s="93" t="s">
        <v>358</v>
      </c>
      <c r="AC542" s="484" t="s">
        <v>359</v>
      </c>
    </row>
    <row r="543" spans="2:29" ht="128.25">
      <c r="B543" s="430">
        <v>60</v>
      </c>
      <c r="C543" s="87" t="s">
        <v>1553</v>
      </c>
      <c r="D543" s="456" t="s">
        <v>1554</v>
      </c>
      <c r="E543" s="452">
        <v>42473</v>
      </c>
      <c r="F543" s="698">
        <v>42479</v>
      </c>
      <c r="G543" s="452">
        <v>42419</v>
      </c>
      <c r="H543" s="452" t="s">
        <v>61</v>
      </c>
      <c r="I543" s="452">
        <v>42247</v>
      </c>
      <c r="J543" s="93" t="s">
        <v>105</v>
      </c>
      <c r="K543" s="93" t="s">
        <v>352</v>
      </c>
      <c r="L543" s="93" t="s">
        <v>1376</v>
      </c>
      <c r="M543" s="92" t="s">
        <v>1555</v>
      </c>
      <c r="N543" s="93" t="s">
        <v>2416</v>
      </c>
      <c r="O543" s="93" t="s">
        <v>97</v>
      </c>
      <c r="P543" s="92" t="s">
        <v>930</v>
      </c>
      <c r="Q543" s="94" t="s">
        <v>1557</v>
      </c>
      <c r="R543" s="93" t="s">
        <v>1558</v>
      </c>
      <c r="S543" s="95">
        <v>127.1</v>
      </c>
      <c r="T543" s="93" t="s">
        <v>2415</v>
      </c>
      <c r="U543" s="457">
        <v>25268.93</v>
      </c>
      <c r="V543" s="98" t="s">
        <v>66</v>
      </c>
      <c r="W543" s="99">
        <v>2075400</v>
      </c>
      <c r="X543" s="93" t="s">
        <v>67</v>
      </c>
      <c r="Y543" s="93" t="s">
        <v>78</v>
      </c>
      <c r="Z543" s="93" t="s">
        <v>247</v>
      </c>
      <c r="AA543" s="659" t="s">
        <v>1018</v>
      </c>
      <c r="AB543" s="93" t="s">
        <v>358</v>
      </c>
      <c r="AC543" s="484" t="s">
        <v>359</v>
      </c>
    </row>
    <row r="544" spans="2:29" ht="76.5">
      <c r="B544" s="428">
        <v>61</v>
      </c>
      <c r="C544" s="87" t="s">
        <v>2417</v>
      </c>
      <c r="D544" s="456" t="s">
        <v>2418</v>
      </c>
      <c r="E544" s="440">
        <v>42465</v>
      </c>
      <c r="F544" s="698">
        <v>42479</v>
      </c>
      <c r="G544" s="440">
        <v>42425</v>
      </c>
      <c r="H544" s="452" t="s">
        <v>61</v>
      </c>
      <c r="I544" s="510">
        <v>42400</v>
      </c>
      <c r="J544" s="93" t="s">
        <v>105</v>
      </c>
      <c r="K544" s="93" t="s">
        <v>562</v>
      </c>
      <c r="L544" s="93" t="s">
        <v>2419</v>
      </c>
      <c r="M544" s="93" t="s">
        <v>2420</v>
      </c>
      <c r="N544" s="93" t="s">
        <v>2421</v>
      </c>
      <c r="O544" s="93" t="s">
        <v>97</v>
      </c>
      <c r="P544" s="93" t="s">
        <v>1074</v>
      </c>
      <c r="Q544" s="94" t="s">
        <v>625</v>
      </c>
      <c r="R544" s="350" t="s">
        <v>343</v>
      </c>
      <c r="S544" s="95" t="s">
        <v>1318</v>
      </c>
      <c r="T544" s="453">
        <v>0.4</v>
      </c>
      <c r="U544" s="508">
        <v>1003.33</v>
      </c>
      <c r="V544" s="98" t="s">
        <v>66</v>
      </c>
      <c r="W544" s="99">
        <v>30100</v>
      </c>
      <c r="X544" s="93" t="s">
        <v>67</v>
      </c>
      <c r="Y544" s="93" t="s">
        <v>101</v>
      </c>
      <c r="Z544" s="92" t="s">
        <v>91</v>
      </c>
      <c r="AA544" s="670" t="s">
        <v>1021</v>
      </c>
      <c r="AB544" s="482"/>
      <c r="AC544" s="483"/>
    </row>
    <row r="545" spans="2:29" ht="38.25">
      <c r="B545" s="430">
        <v>62</v>
      </c>
      <c r="C545" s="87" t="s">
        <v>2422</v>
      </c>
      <c r="D545" s="456" t="s">
        <v>2423</v>
      </c>
      <c r="E545" s="452">
        <v>42465</v>
      </c>
      <c r="F545" s="698">
        <v>42479</v>
      </c>
      <c r="G545" s="452">
        <v>42424</v>
      </c>
      <c r="H545" s="452" t="s">
        <v>61</v>
      </c>
      <c r="I545" s="452">
        <v>42400</v>
      </c>
      <c r="J545" s="93" t="s">
        <v>105</v>
      </c>
      <c r="K545" s="93" t="s">
        <v>562</v>
      </c>
      <c r="L545" s="93" t="s">
        <v>2404</v>
      </c>
      <c r="M545" s="93" t="s">
        <v>2424</v>
      </c>
      <c r="N545" s="93" t="s">
        <v>2406</v>
      </c>
      <c r="O545" s="93" t="s">
        <v>97</v>
      </c>
      <c r="P545" s="93" t="s">
        <v>1074</v>
      </c>
      <c r="Q545" s="94" t="s">
        <v>118</v>
      </c>
      <c r="R545" s="93" t="s">
        <v>119</v>
      </c>
      <c r="S545" s="95" t="s">
        <v>2425</v>
      </c>
      <c r="T545" s="453">
        <v>0.05</v>
      </c>
      <c r="U545" s="511">
        <v>1682.92</v>
      </c>
      <c r="V545" s="98" t="s">
        <v>66</v>
      </c>
      <c r="W545" s="99">
        <v>403900</v>
      </c>
      <c r="X545" s="93" t="s">
        <v>67</v>
      </c>
      <c r="Y545" s="93" t="s">
        <v>101</v>
      </c>
      <c r="Z545" s="92" t="s">
        <v>91</v>
      </c>
      <c r="AA545" s="659" t="s">
        <v>1017</v>
      </c>
      <c r="AB545" s="93"/>
      <c r="AC545" s="455"/>
    </row>
    <row r="546" spans="2:29" ht="76.5">
      <c r="B546" s="428">
        <v>63</v>
      </c>
      <c r="C546" s="87" t="s">
        <v>2426</v>
      </c>
      <c r="D546" s="456" t="s">
        <v>2427</v>
      </c>
      <c r="E546" s="452">
        <v>42468</v>
      </c>
      <c r="F546" s="698">
        <v>42479</v>
      </c>
      <c r="G546" s="452"/>
      <c r="H546" s="452" t="s">
        <v>61</v>
      </c>
      <c r="I546" s="452">
        <v>42674</v>
      </c>
      <c r="J546" s="93" t="s">
        <v>105</v>
      </c>
      <c r="K546" s="93" t="s">
        <v>451</v>
      </c>
      <c r="L546" s="93" t="s">
        <v>2428</v>
      </c>
      <c r="M546" s="93" t="s">
        <v>2429</v>
      </c>
      <c r="N546" s="93" t="s">
        <v>2430</v>
      </c>
      <c r="O546" s="93" t="s">
        <v>282</v>
      </c>
      <c r="P546" s="93" t="s">
        <v>1074</v>
      </c>
      <c r="Q546" s="94" t="s">
        <v>118</v>
      </c>
      <c r="R546" s="93" t="s">
        <v>119</v>
      </c>
      <c r="S546" s="95">
        <v>642.4</v>
      </c>
      <c r="T546" s="453">
        <v>0.05</v>
      </c>
      <c r="U546" s="457">
        <v>27895.83</v>
      </c>
      <c r="V546" s="98" t="s">
        <v>66</v>
      </c>
      <c r="W546" s="99">
        <v>6695000</v>
      </c>
      <c r="X546" s="93" t="s">
        <v>67</v>
      </c>
      <c r="Y546" s="93"/>
      <c r="Z546" s="93"/>
      <c r="AA546" s="659" t="s">
        <v>1017</v>
      </c>
      <c r="AB546" s="93"/>
      <c r="AC546" s="455"/>
    </row>
    <row r="547" spans="2:29" ht="38.25">
      <c r="B547" s="430">
        <v>64</v>
      </c>
      <c r="C547" s="87" t="s">
        <v>2431</v>
      </c>
      <c r="D547" s="94" t="s">
        <v>2432</v>
      </c>
      <c r="E547" s="91">
        <v>42453</v>
      </c>
      <c r="F547" s="698">
        <v>42479</v>
      </c>
      <c r="G547" s="91">
        <v>42348</v>
      </c>
      <c r="H547" s="91" t="s">
        <v>61</v>
      </c>
      <c r="I547" s="91">
        <v>42338</v>
      </c>
      <c r="J547" s="92" t="s">
        <v>105</v>
      </c>
      <c r="K547" s="92" t="s">
        <v>278</v>
      </c>
      <c r="L547" s="92" t="s">
        <v>186</v>
      </c>
      <c r="M547" s="92" t="s">
        <v>2433</v>
      </c>
      <c r="N547" s="92" t="s">
        <v>2434</v>
      </c>
      <c r="O547" s="92" t="s">
        <v>282</v>
      </c>
      <c r="P547" s="92" t="s">
        <v>107</v>
      </c>
      <c r="Q547" s="94" t="s">
        <v>118</v>
      </c>
      <c r="R547" s="92" t="s">
        <v>119</v>
      </c>
      <c r="S547" s="95">
        <v>51.5</v>
      </c>
      <c r="T547" s="96">
        <v>0.05</v>
      </c>
      <c r="U547" s="468">
        <v>3331.25</v>
      </c>
      <c r="V547" s="98" t="s">
        <v>66</v>
      </c>
      <c r="W547" s="99">
        <v>799500</v>
      </c>
      <c r="X547" s="92" t="s">
        <v>67</v>
      </c>
      <c r="Y547" s="92"/>
      <c r="Z547" s="92" t="s">
        <v>91</v>
      </c>
      <c r="AA547" s="670" t="s">
        <v>1017</v>
      </c>
      <c r="AB547" s="92"/>
      <c r="AC547" s="438"/>
    </row>
    <row r="548" spans="2:29" ht="38.25">
      <c r="B548" s="428">
        <v>65</v>
      </c>
      <c r="C548" s="443" t="s">
        <v>2435</v>
      </c>
      <c r="D548" s="444" t="s">
        <v>2436</v>
      </c>
      <c r="E548" s="445">
        <v>42458</v>
      </c>
      <c r="F548" s="698">
        <v>42479</v>
      </c>
      <c r="G548" s="445">
        <v>42385</v>
      </c>
      <c r="H548" s="446" t="s">
        <v>61</v>
      </c>
      <c r="I548" s="446">
        <v>42338</v>
      </c>
      <c r="J548" s="92" t="s">
        <v>105</v>
      </c>
      <c r="K548" s="443" t="s">
        <v>451</v>
      </c>
      <c r="L548" s="443" t="s">
        <v>186</v>
      </c>
      <c r="M548" s="443" t="s">
        <v>2437</v>
      </c>
      <c r="N548" s="443" t="s">
        <v>2438</v>
      </c>
      <c r="O548" s="443" t="s">
        <v>282</v>
      </c>
      <c r="P548" s="443" t="s">
        <v>302</v>
      </c>
      <c r="Q548" s="444" t="s">
        <v>118</v>
      </c>
      <c r="R548" s="443" t="s">
        <v>119</v>
      </c>
      <c r="S548" s="433">
        <v>78.3</v>
      </c>
      <c r="T548" s="447">
        <v>0.05</v>
      </c>
      <c r="U548" s="512">
        <v>3310.83</v>
      </c>
      <c r="V548" s="443" t="s">
        <v>66</v>
      </c>
      <c r="W548" s="433">
        <v>794600</v>
      </c>
      <c r="X548" s="443" t="s">
        <v>67</v>
      </c>
      <c r="Y548" s="443" t="s">
        <v>101</v>
      </c>
      <c r="Z548" s="443" t="s">
        <v>91</v>
      </c>
      <c r="AA548" s="656" t="s">
        <v>1017</v>
      </c>
      <c r="AB548" s="443"/>
      <c r="AC548" s="449"/>
    </row>
    <row r="549" spans="2:29" ht="89.25">
      <c r="B549" s="430">
        <v>66</v>
      </c>
      <c r="C549" s="444" t="s">
        <v>2023</v>
      </c>
      <c r="D549" s="444" t="s">
        <v>2024</v>
      </c>
      <c r="E549" s="445">
        <v>42453</v>
      </c>
      <c r="F549" s="698">
        <v>42479</v>
      </c>
      <c r="G549" s="445">
        <v>42479</v>
      </c>
      <c r="H549" s="446" t="s">
        <v>61</v>
      </c>
      <c r="I549" s="446">
        <v>42369</v>
      </c>
      <c r="J549" s="92" t="s">
        <v>105</v>
      </c>
      <c r="K549" s="443" t="s">
        <v>451</v>
      </c>
      <c r="L549" s="443" t="s">
        <v>186</v>
      </c>
      <c r="M549" s="443" t="s">
        <v>2025</v>
      </c>
      <c r="N549" s="443" t="s">
        <v>2026</v>
      </c>
      <c r="O549" s="443" t="s">
        <v>282</v>
      </c>
      <c r="P549" s="443" t="s">
        <v>302</v>
      </c>
      <c r="Q549" s="444" t="s">
        <v>118</v>
      </c>
      <c r="R549" s="443" t="s">
        <v>119</v>
      </c>
      <c r="S549" s="433">
        <v>291.3</v>
      </c>
      <c r="T549" s="447">
        <v>0.05</v>
      </c>
      <c r="U549" s="512">
        <v>12147.5</v>
      </c>
      <c r="V549" s="443" t="s">
        <v>66</v>
      </c>
      <c r="W549" s="433">
        <v>2915400</v>
      </c>
      <c r="X549" s="443" t="s">
        <v>67</v>
      </c>
      <c r="Y549" s="443" t="s">
        <v>101</v>
      </c>
      <c r="Z549" s="345" t="s">
        <v>247</v>
      </c>
      <c r="AA549" s="656" t="s">
        <v>1021</v>
      </c>
      <c r="AB549" s="443" t="s">
        <v>2439</v>
      </c>
      <c r="AC549" s="449"/>
    </row>
    <row r="550" spans="2:29" ht="89.25">
      <c r="B550" s="428">
        <v>67</v>
      </c>
      <c r="C550" s="444" t="s">
        <v>2028</v>
      </c>
      <c r="D550" s="444" t="s">
        <v>2029</v>
      </c>
      <c r="E550" s="239">
        <v>42440</v>
      </c>
      <c r="F550" s="698">
        <v>42479</v>
      </c>
      <c r="G550" s="445">
        <v>42479</v>
      </c>
      <c r="H550" s="446" t="s">
        <v>61</v>
      </c>
      <c r="I550" s="446">
        <v>42369</v>
      </c>
      <c r="J550" s="92" t="s">
        <v>105</v>
      </c>
      <c r="K550" s="443" t="s">
        <v>451</v>
      </c>
      <c r="L550" s="443" t="s">
        <v>186</v>
      </c>
      <c r="M550" s="443" t="s">
        <v>2025</v>
      </c>
      <c r="N550" s="443" t="s">
        <v>2026</v>
      </c>
      <c r="O550" s="443" t="s">
        <v>282</v>
      </c>
      <c r="P550" s="443" t="s">
        <v>302</v>
      </c>
      <c r="Q550" s="444" t="s">
        <v>118</v>
      </c>
      <c r="R550" s="443" t="s">
        <v>119</v>
      </c>
      <c r="S550" s="433">
        <v>92.4</v>
      </c>
      <c r="T550" s="447">
        <v>0.05</v>
      </c>
      <c r="U550" s="512">
        <v>987.67</v>
      </c>
      <c r="V550" s="443" t="s">
        <v>66</v>
      </c>
      <c r="W550" s="433">
        <v>1091000</v>
      </c>
      <c r="X550" s="443" t="s">
        <v>67</v>
      </c>
      <c r="Y550" s="443" t="str">
        <f>+Y549</f>
        <v>+</v>
      </c>
      <c r="Z550" s="345" t="s">
        <v>247</v>
      </c>
      <c r="AA550" s="656" t="s">
        <v>1021</v>
      </c>
      <c r="AB550" s="443" t="s">
        <v>2439</v>
      </c>
      <c r="AC550" s="449"/>
    </row>
    <row r="551" spans="2:29" ht="38.25">
      <c r="B551" s="430">
        <v>68</v>
      </c>
      <c r="C551" s="463" t="s">
        <v>2440</v>
      </c>
      <c r="D551" s="431" t="s">
        <v>2441</v>
      </c>
      <c r="E551" s="464">
        <v>42464</v>
      </c>
      <c r="F551" s="698">
        <v>42479</v>
      </c>
      <c r="G551" s="464">
        <v>42076</v>
      </c>
      <c r="H551" s="432" t="s">
        <v>61</v>
      </c>
      <c r="I551" s="464">
        <v>42369</v>
      </c>
      <c r="J551" s="92" t="s">
        <v>105</v>
      </c>
      <c r="K551" s="345" t="s">
        <v>511</v>
      </c>
      <c r="L551" s="345" t="s">
        <v>2273</v>
      </c>
      <c r="M551" s="353" t="s">
        <v>2442</v>
      </c>
      <c r="N551" s="463" t="s">
        <v>2443</v>
      </c>
      <c r="O551" s="345" t="s">
        <v>282</v>
      </c>
      <c r="P551" s="345" t="s">
        <v>107</v>
      </c>
      <c r="Q551" s="489" t="s">
        <v>118</v>
      </c>
      <c r="R551" s="353" t="s">
        <v>119</v>
      </c>
      <c r="S551" s="433">
        <v>31.5</v>
      </c>
      <c r="T551" s="513">
        <v>0.05</v>
      </c>
      <c r="U551" s="490">
        <v>1391.79</v>
      </c>
      <c r="V551" s="345" t="s">
        <v>66</v>
      </c>
      <c r="W551" s="433">
        <v>405000</v>
      </c>
      <c r="X551" s="432" t="s">
        <v>67</v>
      </c>
      <c r="Y551" s="345" t="s">
        <v>101</v>
      </c>
      <c r="Z551" s="345" t="s">
        <v>91</v>
      </c>
      <c r="AA551" s="658" t="s">
        <v>1017</v>
      </c>
      <c r="AB551" s="353"/>
      <c r="AC551" s="467"/>
    </row>
    <row r="552" spans="2:29" ht="38.25">
      <c r="B552" s="428">
        <v>69</v>
      </c>
      <c r="C552" s="87" t="s">
        <v>2444</v>
      </c>
      <c r="D552" s="126" t="s">
        <v>2165</v>
      </c>
      <c r="E552" s="157">
        <v>42465</v>
      </c>
      <c r="F552" s="698">
        <v>42479</v>
      </c>
      <c r="G552" s="452"/>
      <c r="H552" s="452" t="s">
        <v>61</v>
      </c>
      <c r="I552" s="452">
        <v>42400</v>
      </c>
      <c r="J552" s="93" t="s">
        <v>105</v>
      </c>
      <c r="K552" s="93" t="s">
        <v>562</v>
      </c>
      <c r="L552" s="93" t="s">
        <v>2445</v>
      </c>
      <c r="M552" s="93" t="s">
        <v>2191</v>
      </c>
      <c r="N552" s="93" t="s">
        <v>2446</v>
      </c>
      <c r="O552" s="93" t="s">
        <v>330</v>
      </c>
      <c r="P552" s="93" t="s">
        <v>302</v>
      </c>
      <c r="Q552" s="94" t="s">
        <v>2447</v>
      </c>
      <c r="R552" s="93" t="s">
        <v>2448</v>
      </c>
      <c r="S552" s="95">
        <v>655.4</v>
      </c>
      <c r="T552" s="453">
        <v>0.04</v>
      </c>
      <c r="U552" s="97">
        <v>55410.33</v>
      </c>
      <c r="V552" s="98" t="s">
        <v>66</v>
      </c>
      <c r="W552" s="99">
        <v>16623100</v>
      </c>
      <c r="X552" s="93" t="s">
        <v>67</v>
      </c>
      <c r="Y552" s="93"/>
      <c r="Z552" s="92" t="s">
        <v>91</v>
      </c>
      <c r="AA552" s="659" t="s">
        <v>1021</v>
      </c>
      <c r="AB552" s="93"/>
      <c r="AC552" s="509"/>
    </row>
    <row r="553" spans="2:29" ht="76.5">
      <c r="B553" s="430">
        <v>70</v>
      </c>
      <c r="C553" s="87" t="s">
        <v>1929</v>
      </c>
      <c r="D553" s="480" t="s">
        <v>1930</v>
      </c>
      <c r="E553" s="481">
        <v>42466</v>
      </c>
      <c r="F553" s="698">
        <v>42479</v>
      </c>
      <c r="G553" s="452">
        <v>42298</v>
      </c>
      <c r="H553" s="452" t="s">
        <v>61</v>
      </c>
      <c r="I553" s="452">
        <v>42308</v>
      </c>
      <c r="J553" s="93" t="s">
        <v>105</v>
      </c>
      <c r="K553" s="93" t="s">
        <v>812</v>
      </c>
      <c r="L553" s="93" t="s">
        <v>1931</v>
      </c>
      <c r="M553" s="93" t="s">
        <v>1978</v>
      </c>
      <c r="N553" s="93" t="s">
        <v>1979</v>
      </c>
      <c r="O553" s="93" t="s">
        <v>282</v>
      </c>
      <c r="P553" s="93" t="s">
        <v>1937</v>
      </c>
      <c r="Q553" s="94">
        <v>28</v>
      </c>
      <c r="R553" s="93" t="s">
        <v>1896</v>
      </c>
      <c r="S553" s="95">
        <v>20.9</v>
      </c>
      <c r="T553" s="93" t="s">
        <v>2219</v>
      </c>
      <c r="U553" s="457">
        <v>1382.55</v>
      </c>
      <c r="V553" s="98" t="s">
        <v>66</v>
      </c>
      <c r="W553" s="99">
        <v>287900</v>
      </c>
      <c r="X553" s="93" t="s">
        <v>67</v>
      </c>
      <c r="Y553" s="93"/>
      <c r="Z553" s="92" t="s">
        <v>91</v>
      </c>
      <c r="AA553" s="659" t="s">
        <v>1021</v>
      </c>
      <c r="AB553" s="93"/>
      <c r="AC553" s="455"/>
    </row>
    <row r="554" spans="2:29" ht="38.25">
      <c r="B554" s="428">
        <v>71</v>
      </c>
      <c r="C554" s="87" t="s">
        <v>2123</v>
      </c>
      <c r="D554" s="94" t="s">
        <v>2124</v>
      </c>
      <c r="E554" s="91">
        <v>42458</v>
      </c>
      <c r="F554" s="698">
        <v>42479</v>
      </c>
      <c r="G554" s="91">
        <v>42381</v>
      </c>
      <c r="H554" s="91" t="s">
        <v>61</v>
      </c>
      <c r="I554" s="91">
        <v>42338</v>
      </c>
      <c r="J554" s="92" t="s">
        <v>105</v>
      </c>
      <c r="K554" s="92" t="s">
        <v>1205</v>
      </c>
      <c r="L554" s="92" t="s">
        <v>2103</v>
      </c>
      <c r="M554" s="92" t="s">
        <v>2125</v>
      </c>
      <c r="N554" s="92" t="s">
        <v>2104</v>
      </c>
      <c r="O554" s="93" t="s">
        <v>97</v>
      </c>
      <c r="P554" s="92" t="s">
        <v>107</v>
      </c>
      <c r="Q554" s="94" t="s">
        <v>259</v>
      </c>
      <c r="R554" s="92" t="s">
        <v>260</v>
      </c>
      <c r="S554" s="95">
        <v>85.52</v>
      </c>
      <c r="T554" s="96">
        <v>0.12</v>
      </c>
      <c r="U554" s="468">
        <v>16917.72</v>
      </c>
      <c r="V554" s="98" t="s">
        <v>66</v>
      </c>
      <c r="W554" s="99">
        <v>1658600</v>
      </c>
      <c r="X554" s="92" t="s">
        <v>67</v>
      </c>
      <c r="Y554" s="92" t="s">
        <v>101</v>
      </c>
      <c r="Z554" s="92" t="s">
        <v>91</v>
      </c>
      <c r="AA554" s="659" t="s">
        <v>1021</v>
      </c>
      <c r="AB554" s="92"/>
      <c r="AC554" s="438"/>
    </row>
    <row r="555" spans="2:29" ht="25.5">
      <c r="B555" s="430">
        <v>72</v>
      </c>
      <c r="C555" s="87" t="s">
        <v>1654</v>
      </c>
      <c r="D555" s="439" t="s">
        <v>1655</v>
      </c>
      <c r="E555" s="440">
        <v>42465</v>
      </c>
      <c r="F555" s="698">
        <v>42479</v>
      </c>
      <c r="G555" s="440">
        <v>42433</v>
      </c>
      <c r="H555" s="452" t="s">
        <v>61</v>
      </c>
      <c r="I555" s="440">
        <v>42369</v>
      </c>
      <c r="J555" s="93" t="s">
        <v>105</v>
      </c>
      <c r="K555" s="93" t="s">
        <v>562</v>
      </c>
      <c r="L555" s="350" t="s">
        <v>1636</v>
      </c>
      <c r="M555" s="350" t="s">
        <v>2449</v>
      </c>
      <c r="N555" s="350" t="s">
        <v>1638</v>
      </c>
      <c r="O555" s="93" t="s">
        <v>97</v>
      </c>
      <c r="P555" s="93" t="s">
        <v>107</v>
      </c>
      <c r="Q555" s="94">
        <v>13</v>
      </c>
      <c r="R555" s="350" t="s">
        <v>260</v>
      </c>
      <c r="S555" s="95" t="s">
        <v>1657</v>
      </c>
      <c r="T555" s="506">
        <v>0.12</v>
      </c>
      <c r="U555" s="507">
        <v>8220</v>
      </c>
      <c r="V555" s="98" t="s">
        <v>66</v>
      </c>
      <c r="W555" s="99">
        <v>822000</v>
      </c>
      <c r="X555" s="93" t="s">
        <v>67</v>
      </c>
      <c r="Y555" s="454"/>
      <c r="Z555" s="92" t="s">
        <v>91</v>
      </c>
      <c r="AA555" s="659" t="s">
        <v>1021</v>
      </c>
      <c r="AB555" s="350"/>
      <c r="AC555" s="442"/>
    </row>
    <row r="556" spans="2:29" ht="25.5">
      <c r="B556" s="428">
        <v>73</v>
      </c>
      <c r="C556" s="443" t="s">
        <v>1513</v>
      </c>
      <c r="D556" s="444" t="s">
        <v>1514</v>
      </c>
      <c r="E556" s="239">
        <v>42461</v>
      </c>
      <c r="F556" s="698">
        <v>42479</v>
      </c>
      <c r="G556" s="445">
        <v>42444</v>
      </c>
      <c r="H556" s="444" t="s">
        <v>61</v>
      </c>
      <c r="I556" s="446">
        <v>42400</v>
      </c>
      <c r="J556" s="92" t="s">
        <v>105</v>
      </c>
      <c r="K556" s="345" t="s">
        <v>451</v>
      </c>
      <c r="L556" s="443" t="s">
        <v>1515</v>
      </c>
      <c r="M556" s="443" t="s">
        <v>1516</v>
      </c>
      <c r="N556" s="443" t="s">
        <v>1517</v>
      </c>
      <c r="O556" s="443" t="s">
        <v>1518</v>
      </c>
      <c r="P556" s="443" t="s">
        <v>98</v>
      </c>
      <c r="Q556" s="443" t="s">
        <v>1519</v>
      </c>
      <c r="R556" s="443" t="s">
        <v>1520</v>
      </c>
      <c r="S556" s="433">
        <v>10</v>
      </c>
      <c r="T556" s="447">
        <v>0.04</v>
      </c>
      <c r="U556" s="514">
        <v>26.11</v>
      </c>
      <c r="V556" s="443" t="s">
        <v>66</v>
      </c>
      <c r="W556" s="433">
        <v>188000</v>
      </c>
      <c r="X556" s="443" t="s">
        <v>67</v>
      </c>
      <c r="Y556" s="443"/>
      <c r="Z556" s="443" t="s">
        <v>91</v>
      </c>
      <c r="AA556" s="659" t="s">
        <v>1021</v>
      </c>
      <c r="AB556" s="443"/>
      <c r="AC556" s="449"/>
    </row>
    <row r="557" spans="2:29" ht="25.5">
      <c r="B557" s="430">
        <v>74</v>
      </c>
      <c r="C557" s="443" t="s">
        <v>1513</v>
      </c>
      <c r="D557" s="444" t="s">
        <v>1514</v>
      </c>
      <c r="E557" s="239">
        <v>42461</v>
      </c>
      <c r="F557" s="698">
        <v>42479</v>
      </c>
      <c r="G557" s="445">
        <v>42444</v>
      </c>
      <c r="H557" s="444" t="s">
        <v>61</v>
      </c>
      <c r="I557" s="446">
        <v>42400</v>
      </c>
      <c r="J557" s="92" t="s">
        <v>105</v>
      </c>
      <c r="K557" s="345" t="s">
        <v>451</v>
      </c>
      <c r="L557" s="443" t="s">
        <v>1515</v>
      </c>
      <c r="M557" s="443" t="s">
        <v>1516</v>
      </c>
      <c r="N557" s="443" t="s">
        <v>1523</v>
      </c>
      <c r="O557" s="443" t="s">
        <v>1518</v>
      </c>
      <c r="P557" s="443" t="s">
        <v>98</v>
      </c>
      <c r="Q557" s="443" t="s">
        <v>1519</v>
      </c>
      <c r="R557" s="443" t="s">
        <v>1520</v>
      </c>
      <c r="S557" s="433">
        <v>10</v>
      </c>
      <c r="T557" s="447">
        <v>0.04</v>
      </c>
      <c r="U557" s="514">
        <v>26.11</v>
      </c>
      <c r="V557" s="443" t="s">
        <v>66</v>
      </c>
      <c r="W557" s="433">
        <v>188000</v>
      </c>
      <c r="X557" s="443" t="s">
        <v>67</v>
      </c>
      <c r="Y557" s="443"/>
      <c r="Z557" s="443" t="s">
        <v>91</v>
      </c>
      <c r="AA557" s="659" t="s">
        <v>1021</v>
      </c>
      <c r="AB557" s="443"/>
      <c r="AC557" s="449"/>
    </row>
    <row r="558" spans="2:29" ht="51">
      <c r="B558" s="428">
        <v>75</v>
      </c>
      <c r="C558" s="87" t="s">
        <v>2164</v>
      </c>
      <c r="D558" s="456" t="s">
        <v>2165</v>
      </c>
      <c r="E558" s="452">
        <v>42465</v>
      </c>
      <c r="F558" s="698">
        <v>42479</v>
      </c>
      <c r="G558" s="452">
        <v>42418</v>
      </c>
      <c r="H558" s="452" t="s">
        <v>61</v>
      </c>
      <c r="I558" s="452">
        <v>42400</v>
      </c>
      <c r="J558" s="93" t="s">
        <v>105</v>
      </c>
      <c r="K558" s="93" t="s">
        <v>2166</v>
      </c>
      <c r="L558" s="93" t="s">
        <v>610</v>
      </c>
      <c r="M558" s="93" t="s">
        <v>2167</v>
      </c>
      <c r="N558" s="93" t="s">
        <v>2450</v>
      </c>
      <c r="O558" s="93" t="s">
        <v>97</v>
      </c>
      <c r="P558" s="93" t="s">
        <v>1074</v>
      </c>
      <c r="Q558" s="94" t="s">
        <v>2169</v>
      </c>
      <c r="R558" s="93" t="s">
        <v>2170</v>
      </c>
      <c r="S558" s="95">
        <v>20</v>
      </c>
      <c r="T558" s="453">
        <v>0.2</v>
      </c>
      <c r="U558" s="97">
        <v>6935.16</v>
      </c>
      <c r="V558" s="98" t="s">
        <v>66</v>
      </c>
      <c r="W558" s="99">
        <v>416110</v>
      </c>
      <c r="X558" s="93" t="s">
        <v>67</v>
      </c>
      <c r="Y558" s="93" t="s">
        <v>101</v>
      </c>
      <c r="Z558" s="92" t="s">
        <v>91</v>
      </c>
      <c r="AA558" s="659" t="s">
        <v>1021</v>
      </c>
      <c r="AB558" s="93"/>
      <c r="AC558" s="509"/>
    </row>
    <row r="559" spans="2:29" ht="51">
      <c r="B559" s="430">
        <v>76</v>
      </c>
      <c r="C559" s="87" t="s">
        <v>2066</v>
      </c>
      <c r="D559" s="94" t="s">
        <v>2067</v>
      </c>
      <c r="E559" s="91">
        <v>42459</v>
      </c>
      <c r="F559" s="698">
        <v>42479</v>
      </c>
      <c r="G559" s="91">
        <v>42404</v>
      </c>
      <c r="H559" s="91" t="s">
        <v>61</v>
      </c>
      <c r="I559" s="91">
        <v>42353</v>
      </c>
      <c r="J559" s="92" t="s">
        <v>105</v>
      </c>
      <c r="K559" s="92" t="s">
        <v>1205</v>
      </c>
      <c r="L559" s="92" t="s">
        <v>186</v>
      </c>
      <c r="M559" s="92" t="s">
        <v>2068</v>
      </c>
      <c r="N559" s="92" t="s">
        <v>2069</v>
      </c>
      <c r="O559" s="92" t="s">
        <v>282</v>
      </c>
      <c r="P559" s="92" t="s">
        <v>1937</v>
      </c>
      <c r="Q559" s="94" t="s">
        <v>2451</v>
      </c>
      <c r="R559" s="92" t="s">
        <v>2071</v>
      </c>
      <c r="S559" s="95">
        <v>198.9</v>
      </c>
      <c r="T559" s="92" t="s">
        <v>2452</v>
      </c>
      <c r="U559" s="475">
        <v>26566.73</v>
      </c>
      <c r="V559" s="98" t="s">
        <v>66</v>
      </c>
      <c r="W559" s="99">
        <v>2736300</v>
      </c>
      <c r="X559" s="92" t="s">
        <v>67</v>
      </c>
      <c r="Y559" s="92" t="s">
        <v>101</v>
      </c>
      <c r="Z559" s="92" t="s">
        <v>91</v>
      </c>
      <c r="AA559" s="659" t="s">
        <v>1021</v>
      </c>
      <c r="AB559" s="92"/>
      <c r="AC559" s="438" t="s">
        <v>2073</v>
      </c>
    </row>
    <row r="560" spans="2:29" ht="38.25">
      <c r="B560" s="428">
        <v>77</v>
      </c>
      <c r="C560" s="443" t="s">
        <v>2061</v>
      </c>
      <c r="D560" s="444" t="s">
        <v>2062</v>
      </c>
      <c r="E560" s="239">
        <v>42458</v>
      </c>
      <c r="F560" s="698">
        <v>42479</v>
      </c>
      <c r="G560" s="445">
        <v>42445</v>
      </c>
      <c r="H560" s="446" t="s">
        <v>61</v>
      </c>
      <c r="I560" s="446">
        <v>42400</v>
      </c>
      <c r="J560" s="92" t="s">
        <v>105</v>
      </c>
      <c r="K560" s="443" t="s">
        <v>451</v>
      </c>
      <c r="L560" s="443" t="s">
        <v>186</v>
      </c>
      <c r="M560" s="443" t="s">
        <v>2063</v>
      </c>
      <c r="N560" s="443" t="s">
        <v>2064</v>
      </c>
      <c r="O560" s="443" t="s">
        <v>282</v>
      </c>
      <c r="P560" s="443" t="s">
        <v>302</v>
      </c>
      <c r="Q560" s="444" t="s">
        <v>1147</v>
      </c>
      <c r="R560" s="443" t="s">
        <v>1148</v>
      </c>
      <c r="S560" s="433">
        <v>143.1</v>
      </c>
      <c r="T560" s="447">
        <v>0.08</v>
      </c>
      <c r="U560" s="512">
        <v>9886.67</v>
      </c>
      <c r="V560" s="443" t="s">
        <v>66</v>
      </c>
      <c r="W560" s="433">
        <v>1483000</v>
      </c>
      <c r="X560" s="443" t="s">
        <v>67</v>
      </c>
      <c r="Y560" s="443" t="s">
        <v>101</v>
      </c>
      <c r="Z560" s="443" t="s">
        <v>91</v>
      </c>
      <c r="AA560" s="659" t="s">
        <v>1021</v>
      </c>
      <c r="AB560" s="443"/>
      <c r="AC560" s="449"/>
    </row>
    <row r="561" spans="2:29" ht="25.5">
      <c r="B561" s="430">
        <v>78</v>
      </c>
      <c r="C561" s="87" t="s">
        <v>1528</v>
      </c>
      <c r="D561" s="343" t="s">
        <v>1529</v>
      </c>
      <c r="E561" s="344">
        <v>42459</v>
      </c>
      <c r="F561" s="698">
        <v>42479</v>
      </c>
      <c r="G561" s="459">
        <v>42424</v>
      </c>
      <c r="H561" s="452" t="s">
        <v>61</v>
      </c>
      <c r="I561" s="459">
        <v>42338</v>
      </c>
      <c r="J561" s="93" t="s">
        <v>105</v>
      </c>
      <c r="K561" s="93" t="s">
        <v>562</v>
      </c>
      <c r="L561" s="93" t="s">
        <v>1530</v>
      </c>
      <c r="M561" s="93" t="s">
        <v>1531</v>
      </c>
      <c r="N561" s="93" t="s">
        <v>2453</v>
      </c>
      <c r="O561" s="93" t="s">
        <v>97</v>
      </c>
      <c r="P561" s="93" t="s">
        <v>225</v>
      </c>
      <c r="Q561" s="94" t="s">
        <v>722</v>
      </c>
      <c r="R561" s="93" t="s">
        <v>723</v>
      </c>
      <c r="S561" s="95">
        <v>56.2</v>
      </c>
      <c r="T561" s="453">
        <v>0.04</v>
      </c>
      <c r="U561" s="97">
        <v>3868.25</v>
      </c>
      <c r="V561" s="98" t="s">
        <v>66</v>
      </c>
      <c r="W561" s="99">
        <v>1152409</v>
      </c>
      <c r="X561" s="93" t="s">
        <v>67</v>
      </c>
      <c r="Y561" s="93" t="s">
        <v>571</v>
      </c>
      <c r="Z561" s="92" t="s">
        <v>91</v>
      </c>
      <c r="AA561" s="659" t="s">
        <v>1021</v>
      </c>
      <c r="AB561" s="87"/>
      <c r="AC561" s="515"/>
    </row>
    <row r="562" spans="2:29" ht="76.5">
      <c r="B562" s="428">
        <v>79</v>
      </c>
      <c r="C562" s="87" t="s">
        <v>1929</v>
      </c>
      <c r="D562" s="480" t="s">
        <v>1930</v>
      </c>
      <c r="E562" s="481">
        <v>42466</v>
      </c>
      <c r="F562" s="698">
        <v>42479</v>
      </c>
      <c r="G562" s="452">
        <v>42195</v>
      </c>
      <c r="H562" s="452" t="s">
        <v>61</v>
      </c>
      <c r="I562" s="452">
        <v>42216</v>
      </c>
      <c r="J562" s="93" t="s">
        <v>105</v>
      </c>
      <c r="K562" s="93" t="s">
        <v>812</v>
      </c>
      <c r="L562" s="93" t="s">
        <v>1931</v>
      </c>
      <c r="M562" s="93" t="s">
        <v>2031</v>
      </c>
      <c r="N562" s="93" t="s">
        <v>2454</v>
      </c>
      <c r="O562" s="93" t="s">
        <v>282</v>
      </c>
      <c r="P562" s="93"/>
      <c r="Q562" s="94" t="s">
        <v>2033</v>
      </c>
      <c r="R562" s="93" t="s">
        <v>2034</v>
      </c>
      <c r="S562" s="95">
        <v>139</v>
      </c>
      <c r="T562" s="453">
        <v>0.06</v>
      </c>
      <c r="U562" s="457">
        <v>21319.759999999998</v>
      </c>
      <c r="V562" s="98" t="s">
        <v>66</v>
      </c>
      <c r="W562" s="99">
        <v>4149025</v>
      </c>
      <c r="X562" s="93" t="s">
        <v>67</v>
      </c>
      <c r="Y562" s="93"/>
      <c r="Z562" s="92" t="s">
        <v>91</v>
      </c>
      <c r="AA562" s="659" t="s">
        <v>1021</v>
      </c>
      <c r="AB562" s="93"/>
      <c r="AC562" s="455"/>
    </row>
    <row r="563" spans="2:29" ht="76.5">
      <c r="B563" s="430">
        <v>80</v>
      </c>
      <c r="C563" s="87" t="s">
        <v>1440</v>
      </c>
      <c r="D563" s="480" t="s">
        <v>1441</v>
      </c>
      <c r="E563" s="481">
        <v>42461</v>
      </c>
      <c r="F563" s="698">
        <v>42479</v>
      </c>
      <c r="G563" s="452">
        <v>42195</v>
      </c>
      <c r="H563" s="452" t="s">
        <v>61</v>
      </c>
      <c r="I563" s="452">
        <v>42216</v>
      </c>
      <c r="J563" s="93" t="s">
        <v>105</v>
      </c>
      <c r="K563" s="93" t="s">
        <v>812</v>
      </c>
      <c r="L563" s="93" t="s">
        <v>1931</v>
      </c>
      <c r="M563" s="93" t="s">
        <v>2031</v>
      </c>
      <c r="N563" s="93" t="s">
        <v>2455</v>
      </c>
      <c r="O563" s="93" t="s">
        <v>282</v>
      </c>
      <c r="P563" s="93" t="s">
        <v>302</v>
      </c>
      <c r="Q563" s="94" t="s">
        <v>291</v>
      </c>
      <c r="R563" s="93" t="s">
        <v>2156</v>
      </c>
      <c r="S563" s="95">
        <v>61.2</v>
      </c>
      <c r="T563" s="453">
        <v>0.15</v>
      </c>
      <c r="U563" s="97">
        <v>17941.88</v>
      </c>
      <c r="V563" s="98" t="s">
        <v>66</v>
      </c>
      <c r="W563" s="99">
        <v>1419172</v>
      </c>
      <c r="X563" s="93" t="s">
        <v>67</v>
      </c>
      <c r="Y563" s="93"/>
      <c r="Z563" s="92" t="s">
        <v>91</v>
      </c>
      <c r="AA563" s="659" t="s">
        <v>1021</v>
      </c>
      <c r="AB563" s="93"/>
      <c r="AC563" s="509"/>
    </row>
    <row r="564" spans="2:29" ht="51">
      <c r="B564" s="428">
        <v>81</v>
      </c>
      <c r="C564" s="87" t="s">
        <v>1440</v>
      </c>
      <c r="D564" s="439" t="s">
        <v>1441</v>
      </c>
      <c r="E564" s="459">
        <v>42461</v>
      </c>
      <c r="F564" s="698">
        <v>42479</v>
      </c>
      <c r="G564" s="459">
        <v>42389</v>
      </c>
      <c r="H564" s="350" t="s">
        <v>61</v>
      </c>
      <c r="I564" s="452" t="s">
        <v>450</v>
      </c>
      <c r="J564" s="350" t="s">
        <v>105</v>
      </c>
      <c r="K564" s="350" t="s">
        <v>562</v>
      </c>
      <c r="L564" s="350" t="s">
        <v>1442</v>
      </c>
      <c r="M564" s="350" t="s">
        <v>1443</v>
      </c>
      <c r="N564" s="350" t="s">
        <v>1444</v>
      </c>
      <c r="O564" s="93" t="s">
        <v>97</v>
      </c>
      <c r="P564" s="350" t="s">
        <v>107</v>
      </c>
      <c r="Q564" s="94">
        <v>19</v>
      </c>
      <c r="R564" s="350" t="s">
        <v>2456</v>
      </c>
      <c r="S564" s="95">
        <v>105</v>
      </c>
      <c r="T564" s="96" t="s">
        <v>208</v>
      </c>
      <c r="U564" s="461">
        <v>0.08</v>
      </c>
      <c r="V564" s="98" t="s">
        <v>66</v>
      </c>
      <c r="W564" s="99">
        <v>65724</v>
      </c>
      <c r="X564" s="350" t="s">
        <v>67</v>
      </c>
      <c r="Y564" s="350" t="s">
        <v>78</v>
      </c>
      <c r="Z564" s="92" t="s">
        <v>91</v>
      </c>
      <c r="AA564" s="659" t="s">
        <v>1021</v>
      </c>
      <c r="AB564" s="350"/>
      <c r="AC564" s="462"/>
    </row>
    <row r="565" spans="2:29" ht="76.5">
      <c r="B565" s="430">
        <v>82</v>
      </c>
      <c r="C565" s="87" t="s">
        <v>1929</v>
      </c>
      <c r="D565" s="480" t="s">
        <v>1930</v>
      </c>
      <c r="E565" s="481">
        <v>42466</v>
      </c>
      <c r="F565" s="698">
        <v>42479</v>
      </c>
      <c r="G565" s="452">
        <v>42432</v>
      </c>
      <c r="H565" s="452" t="s">
        <v>61</v>
      </c>
      <c r="I565" s="452">
        <v>42277</v>
      </c>
      <c r="J565" s="93" t="s">
        <v>105</v>
      </c>
      <c r="K565" s="93" t="s">
        <v>812</v>
      </c>
      <c r="L565" s="93" t="s">
        <v>1931</v>
      </c>
      <c r="M565" s="93" t="s">
        <v>1996</v>
      </c>
      <c r="N565" s="93" t="s">
        <v>1997</v>
      </c>
      <c r="O565" s="93" t="s">
        <v>282</v>
      </c>
      <c r="P565" s="93" t="s">
        <v>1998</v>
      </c>
      <c r="Q565" s="94" t="s">
        <v>108</v>
      </c>
      <c r="R565" s="93" t="s">
        <v>109</v>
      </c>
      <c r="S565" s="95">
        <v>152.4</v>
      </c>
      <c r="T565" s="453">
        <v>0.03</v>
      </c>
      <c r="U565" s="97">
        <v>7823.93</v>
      </c>
      <c r="V565" s="98" t="s">
        <v>66</v>
      </c>
      <c r="W565" s="99">
        <v>2990800</v>
      </c>
      <c r="X565" s="93" t="s">
        <v>67</v>
      </c>
      <c r="Y565" s="454"/>
      <c r="Z565" s="92" t="s">
        <v>91</v>
      </c>
      <c r="AA565" s="659" t="s">
        <v>1021</v>
      </c>
      <c r="AB565" s="93"/>
      <c r="AC565" s="455"/>
    </row>
    <row r="566" spans="2:29" ht="140.25">
      <c r="B566" s="428">
        <v>83</v>
      </c>
      <c r="C566" s="431" t="s">
        <v>1484</v>
      </c>
      <c r="D566" s="431" t="s">
        <v>1485</v>
      </c>
      <c r="E566" s="432">
        <v>42458</v>
      </c>
      <c r="F566" s="698">
        <v>42479</v>
      </c>
      <c r="G566" s="432">
        <v>42095</v>
      </c>
      <c r="H566" s="432" t="s">
        <v>61</v>
      </c>
      <c r="I566" s="432">
        <v>42247</v>
      </c>
      <c r="J566" s="92" t="s">
        <v>105</v>
      </c>
      <c r="K566" s="345" t="s">
        <v>511</v>
      </c>
      <c r="L566" s="345" t="s">
        <v>512</v>
      </c>
      <c r="M566" s="345" t="s">
        <v>1486</v>
      </c>
      <c r="N566" s="345" t="s">
        <v>1487</v>
      </c>
      <c r="O566" s="345" t="s">
        <v>1488</v>
      </c>
      <c r="P566" s="345" t="s">
        <v>98</v>
      </c>
      <c r="Q566" s="345" t="s">
        <v>1489</v>
      </c>
      <c r="R566" s="345" t="s">
        <v>109</v>
      </c>
      <c r="S566" s="433">
        <v>828.3</v>
      </c>
      <c r="T566" s="434">
        <v>0.01</v>
      </c>
      <c r="U566" s="435">
        <v>10133.33</v>
      </c>
      <c r="V566" s="345" t="s">
        <v>66</v>
      </c>
      <c r="W566" s="433">
        <v>1172500</v>
      </c>
      <c r="X566" s="432" t="s">
        <v>67</v>
      </c>
      <c r="Y566" s="345" t="s">
        <v>101</v>
      </c>
      <c r="Z566" s="345" t="s">
        <v>247</v>
      </c>
      <c r="AA566" s="659" t="s">
        <v>1021</v>
      </c>
      <c r="AB566" s="345"/>
      <c r="AC566" s="436" t="s">
        <v>1490</v>
      </c>
    </row>
    <row r="567" spans="2:29" ht="76.5">
      <c r="B567" s="430">
        <v>84</v>
      </c>
      <c r="C567" s="87" t="s">
        <v>1929</v>
      </c>
      <c r="D567" s="480" t="s">
        <v>1930</v>
      </c>
      <c r="E567" s="481">
        <v>42466</v>
      </c>
      <c r="F567" s="698">
        <v>42479</v>
      </c>
      <c r="G567" s="452">
        <v>42164</v>
      </c>
      <c r="H567" s="452" t="s">
        <v>61</v>
      </c>
      <c r="I567" s="452" t="s">
        <v>450</v>
      </c>
      <c r="J567" s="93" t="s">
        <v>105</v>
      </c>
      <c r="K567" s="93" t="s">
        <v>812</v>
      </c>
      <c r="L567" s="93" t="s">
        <v>1931</v>
      </c>
      <c r="M567" s="93" t="s">
        <v>1932</v>
      </c>
      <c r="N567" s="93" t="s">
        <v>827</v>
      </c>
      <c r="O567" s="93" t="s">
        <v>282</v>
      </c>
      <c r="P567" s="92" t="s">
        <v>930</v>
      </c>
      <c r="Q567" s="94" t="s">
        <v>1933</v>
      </c>
      <c r="R567" s="93" t="s">
        <v>1934</v>
      </c>
      <c r="S567" s="95">
        <v>267</v>
      </c>
      <c r="T567" s="96" t="s">
        <v>208</v>
      </c>
      <c r="U567" s="511">
        <v>0.08</v>
      </c>
      <c r="V567" s="98" t="s">
        <v>66</v>
      </c>
      <c r="W567" s="99" t="s">
        <v>1797</v>
      </c>
      <c r="X567" s="93" t="s">
        <v>67</v>
      </c>
      <c r="Y567" s="454"/>
      <c r="Z567" s="92" t="s">
        <v>91</v>
      </c>
      <c r="AA567" s="659" t="s">
        <v>1021</v>
      </c>
      <c r="AB567" s="93"/>
      <c r="AC567" s="455"/>
    </row>
    <row r="568" spans="2:29" ht="102">
      <c r="B568" s="428">
        <v>85</v>
      </c>
      <c r="C568" s="87" t="s">
        <v>1924</v>
      </c>
      <c r="D568" s="516" t="s">
        <v>1925</v>
      </c>
      <c r="E568" s="496">
        <v>42464</v>
      </c>
      <c r="F568" s="698">
        <v>42479</v>
      </c>
      <c r="G568" s="496">
        <v>42426</v>
      </c>
      <c r="H568" s="91" t="s">
        <v>61</v>
      </c>
      <c r="I568" s="452" t="s">
        <v>450</v>
      </c>
      <c r="J568" s="92" t="s">
        <v>105</v>
      </c>
      <c r="K568" s="92" t="s">
        <v>1205</v>
      </c>
      <c r="L568" s="498" t="s">
        <v>1926</v>
      </c>
      <c r="M568" s="92" t="s">
        <v>1927</v>
      </c>
      <c r="N568" s="92" t="s">
        <v>1928</v>
      </c>
      <c r="O568" s="93" t="s">
        <v>97</v>
      </c>
      <c r="P568" s="93" t="s">
        <v>107</v>
      </c>
      <c r="Q568" s="94" t="s">
        <v>589</v>
      </c>
      <c r="R568" s="92" t="s">
        <v>207</v>
      </c>
      <c r="S568" s="95">
        <v>511.3</v>
      </c>
      <c r="T568" s="96" t="s">
        <v>208</v>
      </c>
      <c r="U568" s="517">
        <v>0.08</v>
      </c>
      <c r="V568" s="98" t="s">
        <v>66</v>
      </c>
      <c r="W568" s="99">
        <v>2441214.9700000002</v>
      </c>
      <c r="X568" s="93" t="s">
        <v>67</v>
      </c>
      <c r="Y568" s="498" t="s">
        <v>101</v>
      </c>
      <c r="Z568" s="92" t="s">
        <v>91</v>
      </c>
      <c r="AA568" s="659" t="s">
        <v>1021</v>
      </c>
      <c r="AB568" s="92"/>
      <c r="AC568" s="518"/>
    </row>
    <row r="569" spans="2:29" ht="38.25">
      <c r="B569" s="430">
        <v>86</v>
      </c>
      <c r="C569" s="87" t="s">
        <v>2457</v>
      </c>
      <c r="D569" s="94" t="s">
        <v>2458</v>
      </c>
      <c r="E569" s="91">
        <v>42465</v>
      </c>
      <c r="F569" s="698">
        <v>42479</v>
      </c>
      <c r="G569" s="91">
        <v>42396</v>
      </c>
      <c r="H569" s="91" t="s">
        <v>61</v>
      </c>
      <c r="I569" s="452" t="s">
        <v>450</v>
      </c>
      <c r="J569" s="93" t="s">
        <v>105</v>
      </c>
      <c r="K569" s="93" t="s">
        <v>278</v>
      </c>
      <c r="L569" s="92" t="s">
        <v>186</v>
      </c>
      <c r="M569" s="93" t="s">
        <v>2459</v>
      </c>
      <c r="N569" s="92" t="s">
        <v>2460</v>
      </c>
      <c r="O569" s="93" t="s">
        <v>97</v>
      </c>
      <c r="P569" s="93" t="s">
        <v>98</v>
      </c>
      <c r="Q569" s="94" t="s">
        <v>589</v>
      </c>
      <c r="R569" s="93" t="s">
        <v>207</v>
      </c>
      <c r="S569" s="95">
        <v>1404.6</v>
      </c>
      <c r="T569" s="96" t="s">
        <v>208</v>
      </c>
      <c r="U569" s="511">
        <v>0.08</v>
      </c>
      <c r="V569" s="98" t="s">
        <v>66</v>
      </c>
      <c r="W569" s="99">
        <v>302871.7</v>
      </c>
      <c r="X569" s="93" t="s">
        <v>67</v>
      </c>
      <c r="Y569" s="100"/>
      <c r="Z569" s="92" t="s">
        <v>91</v>
      </c>
      <c r="AA569" s="659" t="s">
        <v>1017</v>
      </c>
      <c r="AB569" s="93"/>
      <c r="AC569" s="438"/>
    </row>
    <row r="570" spans="2:29" ht="89.25">
      <c r="B570" s="428">
        <v>87</v>
      </c>
      <c r="C570" s="87" t="s">
        <v>1929</v>
      </c>
      <c r="D570" s="480" t="s">
        <v>1930</v>
      </c>
      <c r="E570" s="481">
        <v>42466</v>
      </c>
      <c r="F570" s="698">
        <v>42479</v>
      </c>
      <c r="G570" s="452">
        <v>42103</v>
      </c>
      <c r="H570" s="452" t="s">
        <v>61</v>
      </c>
      <c r="I570" s="452" t="s">
        <v>450</v>
      </c>
      <c r="J570" s="93" t="s">
        <v>105</v>
      </c>
      <c r="K570" s="93" t="s">
        <v>812</v>
      </c>
      <c r="L570" s="93" t="s">
        <v>1931</v>
      </c>
      <c r="M570" s="93" t="s">
        <v>1935</v>
      </c>
      <c r="N570" s="93" t="s">
        <v>2461</v>
      </c>
      <c r="O570" s="93" t="s">
        <v>282</v>
      </c>
      <c r="P570" s="93" t="s">
        <v>1937</v>
      </c>
      <c r="Q570" s="94" t="s">
        <v>1938</v>
      </c>
      <c r="R570" s="93" t="s">
        <v>1939</v>
      </c>
      <c r="S570" s="95">
        <v>148.30000000000001</v>
      </c>
      <c r="T570" s="96" t="s">
        <v>208</v>
      </c>
      <c r="U570" s="511">
        <v>0.08</v>
      </c>
      <c r="V570" s="98" t="s">
        <v>66</v>
      </c>
      <c r="W570" s="99" t="s">
        <v>1797</v>
      </c>
      <c r="X570" s="93" t="s">
        <v>67</v>
      </c>
      <c r="Y570" s="454"/>
      <c r="Z570" s="92" t="s">
        <v>91</v>
      </c>
      <c r="AA570" s="659" t="s">
        <v>1021</v>
      </c>
      <c r="AB570" s="93"/>
      <c r="AC570" s="455"/>
    </row>
    <row r="571" spans="2:29" ht="38.25">
      <c r="B571" s="430">
        <v>88</v>
      </c>
      <c r="C571" s="87" t="s">
        <v>2079</v>
      </c>
      <c r="D571" s="343" t="s">
        <v>2080</v>
      </c>
      <c r="E571" s="519">
        <v>42461</v>
      </c>
      <c r="F571" s="698">
        <v>42479</v>
      </c>
      <c r="G571" s="519">
        <v>42431</v>
      </c>
      <c r="H571" s="452" t="s">
        <v>61</v>
      </c>
      <c r="I571" s="452">
        <v>42400</v>
      </c>
      <c r="J571" s="93" t="s">
        <v>105</v>
      </c>
      <c r="K571" s="93" t="s">
        <v>562</v>
      </c>
      <c r="L571" s="93" t="s">
        <v>727</v>
      </c>
      <c r="M571" s="93" t="s">
        <v>2081</v>
      </c>
      <c r="N571" s="93" t="s">
        <v>2082</v>
      </c>
      <c r="O571" s="93" t="s">
        <v>97</v>
      </c>
      <c r="P571" s="93" t="s">
        <v>107</v>
      </c>
      <c r="Q571" s="94">
        <v>16</v>
      </c>
      <c r="R571" s="93" t="s">
        <v>715</v>
      </c>
      <c r="S571" s="95">
        <v>2</v>
      </c>
      <c r="T571" s="453">
        <v>0.09</v>
      </c>
      <c r="U571" s="520">
        <v>523.5</v>
      </c>
      <c r="V571" s="98" t="s">
        <v>66</v>
      </c>
      <c r="W571" s="99">
        <v>69800</v>
      </c>
      <c r="X571" s="93" t="s">
        <v>67</v>
      </c>
      <c r="Y571" s="93" t="s">
        <v>78</v>
      </c>
      <c r="Z571" s="92" t="s">
        <v>91</v>
      </c>
      <c r="AA571" s="659" t="s">
        <v>1021</v>
      </c>
      <c r="AB571" s="87"/>
      <c r="AC571" s="521"/>
    </row>
    <row r="572" spans="2:29" ht="76.5">
      <c r="B572" s="428">
        <v>89</v>
      </c>
      <c r="C572" s="87" t="s">
        <v>1929</v>
      </c>
      <c r="D572" s="480" t="s">
        <v>1930</v>
      </c>
      <c r="E572" s="481">
        <v>42466</v>
      </c>
      <c r="F572" s="698">
        <v>42479</v>
      </c>
      <c r="G572" s="452">
        <v>42396</v>
      </c>
      <c r="H572" s="452" t="s">
        <v>61</v>
      </c>
      <c r="I572" s="452">
        <v>42369</v>
      </c>
      <c r="J572" s="93" t="s">
        <v>105</v>
      </c>
      <c r="K572" s="93" t="s">
        <v>812</v>
      </c>
      <c r="L572" s="93" t="s">
        <v>1931</v>
      </c>
      <c r="M572" s="93" t="s">
        <v>2162</v>
      </c>
      <c r="N572" s="93" t="s">
        <v>2163</v>
      </c>
      <c r="O572" s="93" t="s">
        <v>282</v>
      </c>
      <c r="P572" s="345" t="s">
        <v>1866</v>
      </c>
      <c r="Q572" s="94">
        <v>33</v>
      </c>
      <c r="R572" s="93" t="s">
        <v>277</v>
      </c>
      <c r="S572" s="95">
        <v>88.5</v>
      </c>
      <c r="T572" s="453">
        <v>0.15</v>
      </c>
      <c r="U572" s="97">
        <v>34720.68</v>
      </c>
      <c r="V572" s="98" t="s">
        <v>66</v>
      </c>
      <c r="W572" s="99">
        <v>2758346</v>
      </c>
      <c r="X572" s="93" t="s">
        <v>67</v>
      </c>
      <c r="Y572" s="454"/>
      <c r="Z572" s="92" t="s">
        <v>91</v>
      </c>
      <c r="AA572" s="659" t="s">
        <v>1021</v>
      </c>
      <c r="AB572" s="93"/>
      <c r="AC572" s="455"/>
    </row>
    <row r="573" spans="2:29" ht="38.25">
      <c r="B573" s="430">
        <v>90</v>
      </c>
      <c r="C573" s="431" t="s">
        <v>2157</v>
      </c>
      <c r="D573" s="431" t="s">
        <v>2158</v>
      </c>
      <c r="E573" s="432">
        <v>42465</v>
      </c>
      <c r="F573" s="698">
        <v>42479</v>
      </c>
      <c r="G573" s="432">
        <v>42429</v>
      </c>
      <c r="H573" s="432" t="s">
        <v>61</v>
      </c>
      <c r="I573" s="432">
        <v>42400</v>
      </c>
      <c r="J573" s="92" t="s">
        <v>105</v>
      </c>
      <c r="K573" s="345" t="s">
        <v>511</v>
      </c>
      <c r="L573" s="345" t="s">
        <v>512</v>
      </c>
      <c r="M573" s="345" t="s">
        <v>2159</v>
      </c>
      <c r="N573" s="345" t="s">
        <v>2160</v>
      </c>
      <c r="O573" s="345" t="s">
        <v>2161</v>
      </c>
      <c r="P573" s="345" t="s">
        <v>107</v>
      </c>
      <c r="Q573" s="431" t="s">
        <v>291</v>
      </c>
      <c r="R573" s="345" t="s">
        <v>277</v>
      </c>
      <c r="S573" s="433">
        <v>13.6</v>
      </c>
      <c r="T573" s="434">
        <v>0.15</v>
      </c>
      <c r="U573" s="522">
        <v>312.05</v>
      </c>
      <c r="V573" s="345" t="s">
        <v>127</v>
      </c>
      <c r="W573" s="433">
        <v>291000</v>
      </c>
      <c r="X573" s="432" t="s">
        <v>67</v>
      </c>
      <c r="Y573" s="345" t="s">
        <v>101</v>
      </c>
      <c r="Z573" s="345" t="s">
        <v>91</v>
      </c>
      <c r="AA573" s="659" t="s">
        <v>1021</v>
      </c>
      <c r="AB573" s="345"/>
      <c r="AC573" s="436" t="s">
        <v>520</v>
      </c>
    </row>
    <row r="574" spans="2:29" ht="38.25">
      <c r="B574" s="428">
        <v>91</v>
      </c>
      <c r="C574" s="87" t="s">
        <v>2157</v>
      </c>
      <c r="D574" s="94" t="s">
        <v>2182</v>
      </c>
      <c r="E574" s="91">
        <v>42465</v>
      </c>
      <c r="F574" s="698">
        <v>42479</v>
      </c>
      <c r="G574" s="91">
        <v>42432</v>
      </c>
      <c r="H574" s="91" t="s">
        <v>61</v>
      </c>
      <c r="I574" s="91">
        <v>42216</v>
      </c>
      <c r="J574" s="93" t="s">
        <v>277</v>
      </c>
      <c r="K574" s="93" t="s">
        <v>278</v>
      </c>
      <c r="L574" s="92" t="s">
        <v>186</v>
      </c>
      <c r="M574" s="93" t="s">
        <v>2183</v>
      </c>
      <c r="N574" s="92" t="s">
        <v>2184</v>
      </c>
      <c r="O574" s="93" t="s">
        <v>282</v>
      </c>
      <c r="P574" s="93" t="s">
        <v>107</v>
      </c>
      <c r="Q574" s="94" t="s">
        <v>118</v>
      </c>
      <c r="R574" s="93" t="s">
        <v>119</v>
      </c>
      <c r="S574" s="95">
        <v>24.2</v>
      </c>
      <c r="T574" s="96">
        <v>0.05</v>
      </c>
      <c r="U574" s="97">
        <v>1642.05</v>
      </c>
      <c r="V574" s="98" t="s">
        <v>66</v>
      </c>
      <c r="W574" s="99">
        <v>277630</v>
      </c>
      <c r="X574" s="93" t="s">
        <v>67</v>
      </c>
      <c r="Y574" s="100"/>
      <c r="Z574" s="92" t="s">
        <v>91</v>
      </c>
      <c r="AA574" s="659" t="s">
        <v>1021</v>
      </c>
      <c r="AB574" s="93"/>
      <c r="AC574" s="438" t="s">
        <v>2185</v>
      </c>
    </row>
    <row r="575" spans="2:29" ht="25.5">
      <c r="B575" s="523">
        <v>92</v>
      </c>
      <c r="C575" s="524"/>
      <c r="D575" s="525" t="s">
        <v>2462</v>
      </c>
      <c r="E575" s="526">
        <v>42443</v>
      </c>
      <c r="F575" s="699">
        <v>42479</v>
      </c>
      <c r="G575" s="527"/>
      <c r="H575" s="526">
        <v>42416</v>
      </c>
      <c r="I575" s="527"/>
      <c r="J575" s="527" t="s">
        <v>94</v>
      </c>
      <c r="K575" s="527" t="s">
        <v>562</v>
      </c>
      <c r="L575" s="527" t="s">
        <v>2463</v>
      </c>
      <c r="M575" s="528" t="s">
        <v>2464</v>
      </c>
      <c r="N575" s="528" t="s">
        <v>2465</v>
      </c>
      <c r="O575" s="527" t="s">
        <v>97</v>
      </c>
      <c r="P575" s="527" t="s">
        <v>98</v>
      </c>
      <c r="Q575" s="527" t="s">
        <v>426</v>
      </c>
      <c r="R575" s="527" t="s">
        <v>945</v>
      </c>
      <c r="S575" s="529">
        <v>34</v>
      </c>
      <c r="T575" s="530">
        <v>0.08</v>
      </c>
      <c r="U575" s="531">
        <v>3786.72</v>
      </c>
      <c r="V575" s="532" t="s">
        <v>66</v>
      </c>
      <c r="W575" s="531">
        <v>553000</v>
      </c>
      <c r="X575" s="236" t="s">
        <v>67</v>
      </c>
      <c r="Y575" s="527"/>
      <c r="Z575" s="236" t="s">
        <v>91</v>
      </c>
      <c r="AA575" s="665" t="s">
        <v>1017</v>
      </c>
      <c r="AB575" s="527"/>
      <c r="AC575" s="533"/>
    </row>
    <row r="576" spans="2:29" ht="51">
      <c r="B576" s="209">
        <v>93</v>
      </c>
      <c r="C576" s="525"/>
      <c r="D576" s="525" t="s">
        <v>2466</v>
      </c>
      <c r="E576" s="526">
        <v>42478</v>
      </c>
      <c r="F576" s="699">
        <v>42479</v>
      </c>
      <c r="G576" s="527"/>
      <c r="H576" s="527"/>
      <c r="I576" s="526">
        <v>42400</v>
      </c>
      <c r="J576" s="527" t="s">
        <v>105</v>
      </c>
      <c r="K576" s="527" t="s">
        <v>451</v>
      </c>
      <c r="L576" s="527" t="s">
        <v>186</v>
      </c>
      <c r="M576" s="528" t="s">
        <v>2467</v>
      </c>
      <c r="N576" s="528" t="s">
        <v>2468</v>
      </c>
      <c r="O576" s="527" t="s">
        <v>97</v>
      </c>
      <c r="P576" s="527" t="s">
        <v>1000</v>
      </c>
      <c r="Q576" s="527" t="s">
        <v>155</v>
      </c>
      <c r="R576" s="527" t="s">
        <v>156</v>
      </c>
      <c r="S576" s="529">
        <v>848.8</v>
      </c>
      <c r="T576" s="525" t="s">
        <v>2469</v>
      </c>
      <c r="U576" s="531">
        <v>25984</v>
      </c>
      <c r="V576" s="532" t="s">
        <v>66</v>
      </c>
      <c r="W576" s="531">
        <v>10393600</v>
      </c>
      <c r="X576" s="236" t="s">
        <v>67</v>
      </c>
      <c r="Y576" s="527"/>
      <c r="Z576" s="236" t="s">
        <v>91</v>
      </c>
      <c r="AA576" s="665" t="s">
        <v>1017</v>
      </c>
      <c r="AB576" s="527"/>
      <c r="AC576" s="533"/>
    </row>
    <row r="577" spans="2:29" ht="63.75">
      <c r="B577" s="209" t="s">
        <v>2470</v>
      </c>
      <c r="C577" s="525"/>
      <c r="D577" s="525" t="s">
        <v>2466</v>
      </c>
      <c r="E577" s="526">
        <v>42478</v>
      </c>
      <c r="F577" s="699">
        <v>42479</v>
      </c>
      <c r="G577" s="527"/>
      <c r="H577" s="527"/>
      <c r="I577" s="526">
        <v>42400</v>
      </c>
      <c r="J577" s="527" t="s">
        <v>1007</v>
      </c>
      <c r="K577" s="527" t="s">
        <v>451</v>
      </c>
      <c r="L577" s="527" t="s">
        <v>186</v>
      </c>
      <c r="M577" s="528" t="s">
        <v>2467</v>
      </c>
      <c r="N577" s="528" t="s">
        <v>2468</v>
      </c>
      <c r="O577" s="527" t="s">
        <v>97</v>
      </c>
      <c r="P577" s="527" t="s">
        <v>1000</v>
      </c>
      <c r="Q577" s="527" t="s">
        <v>155</v>
      </c>
      <c r="R577" s="527" t="s">
        <v>156</v>
      </c>
      <c r="S577" s="529">
        <v>848.8</v>
      </c>
      <c r="T577" s="525" t="s">
        <v>2471</v>
      </c>
      <c r="U577" s="531">
        <v>866.13</v>
      </c>
      <c r="V577" s="532" t="s">
        <v>66</v>
      </c>
      <c r="W577" s="531">
        <v>10393600</v>
      </c>
      <c r="X577" s="236" t="s">
        <v>67</v>
      </c>
      <c r="Y577" s="527"/>
      <c r="Z577" s="236" t="s">
        <v>91</v>
      </c>
      <c r="AA577" s="665" t="s">
        <v>2256</v>
      </c>
      <c r="AB577" s="527"/>
      <c r="AC577" s="534">
        <v>25984</v>
      </c>
    </row>
    <row r="578" spans="2:29" ht="51">
      <c r="B578" s="523">
        <v>94</v>
      </c>
      <c r="C578" s="525"/>
      <c r="D578" s="525" t="s">
        <v>2466</v>
      </c>
      <c r="E578" s="526">
        <v>42478</v>
      </c>
      <c r="F578" s="699">
        <v>42479</v>
      </c>
      <c r="G578" s="527"/>
      <c r="H578" s="527"/>
      <c r="I578" s="526">
        <v>42400</v>
      </c>
      <c r="J578" s="527" t="s">
        <v>105</v>
      </c>
      <c r="K578" s="527" t="s">
        <v>451</v>
      </c>
      <c r="L578" s="527" t="s">
        <v>186</v>
      </c>
      <c r="M578" s="528" t="s">
        <v>2467</v>
      </c>
      <c r="N578" s="528" t="s">
        <v>2472</v>
      </c>
      <c r="O578" s="527" t="s">
        <v>97</v>
      </c>
      <c r="P578" s="527" t="s">
        <v>930</v>
      </c>
      <c r="Q578" s="527" t="s">
        <v>155</v>
      </c>
      <c r="R578" s="527" t="s">
        <v>156</v>
      </c>
      <c r="S578" s="529">
        <v>306.60000000000002</v>
      </c>
      <c r="T578" s="525" t="s">
        <v>2469</v>
      </c>
      <c r="U578" s="531">
        <v>14698.5</v>
      </c>
      <c r="V578" s="532" t="s">
        <v>66</v>
      </c>
      <c r="W578" s="531">
        <v>5879400</v>
      </c>
      <c r="X578" s="236" t="s">
        <v>67</v>
      </c>
      <c r="Y578" s="527"/>
      <c r="Z578" s="236" t="s">
        <v>91</v>
      </c>
      <c r="AA578" s="665" t="s">
        <v>1017</v>
      </c>
      <c r="AB578" s="527"/>
      <c r="AC578" s="533"/>
    </row>
    <row r="579" spans="2:29" ht="63.75">
      <c r="B579" s="209" t="s">
        <v>2473</v>
      </c>
      <c r="C579" s="525"/>
      <c r="D579" s="525" t="s">
        <v>2466</v>
      </c>
      <c r="E579" s="526">
        <v>42478</v>
      </c>
      <c r="F579" s="699">
        <v>42479</v>
      </c>
      <c r="G579" s="527"/>
      <c r="H579" s="527"/>
      <c r="I579" s="526">
        <v>42400</v>
      </c>
      <c r="J579" s="527" t="s">
        <v>1007</v>
      </c>
      <c r="K579" s="527" t="s">
        <v>451</v>
      </c>
      <c r="L579" s="527" t="s">
        <v>186</v>
      </c>
      <c r="M579" s="528" t="s">
        <v>2467</v>
      </c>
      <c r="N579" s="528" t="s">
        <v>2472</v>
      </c>
      <c r="O579" s="527" t="s">
        <v>97</v>
      </c>
      <c r="P579" s="527" t="s">
        <v>930</v>
      </c>
      <c r="Q579" s="527" t="s">
        <v>155</v>
      </c>
      <c r="R579" s="527" t="s">
        <v>156</v>
      </c>
      <c r="S579" s="529">
        <v>306.60000000000002</v>
      </c>
      <c r="T579" s="525" t="s">
        <v>2471</v>
      </c>
      <c r="U579" s="531">
        <v>489.95</v>
      </c>
      <c r="V579" s="532" t="s">
        <v>66</v>
      </c>
      <c r="W579" s="531">
        <v>5879400</v>
      </c>
      <c r="X579" s="236" t="s">
        <v>67</v>
      </c>
      <c r="Y579" s="527"/>
      <c r="Z579" s="236" t="s">
        <v>91</v>
      </c>
      <c r="AA579" s="665" t="s">
        <v>2256</v>
      </c>
      <c r="AB579" s="527"/>
      <c r="AC579" s="534">
        <v>14698.5</v>
      </c>
    </row>
    <row r="580" spans="2:29" ht="102">
      <c r="B580" s="523">
        <v>95</v>
      </c>
      <c r="C580" s="525"/>
      <c r="D580" s="525"/>
      <c r="E580" s="527"/>
      <c r="F580" s="699">
        <v>42479</v>
      </c>
      <c r="G580" s="527"/>
      <c r="H580" s="527"/>
      <c r="I580" s="526">
        <v>42221</v>
      </c>
      <c r="J580" s="527" t="s">
        <v>105</v>
      </c>
      <c r="K580" s="527" t="s">
        <v>95</v>
      </c>
      <c r="L580" s="527" t="s">
        <v>123</v>
      </c>
      <c r="M580" s="528" t="s">
        <v>2474</v>
      </c>
      <c r="N580" s="528" t="s">
        <v>2475</v>
      </c>
      <c r="O580" s="527" t="s">
        <v>2476</v>
      </c>
      <c r="P580" s="527" t="s">
        <v>2477</v>
      </c>
      <c r="Q580" s="527" t="s">
        <v>609</v>
      </c>
      <c r="R580" s="527" t="s">
        <v>214</v>
      </c>
      <c r="S580" s="529">
        <v>1808.4</v>
      </c>
      <c r="T580" s="530" t="s">
        <v>208</v>
      </c>
      <c r="U580" s="531">
        <v>0.08</v>
      </c>
      <c r="V580" s="532" t="s">
        <v>66</v>
      </c>
      <c r="W580" s="531">
        <v>19067</v>
      </c>
      <c r="X580" s="236" t="s">
        <v>2478</v>
      </c>
      <c r="Y580" s="527"/>
      <c r="Z580" s="236" t="s">
        <v>91</v>
      </c>
      <c r="AA580" s="665" t="s">
        <v>1017</v>
      </c>
      <c r="AB580" s="527"/>
      <c r="AC580" s="533"/>
    </row>
    <row r="581" spans="2:29" ht="102.75" thickBot="1">
      <c r="B581" s="535">
        <v>96</v>
      </c>
      <c r="C581" s="536" t="s">
        <v>1579</v>
      </c>
      <c r="D581" s="537" t="s">
        <v>1580</v>
      </c>
      <c r="E581" s="538">
        <v>42425</v>
      </c>
      <c r="F581" s="701">
        <v>42507</v>
      </c>
      <c r="G581" s="538">
        <v>42303</v>
      </c>
      <c r="H581" s="539" t="s">
        <v>61</v>
      </c>
      <c r="I581" s="539">
        <v>42338</v>
      </c>
      <c r="J581" s="540" t="s">
        <v>105</v>
      </c>
      <c r="K581" s="541" t="s">
        <v>511</v>
      </c>
      <c r="L581" s="541" t="s">
        <v>186</v>
      </c>
      <c r="M581" s="542" t="s">
        <v>1581</v>
      </c>
      <c r="N581" s="542" t="s">
        <v>1582</v>
      </c>
      <c r="O581" s="541" t="s">
        <v>282</v>
      </c>
      <c r="P581" s="542" t="s">
        <v>559</v>
      </c>
      <c r="Q581" s="542" t="s">
        <v>1147</v>
      </c>
      <c r="R581" s="543" t="s">
        <v>1148</v>
      </c>
      <c r="S581" s="544">
        <v>152.6</v>
      </c>
      <c r="T581" s="545">
        <v>0.08</v>
      </c>
      <c r="U581" s="544">
        <v>13160</v>
      </c>
      <c r="V581" s="546" t="s">
        <v>66</v>
      </c>
      <c r="W581" s="547">
        <v>1974000</v>
      </c>
      <c r="X581" s="542" t="s">
        <v>67</v>
      </c>
      <c r="Y581" s="536" t="s">
        <v>78</v>
      </c>
      <c r="Z581" s="542" t="s">
        <v>506</v>
      </c>
      <c r="AA581" s="679" t="s">
        <v>1021</v>
      </c>
      <c r="AB581" s="541" t="s">
        <v>1584</v>
      </c>
      <c r="AC581" s="548"/>
    </row>
  </sheetData>
  <autoFilter ref="B3:AC581">
    <sortState ref="B4:AF193">
      <sortCondition ref="B3:B193"/>
    </sortState>
  </autoFilter>
  <mergeCells count="1">
    <mergeCell ref="B2:AC2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>
      <c r="B2" s="688" t="s">
        <v>14</v>
      </c>
      <c r="C2" s="689"/>
      <c r="D2" s="689"/>
      <c r="E2" s="689"/>
      <c r="F2" s="689"/>
      <c r="G2" s="689"/>
      <c r="H2" s="689"/>
      <c r="I2" s="689"/>
      <c r="J2" s="689"/>
      <c r="K2" s="690"/>
    </row>
    <row r="3" spans="2:11" ht="64.5" thickBot="1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0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86"/>
  <sheetViews>
    <sheetView zoomScale="70" zoomScaleNormal="70" workbookViewId="0">
      <pane xSplit="1" ySplit="7" topLeftCell="B54" activePane="bottomRight" state="frozen"/>
      <selection pane="topRight" activeCell="B1" sqref="B1"/>
      <selection pane="bottomLeft" activeCell="A8" sqref="A8"/>
      <selection pane="bottomRight" activeCell="C57" sqref="C57:N57"/>
    </sheetView>
  </sheetViews>
  <sheetFormatPr defaultRowHeight="15.75" customHeight="1"/>
  <cols>
    <col min="1" max="1" width="3.625" customWidth="1"/>
    <col min="2" max="2" width="5" customWidth="1"/>
    <col min="3" max="3" width="12.5" bestFit="1" customWidth="1"/>
    <col min="4" max="6" width="14.25" customWidth="1"/>
    <col min="7" max="9" width="13.125" customWidth="1"/>
    <col min="10" max="10" width="7.625" customWidth="1"/>
    <col min="11" max="11" width="14" customWidth="1"/>
    <col min="12" max="12" width="7.625" customWidth="1"/>
    <col min="13" max="13" width="8.25" customWidth="1"/>
    <col min="14" max="14" width="7.625" customWidth="1"/>
  </cols>
  <sheetData>
    <row r="1" spans="2:14">
      <c r="K1" s="21"/>
    </row>
    <row r="2" spans="2:14">
      <c r="K2" s="21"/>
    </row>
    <row r="3" spans="2:14" ht="21"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</row>
    <row r="4" spans="2:14" ht="16.5" thickBot="1">
      <c r="K4" s="21"/>
    </row>
    <row r="5" spans="2:14">
      <c r="B5" s="692" t="s">
        <v>58</v>
      </c>
      <c r="C5" s="693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5"/>
    </row>
    <row r="6" spans="2:14" ht="38.25">
      <c r="B6" s="680" t="s">
        <v>49</v>
      </c>
      <c r="C6" s="681" t="s">
        <v>45</v>
      </c>
      <c r="D6" s="682" t="s">
        <v>38</v>
      </c>
      <c r="E6" s="682" t="s">
        <v>36</v>
      </c>
      <c r="F6" s="682" t="s">
        <v>35</v>
      </c>
      <c r="G6" s="682" t="s">
        <v>37</v>
      </c>
      <c r="H6" s="682" t="s">
        <v>33</v>
      </c>
      <c r="I6" s="682" t="s">
        <v>57</v>
      </c>
      <c r="J6" s="683" t="s">
        <v>56</v>
      </c>
      <c r="K6" s="683" t="s">
        <v>55</v>
      </c>
      <c r="L6" s="683" t="s">
        <v>54</v>
      </c>
      <c r="M6" s="683" t="s">
        <v>53</v>
      </c>
      <c r="N6" s="684" t="s">
        <v>52</v>
      </c>
    </row>
    <row r="7" spans="2:14" ht="16.5" thickBot="1">
      <c r="B7" s="635" t="s">
        <v>51</v>
      </c>
      <c r="C7" s="636" t="s">
        <v>972</v>
      </c>
      <c r="D7" s="637">
        <v>3</v>
      </c>
      <c r="E7" s="637">
        <v>4</v>
      </c>
      <c r="F7" s="637">
        <v>5</v>
      </c>
      <c r="G7" s="637">
        <v>6</v>
      </c>
      <c r="H7" s="638" t="s">
        <v>973</v>
      </c>
      <c r="I7" s="637">
        <v>8</v>
      </c>
      <c r="J7" s="637">
        <v>9</v>
      </c>
      <c r="K7" s="637">
        <v>10</v>
      </c>
      <c r="L7" s="637">
        <v>11</v>
      </c>
      <c r="M7" s="638" t="s">
        <v>974</v>
      </c>
      <c r="N7" s="639">
        <v>13</v>
      </c>
    </row>
    <row r="8" spans="2:14" ht="89.25">
      <c r="B8" s="70">
        <v>11</v>
      </c>
      <c r="C8" s="36">
        <v>42521</v>
      </c>
      <c r="D8" s="41" t="s">
        <v>124</v>
      </c>
      <c r="E8" s="71" t="s">
        <v>163</v>
      </c>
      <c r="F8" s="26" t="s">
        <v>158</v>
      </c>
      <c r="G8" s="26" t="s">
        <v>164</v>
      </c>
      <c r="H8" s="26" t="s">
        <v>126</v>
      </c>
      <c r="I8" s="72">
        <v>137.38</v>
      </c>
      <c r="J8" s="71">
        <v>0.05</v>
      </c>
      <c r="K8" s="26" t="s">
        <v>165</v>
      </c>
      <c r="L8" s="71">
        <v>10</v>
      </c>
      <c r="M8" s="71">
        <v>44</v>
      </c>
      <c r="N8" s="73">
        <v>2.2000000000000002</v>
      </c>
    </row>
    <row r="9" spans="2:14" ht="76.5">
      <c r="B9" s="33">
        <v>21</v>
      </c>
      <c r="C9" s="35">
        <v>42521</v>
      </c>
      <c r="D9" s="28" t="s">
        <v>143</v>
      </c>
      <c r="E9" s="28" t="s">
        <v>145</v>
      </c>
      <c r="F9" s="28" t="s">
        <v>158</v>
      </c>
      <c r="G9" s="28" t="s">
        <v>159</v>
      </c>
      <c r="H9" s="28" t="s">
        <v>126</v>
      </c>
      <c r="I9" s="27">
        <v>61.73</v>
      </c>
      <c r="J9" s="27">
        <v>6.23</v>
      </c>
      <c r="K9" s="28" t="s">
        <v>160</v>
      </c>
      <c r="L9" s="27">
        <v>12</v>
      </c>
      <c r="M9" s="27">
        <v>52.8</v>
      </c>
      <c r="N9" s="34">
        <v>2968.86</v>
      </c>
    </row>
    <row r="10" spans="2:14" ht="89.25">
      <c r="B10" s="33">
        <v>22</v>
      </c>
      <c r="C10" s="35">
        <v>42521</v>
      </c>
      <c r="D10" s="28" t="s">
        <v>143</v>
      </c>
      <c r="E10" s="28" t="s">
        <v>148</v>
      </c>
      <c r="F10" s="28" t="s">
        <v>158</v>
      </c>
      <c r="G10" s="28" t="s">
        <v>147</v>
      </c>
      <c r="H10" s="28" t="s">
        <v>126</v>
      </c>
      <c r="I10" s="69">
        <v>73.099999999999994</v>
      </c>
      <c r="J10" s="27">
        <v>7.29</v>
      </c>
      <c r="K10" s="28" t="s">
        <v>161</v>
      </c>
      <c r="L10" s="27">
        <v>19.5</v>
      </c>
      <c r="M10" s="27">
        <v>85.8</v>
      </c>
      <c r="N10" s="74">
        <v>3472.81</v>
      </c>
    </row>
    <row r="11" spans="2:14" ht="89.25">
      <c r="B11" s="33">
        <v>37</v>
      </c>
      <c r="C11" s="35">
        <v>42521</v>
      </c>
      <c r="D11" s="28" t="s">
        <v>227</v>
      </c>
      <c r="E11" s="28" t="s">
        <v>229</v>
      </c>
      <c r="F11" s="28" t="s">
        <v>172</v>
      </c>
      <c r="G11" s="28" t="s">
        <v>228</v>
      </c>
      <c r="H11" s="28" t="s">
        <v>230</v>
      </c>
      <c r="I11" s="75">
        <v>77</v>
      </c>
      <c r="J11" s="30">
        <v>32.39</v>
      </c>
      <c r="K11" s="28" t="s">
        <v>434</v>
      </c>
      <c r="L11" s="28">
        <v>2</v>
      </c>
      <c r="M11" s="28">
        <v>8.8000000000000007</v>
      </c>
      <c r="N11" s="32">
        <v>284.99</v>
      </c>
    </row>
    <row r="12" spans="2:14" ht="89.25">
      <c r="B12" s="33">
        <v>38</v>
      </c>
      <c r="C12" s="35">
        <v>42521</v>
      </c>
      <c r="D12" s="28" t="s">
        <v>238</v>
      </c>
      <c r="E12" s="28" t="s">
        <v>177</v>
      </c>
      <c r="F12" s="28" t="s">
        <v>172</v>
      </c>
      <c r="G12" s="28" t="s">
        <v>176</v>
      </c>
      <c r="H12" s="28" t="s">
        <v>230</v>
      </c>
      <c r="I12" s="75">
        <v>108</v>
      </c>
      <c r="J12" s="30">
        <v>48.27</v>
      </c>
      <c r="K12" s="28" t="s">
        <v>434</v>
      </c>
      <c r="L12" s="28">
        <v>2</v>
      </c>
      <c r="M12" s="28">
        <v>8.8000000000000007</v>
      </c>
      <c r="N12" s="32">
        <v>424.78</v>
      </c>
    </row>
    <row r="13" spans="2:14" ht="63.75">
      <c r="B13" s="33">
        <v>51</v>
      </c>
      <c r="C13" s="35">
        <v>42521</v>
      </c>
      <c r="D13" s="28" t="s">
        <v>294</v>
      </c>
      <c r="E13" s="28" t="s">
        <v>437</v>
      </c>
      <c r="F13" s="28" t="s">
        <v>107</v>
      </c>
      <c r="G13" s="28" t="s">
        <v>295</v>
      </c>
      <c r="H13" s="28" t="s">
        <v>183</v>
      </c>
      <c r="I13" s="30">
        <v>88.46</v>
      </c>
      <c r="J13" s="30">
        <v>29.76</v>
      </c>
      <c r="K13" s="28" t="s">
        <v>438</v>
      </c>
      <c r="L13" s="28">
        <v>9</v>
      </c>
      <c r="M13" s="28">
        <f>L13*4.4</f>
        <v>39.6</v>
      </c>
      <c r="N13" s="32">
        <f>M13*J13</f>
        <v>1178.4960000000001</v>
      </c>
    </row>
    <row r="14" spans="2:14" ht="76.5">
      <c r="B14" s="33">
        <v>54</v>
      </c>
      <c r="C14" s="35">
        <v>42521</v>
      </c>
      <c r="D14" s="28" t="s">
        <v>288</v>
      </c>
      <c r="E14" s="28" t="s">
        <v>290</v>
      </c>
      <c r="F14" s="28" t="s">
        <v>107</v>
      </c>
      <c r="G14" s="28" t="s">
        <v>289</v>
      </c>
      <c r="H14" s="28" t="s">
        <v>292</v>
      </c>
      <c r="I14" s="30">
        <v>180.63</v>
      </c>
      <c r="J14" s="30">
        <v>79.599999999999994</v>
      </c>
      <c r="K14" s="28" t="s">
        <v>436</v>
      </c>
      <c r="L14" s="28">
        <v>25</v>
      </c>
      <c r="M14" s="28">
        <f>L14*4.4</f>
        <v>110.00000000000001</v>
      </c>
      <c r="N14" s="32">
        <f>M14*J14</f>
        <v>8756</v>
      </c>
    </row>
    <row r="15" spans="2:14" ht="127.5">
      <c r="B15" s="76">
        <v>77</v>
      </c>
      <c r="C15" s="35">
        <v>42521</v>
      </c>
      <c r="D15" s="25" t="s">
        <v>806</v>
      </c>
      <c r="E15" s="25" t="s">
        <v>807</v>
      </c>
      <c r="F15" s="29" t="s">
        <v>107</v>
      </c>
      <c r="G15" s="25" t="s">
        <v>463</v>
      </c>
      <c r="H15" s="25" t="s">
        <v>808</v>
      </c>
      <c r="I15" s="25" t="s">
        <v>809</v>
      </c>
      <c r="J15" s="25">
        <v>14.6</v>
      </c>
      <c r="K15" s="25" t="s">
        <v>810</v>
      </c>
      <c r="L15" s="25">
        <v>20</v>
      </c>
      <c r="M15" s="28">
        <f>L15*4.4</f>
        <v>88</v>
      </c>
      <c r="N15" s="32">
        <f>J15*M15</f>
        <v>1284.8</v>
      </c>
    </row>
    <row r="16" spans="2:14" ht="242.25">
      <c r="B16" s="76">
        <v>90</v>
      </c>
      <c r="C16" s="35">
        <v>42521</v>
      </c>
      <c r="D16" s="28" t="s">
        <v>541</v>
      </c>
      <c r="E16" s="28" t="s">
        <v>542</v>
      </c>
      <c r="F16" s="28" t="s">
        <v>107</v>
      </c>
      <c r="G16" s="28" t="s">
        <v>514</v>
      </c>
      <c r="H16" s="28" t="s">
        <v>174</v>
      </c>
      <c r="I16" s="30">
        <v>91.2</v>
      </c>
      <c r="J16" s="30">
        <v>3.07</v>
      </c>
      <c r="K16" s="28" t="s">
        <v>543</v>
      </c>
      <c r="L16" s="28">
        <v>5</v>
      </c>
      <c r="M16" s="28">
        <v>22</v>
      </c>
      <c r="N16" s="32">
        <v>67.540000000000006</v>
      </c>
    </row>
    <row r="17" spans="2:14" ht="242.25">
      <c r="B17" s="76">
        <v>91</v>
      </c>
      <c r="C17" s="35">
        <v>42521</v>
      </c>
      <c r="D17" s="28" t="s">
        <v>541</v>
      </c>
      <c r="E17" s="28" t="s">
        <v>544</v>
      </c>
      <c r="F17" s="28" t="s">
        <v>107</v>
      </c>
      <c r="G17" s="28" t="s">
        <v>518</v>
      </c>
      <c r="H17" s="28" t="s">
        <v>174</v>
      </c>
      <c r="I17" s="30">
        <v>242.5</v>
      </c>
      <c r="J17" s="30">
        <v>8.25</v>
      </c>
      <c r="K17" s="28" t="s">
        <v>545</v>
      </c>
      <c r="L17" s="28">
        <v>6</v>
      </c>
      <c r="M17" s="28">
        <v>26.4</v>
      </c>
      <c r="N17" s="32">
        <v>217.8</v>
      </c>
    </row>
    <row r="18" spans="2:14" ht="191.25">
      <c r="B18" s="76">
        <v>92</v>
      </c>
      <c r="C18" s="35">
        <v>42521</v>
      </c>
      <c r="D18" s="28" t="s">
        <v>541</v>
      </c>
      <c r="E18" s="28" t="s">
        <v>546</v>
      </c>
      <c r="F18" s="28" t="s">
        <v>107</v>
      </c>
      <c r="G18" s="28" t="s">
        <v>521</v>
      </c>
      <c r="H18" s="28" t="s">
        <v>174</v>
      </c>
      <c r="I18" s="30">
        <v>202.7</v>
      </c>
      <c r="J18" s="30" t="s">
        <v>547</v>
      </c>
      <c r="K18" s="28" t="s">
        <v>548</v>
      </c>
      <c r="L18" s="28" t="s">
        <v>549</v>
      </c>
      <c r="M18" s="28" t="s">
        <v>550</v>
      </c>
      <c r="N18" s="58" t="s">
        <v>551</v>
      </c>
    </row>
    <row r="19" spans="2:14" ht="216.75">
      <c r="B19" s="76">
        <v>93</v>
      </c>
      <c r="C19" s="35">
        <v>42521</v>
      </c>
      <c r="D19" s="28" t="s">
        <v>541</v>
      </c>
      <c r="E19" s="28" t="s">
        <v>546</v>
      </c>
      <c r="F19" s="28" t="s">
        <v>107</v>
      </c>
      <c r="G19" s="28" t="s">
        <v>521</v>
      </c>
      <c r="H19" s="28" t="s">
        <v>174</v>
      </c>
      <c r="I19" s="30">
        <v>120.6</v>
      </c>
      <c r="J19" s="30">
        <v>3.98</v>
      </c>
      <c r="K19" s="28" t="s">
        <v>552</v>
      </c>
      <c r="L19" s="28">
        <v>3</v>
      </c>
      <c r="M19" s="28">
        <v>13.2</v>
      </c>
      <c r="N19" s="32">
        <v>52.54</v>
      </c>
    </row>
    <row r="20" spans="2:14" ht="242.25">
      <c r="B20" s="76">
        <v>94</v>
      </c>
      <c r="C20" s="35">
        <v>42521</v>
      </c>
      <c r="D20" s="28" t="s">
        <v>541</v>
      </c>
      <c r="E20" s="28" t="s">
        <v>553</v>
      </c>
      <c r="F20" s="28" t="s">
        <v>107</v>
      </c>
      <c r="G20" s="28" t="s">
        <v>523</v>
      </c>
      <c r="H20" s="28" t="s">
        <v>174</v>
      </c>
      <c r="I20" s="30">
        <v>178.3</v>
      </c>
      <c r="J20" s="30">
        <v>5.94</v>
      </c>
      <c r="K20" s="28" t="s">
        <v>554</v>
      </c>
      <c r="L20" s="28">
        <v>3</v>
      </c>
      <c r="M20" s="28">
        <v>13.2</v>
      </c>
      <c r="N20" s="32">
        <v>78.41</v>
      </c>
    </row>
    <row r="21" spans="2:14" ht="114.75">
      <c r="B21" s="33">
        <v>97</v>
      </c>
      <c r="C21" s="35">
        <v>42521</v>
      </c>
      <c r="D21" s="28" t="s">
        <v>169</v>
      </c>
      <c r="E21" s="28" t="s">
        <v>171</v>
      </c>
      <c r="F21" s="28" t="s">
        <v>172</v>
      </c>
      <c r="G21" s="28" t="s">
        <v>170</v>
      </c>
      <c r="H21" s="28" t="s">
        <v>174</v>
      </c>
      <c r="I21" s="30">
        <v>94</v>
      </c>
      <c r="J21" s="30">
        <v>3.18</v>
      </c>
      <c r="K21" s="28" t="s">
        <v>430</v>
      </c>
      <c r="L21" s="28">
        <v>6</v>
      </c>
      <c r="M21" s="28">
        <v>26.4</v>
      </c>
      <c r="N21" s="32">
        <v>84</v>
      </c>
    </row>
    <row r="22" spans="2:14" ht="102">
      <c r="B22" s="33">
        <v>98</v>
      </c>
      <c r="C22" s="35">
        <v>42521</v>
      </c>
      <c r="D22" s="28" t="s">
        <v>169</v>
      </c>
      <c r="E22" s="28" t="s">
        <v>177</v>
      </c>
      <c r="F22" s="28" t="s">
        <v>172</v>
      </c>
      <c r="G22" s="28" t="s">
        <v>176</v>
      </c>
      <c r="H22" s="28" t="s">
        <v>174</v>
      </c>
      <c r="I22" s="30">
        <v>73</v>
      </c>
      <c r="J22" s="30">
        <v>2.29</v>
      </c>
      <c r="K22" s="28" t="s">
        <v>431</v>
      </c>
      <c r="L22" s="28">
        <v>5</v>
      </c>
      <c r="M22" s="28">
        <v>22</v>
      </c>
      <c r="N22" s="32">
        <v>50.33</v>
      </c>
    </row>
    <row r="23" spans="2:14" ht="89.25">
      <c r="B23" s="33">
        <v>99</v>
      </c>
      <c r="C23" s="35">
        <v>42521</v>
      </c>
      <c r="D23" s="28" t="s">
        <v>234</v>
      </c>
      <c r="E23" s="28" t="s">
        <v>236</v>
      </c>
      <c r="F23" s="28" t="s">
        <v>172</v>
      </c>
      <c r="G23" s="28" t="s">
        <v>235</v>
      </c>
      <c r="H23" s="28" t="s">
        <v>174</v>
      </c>
      <c r="I23" s="75">
        <v>95</v>
      </c>
      <c r="J23" s="30">
        <v>3.51</v>
      </c>
      <c r="K23" s="28" t="s">
        <v>435</v>
      </c>
      <c r="L23" s="28">
        <v>17</v>
      </c>
      <c r="M23" s="28">
        <v>74.8</v>
      </c>
      <c r="N23" s="32">
        <v>262.55</v>
      </c>
    </row>
    <row r="24" spans="2:14" ht="102">
      <c r="B24" s="33">
        <v>100</v>
      </c>
      <c r="C24" s="35">
        <v>42521</v>
      </c>
      <c r="D24" s="47" t="s">
        <v>354</v>
      </c>
      <c r="E24" s="28" t="s">
        <v>97</v>
      </c>
      <c r="F24" s="28" t="s">
        <v>439</v>
      </c>
      <c r="G24" s="47" t="s">
        <v>355</v>
      </c>
      <c r="H24" s="47" t="s">
        <v>174</v>
      </c>
      <c r="I24" s="77">
        <v>69.7</v>
      </c>
      <c r="J24" s="28">
        <v>2.16</v>
      </c>
      <c r="K24" s="28" t="s">
        <v>440</v>
      </c>
      <c r="L24" s="28" t="s">
        <v>441</v>
      </c>
      <c r="M24" s="28" t="s">
        <v>442</v>
      </c>
      <c r="N24" s="78">
        <v>152.06</v>
      </c>
    </row>
    <row r="25" spans="2:14" ht="63.75">
      <c r="B25" s="33">
        <v>101</v>
      </c>
      <c r="C25" s="35">
        <v>42521</v>
      </c>
      <c r="D25" s="79" t="s">
        <v>200</v>
      </c>
      <c r="E25" s="28" t="s">
        <v>202</v>
      </c>
      <c r="F25" s="28" t="s">
        <v>107</v>
      </c>
      <c r="G25" s="79" t="s">
        <v>201</v>
      </c>
      <c r="H25" s="28" t="s">
        <v>174</v>
      </c>
      <c r="I25" s="80">
        <v>60</v>
      </c>
      <c r="J25" s="30">
        <v>1.59</v>
      </c>
      <c r="K25" s="28" t="s">
        <v>433</v>
      </c>
      <c r="L25" s="28">
        <v>4</v>
      </c>
      <c r="M25" s="28">
        <v>17.600000000000001</v>
      </c>
      <c r="N25" s="32">
        <v>28.63</v>
      </c>
    </row>
    <row r="26" spans="2:14" ht="89.25">
      <c r="B26" s="76">
        <v>102</v>
      </c>
      <c r="C26" s="35">
        <v>42521</v>
      </c>
      <c r="D26" s="25" t="s">
        <v>470</v>
      </c>
      <c r="E26" s="25" t="s">
        <v>795</v>
      </c>
      <c r="F26" s="29" t="s">
        <v>107</v>
      </c>
      <c r="G26" s="25" t="s">
        <v>471</v>
      </c>
      <c r="H26" s="28" t="s">
        <v>796</v>
      </c>
      <c r="I26" s="25">
        <v>70.849999999999994</v>
      </c>
      <c r="J26" s="30">
        <v>2.11</v>
      </c>
      <c r="K26" s="25" t="s">
        <v>797</v>
      </c>
      <c r="L26" s="28">
        <v>4</v>
      </c>
      <c r="M26" s="28">
        <f>L26*4.4</f>
        <v>17.600000000000001</v>
      </c>
      <c r="N26" s="32">
        <f>J26*M26</f>
        <v>37.136000000000003</v>
      </c>
    </row>
    <row r="27" spans="2:14" ht="76.5">
      <c r="B27" s="76">
        <v>103</v>
      </c>
      <c r="C27" s="35">
        <v>42521</v>
      </c>
      <c r="D27" s="25" t="s">
        <v>470</v>
      </c>
      <c r="E27" s="25" t="s">
        <v>798</v>
      </c>
      <c r="F27" s="29" t="s">
        <v>107</v>
      </c>
      <c r="G27" s="25" t="s">
        <v>476</v>
      </c>
      <c r="H27" s="28" t="s">
        <v>796</v>
      </c>
      <c r="I27" s="25">
        <v>24.84</v>
      </c>
      <c r="J27" s="30">
        <v>0.73</v>
      </c>
      <c r="K27" s="25" t="s">
        <v>799</v>
      </c>
      <c r="L27" s="28">
        <v>2</v>
      </c>
      <c r="M27" s="28">
        <f>L27*4.4</f>
        <v>8.8000000000000007</v>
      </c>
      <c r="N27" s="32">
        <f>J27*M27</f>
        <v>6.4240000000000004</v>
      </c>
    </row>
    <row r="28" spans="2:14" ht="89.25">
      <c r="B28" s="76">
        <v>104</v>
      </c>
      <c r="C28" s="35">
        <v>42521</v>
      </c>
      <c r="D28" s="25" t="s">
        <v>470</v>
      </c>
      <c r="E28" s="25" t="s">
        <v>800</v>
      </c>
      <c r="F28" s="29" t="s">
        <v>107</v>
      </c>
      <c r="G28" s="25" t="s">
        <v>801</v>
      </c>
      <c r="H28" s="28" t="s">
        <v>796</v>
      </c>
      <c r="I28" s="25">
        <v>34.32</v>
      </c>
      <c r="J28" s="27">
        <v>0.81</v>
      </c>
      <c r="K28" s="25" t="s">
        <v>802</v>
      </c>
      <c r="L28" s="27">
        <v>4</v>
      </c>
      <c r="M28" s="28">
        <f>L28*4.4</f>
        <v>17.600000000000001</v>
      </c>
      <c r="N28" s="32">
        <f>J28*M28</f>
        <v>14.256000000000002</v>
      </c>
    </row>
    <row r="29" spans="2:14" ht="89.25">
      <c r="B29" s="76">
        <v>105</v>
      </c>
      <c r="C29" s="35">
        <v>42521</v>
      </c>
      <c r="D29" s="25" t="s">
        <v>470</v>
      </c>
      <c r="E29" s="25" t="s">
        <v>803</v>
      </c>
      <c r="F29" s="29" t="s">
        <v>107</v>
      </c>
      <c r="G29" s="25" t="s">
        <v>804</v>
      </c>
      <c r="H29" s="28" t="s">
        <v>796</v>
      </c>
      <c r="I29" s="25">
        <v>63.3</v>
      </c>
      <c r="J29" s="27">
        <v>2.06</v>
      </c>
      <c r="K29" s="25" t="s">
        <v>805</v>
      </c>
      <c r="L29" s="27">
        <v>4</v>
      </c>
      <c r="M29" s="28">
        <f>L29*4.4</f>
        <v>17.600000000000001</v>
      </c>
      <c r="N29" s="32">
        <f>J29*M29</f>
        <v>36.256000000000007</v>
      </c>
    </row>
    <row r="30" spans="2:14" ht="63.75">
      <c r="B30" s="33">
        <v>109</v>
      </c>
      <c r="C30" s="35">
        <v>42521</v>
      </c>
      <c r="D30" s="28" t="s">
        <v>152</v>
      </c>
      <c r="E30" s="28" t="s">
        <v>154</v>
      </c>
      <c r="F30" s="28" t="s">
        <v>158</v>
      </c>
      <c r="G30" s="28" t="s">
        <v>153</v>
      </c>
      <c r="H30" s="28" t="s">
        <v>126</v>
      </c>
      <c r="I30" s="69">
        <v>256.2</v>
      </c>
      <c r="J30" s="27">
        <v>23.14</v>
      </c>
      <c r="K30" s="28" t="s">
        <v>162</v>
      </c>
      <c r="L30" s="27">
        <v>15</v>
      </c>
      <c r="M30" s="27">
        <v>66</v>
      </c>
      <c r="N30" s="74">
        <v>1527.24</v>
      </c>
    </row>
    <row r="31" spans="2:14" ht="63.75">
      <c r="B31" s="33">
        <v>110</v>
      </c>
      <c r="C31" s="35">
        <v>42521</v>
      </c>
      <c r="D31" s="79" t="s">
        <v>427</v>
      </c>
      <c r="E31" s="79" t="s">
        <v>253</v>
      </c>
      <c r="F31" s="79" t="s">
        <v>107</v>
      </c>
      <c r="G31" s="79" t="s">
        <v>428</v>
      </c>
      <c r="H31" s="79" t="s">
        <v>156</v>
      </c>
      <c r="I31" s="81">
        <v>80</v>
      </c>
      <c r="J31" s="30">
        <v>8.08</v>
      </c>
      <c r="K31" s="28" t="s">
        <v>429</v>
      </c>
      <c r="L31" s="28">
        <v>24</v>
      </c>
      <c r="M31" s="28">
        <v>105.6</v>
      </c>
      <c r="N31" s="32">
        <v>775.68</v>
      </c>
    </row>
    <row r="32" spans="2:14" ht="63.75">
      <c r="B32" s="33">
        <v>136</v>
      </c>
      <c r="C32" s="35">
        <v>42521</v>
      </c>
      <c r="D32" s="28" t="s">
        <v>179</v>
      </c>
      <c r="E32" s="28" t="s">
        <v>181</v>
      </c>
      <c r="F32" s="28" t="s">
        <v>172</v>
      </c>
      <c r="G32" s="28" t="s">
        <v>180</v>
      </c>
      <c r="H32" s="28" t="s">
        <v>183</v>
      </c>
      <c r="I32" s="80">
        <v>75</v>
      </c>
      <c r="J32" s="30">
        <v>24.61</v>
      </c>
      <c r="K32" s="28" t="s">
        <v>432</v>
      </c>
      <c r="L32" s="28">
        <v>11</v>
      </c>
      <c r="M32" s="28">
        <v>48.4</v>
      </c>
      <c r="N32" s="32">
        <v>1190.93</v>
      </c>
    </row>
    <row r="33" spans="2:14" ht="102">
      <c r="B33" s="33">
        <v>141</v>
      </c>
      <c r="C33" s="35">
        <v>42521</v>
      </c>
      <c r="D33" s="2" t="s">
        <v>977</v>
      </c>
      <c r="E33" s="64" t="s">
        <v>978</v>
      </c>
      <c r="F33" s="64" t="s">
        <v>98</v>
      </c>
      <c r="G33" s="2" t="s">
        <v>979</v>
      </c>
      <c r="H33" s="2" t="s">
        <v>183</v>
      </c>
      <c r="I33" s="82">
        <v>66</v>
      </c>
      <c r="J33" s="83"/>
      <c r="K33" s="2" t="s">
        <v>980</v>
      </c>
      <c r="L33" s="2">
        <v>9</v>
      </c>
      <c r="M33" s="2">
        <v>36</v>
      </c>
      <c r="N33" s="84"/>
    </row>
    <row r="34" spans="2:14" ht="102">
      <c r="B34" s="33">
        <v>152</v>
      </c>
      <c r="C34" s="35">
        <v>42521</v>
      </c>
      <c r="D34" s="47" t="s">
        <v>381</v>
      </c>
      <c r="E34" s="28" t="s">
        <v>97</v>
      </c>
      <c r="F34" s="28" t="s">
        <v>443</v>
      </c>
      <c r="G34" s="28" t="s">
        <v>444</v>
      </c>
      <c r="H34" s="47" t="s">
        <v>384</v>
      </c>
      <c r="I34" s="75">
        <v>72.099999999999994</v>
      </c>
      <c r="J34" s="75">
        <v>33.53</v>
      </c>
      <c r="K34" s="28" t="s">
        <v>445</v>
      </c>
      <c r="L34" s="28" t="s">
        <v>446</v>
      </c>
      <c r="M34" s="28" t="s">
        <v>447</v>
      </c>
      <c r="N34" s="58">
        <v>2950.64</v>
      </c>
    </row>
    <row r="35" spans="2:14" ht="165.75">
      <c r="B35" s="76">
        <v>153</v>
      </c>
      <c r="C35" s="35">
        <v>42521</v>
      </c>
      <c r="D35" s="28" t="s">
        <v>792</v>
      </c>
      <c r="E35" s="28" t="s">
        <v>786</v>
      </c>
      <c r="F35" s="28" t="s">
        <v>107</v>
      </c>
      <c r="G35" s="28" t="s">
        <v>785</v>
      </c>
      <c r="H35" s="28" t="s">
        <v>277</v>
      </c>
      <c r="I35" s="75">
        <v>44.21</v>
      </c>
      <c r="J35" s="28">
        <v>104.04</v>
      </c>
      <c r="K35" s="28" t="s">
        <v>793</v>
      </c>
      <c r="L35" s="28">
        <v>40</v>
      </c>
      <c r="M35" s="28">
        <v>180</v>
      </c>
      <c r="N35" s="58" t="s">
        <v>794</v>
      </c>
    </row>
    <row r="36" spans="2:14" ht="89.25">
      <c r="B36" s="549">
        <v>6</v>
      </c>
      <c r="C36" s="91">
        <v>42508</v>
      </c>
      <c r="D36" s="273" t="s">
        <v>2479</v>
      </c>
      <c r="E36" s="273" t="s">
        <v>1083</v>
      </c>
      <c r="F36" s="273" t="s">
        <v>107</v>
      </c>
      <c r="G36" s="273" t="s">
        <v>1082</v>
      </c>
      <c r="H36" s="273" t="s">
        <v>2480</v>
      </c>
      <c r="I36" s="634">
        <v>14.4</v>
      </c>
      <c r="J36" s="307">
        <v>14.62</v>
      </c>
      <c r="K36" s="210" t="s">
        <v>2481</v>
      </c>
      <c r="L36" s="210">
        <v>25</v>
      </c>
      <c r="M36" s="210">
        <f t="shared" ref="M36:M50" si="0">L36*4.4</f>
        <v>110.00000000000001</v>
      </c>
      <c r="N36" s="551">
        <f>M36*J36</f>
        <v>1608.2</v>
      </c>
    </row>
    <row r="37" spans="2:14" ht="63.75">
      <c r="B37" s="549">
        <v>35</v>
      </c>
      <c r="C37" s="91">
        <v>42508</v>
      </c>
      <c r="D37" s="280" t="s">
        <v>2482</v>
      </c>
      <c r="E37" s="280" t="s">
        <v>1215</v>
      </c>
      <c r="F37" s="280" t="s">
        <v>107</v>
      </c>
      <c r="G37" s="280" t="s">
        <v>2483</v>
      </c>
      <c r="H37" s="280" t="s">
        <v>956</v>
      </c>
      <c r="I37" s="550">
        <v>96.5</v>
      </c>
      <c r="J37" s="307">
        <v>3.58</v>
      </c>
      <c r="K37" s="210" t="s">
        <v>2484</v>
      </c>
      <c r="L37" s="210">
        <v>6.5</v>
      </c>
      <c r="M37" s="210">
        <f t="shared" si="0"/>
        <v>28.6</v>
      </c>
      <c r="N37" s="551">
        <v>100.06</v>
      </c>
    </row>
    <row r="38" spans="2:14" ht="63.75">
      <c r="B38" s="549">
        <v>36</v>
      </c>
      <c r="C38" s="91">
        <v>42508</v>
      </c>
      <c r="D38" s="280" t="s">
        <v>2485</v>
      </c>
      <c r="E38" s="280" t="s">
        <v>1220</v>
      </c>
      <c r="F38" s="280" t="s">
        <v>107</v>
      </c>
      <c r="G38" s="280" t="s">
        <v>2486</v>
      </c>
      <c r="H38" s="280" t="s">
        <v>956</v>
      </c>
      <c r="I38" s="550">
        <v>44</v>
      </c>
      <c r="J38" s="307">
        <v>1.23</v>
      </c>
      <c r="K38" s="210" t="s">
        <v>2487</v>
      </c>
      <c r="L38" s="210">
        <v>8</v>
      </c>
      <c r="M38" s="210">
        <f t="shared" si="0"/>
        <v>35.200000000000003</v>
      </c>
      <c r="N38" s="217">
        <v>43.05</v>
      </c>
    </row>
    <row r="39" spans="2:14" ht="63.75">
      <c r="B39" s="549">
        <v>37</v>
      </c>
      <c r="C39" s="91">
        <v>42514</v>
      </c>
      <c r="D39" s="280" t="s">
        <v>2488</v>
      </c>
      <c r="E39" s="280" t="s">
        <v>1224</v>
      </c>
      <c r="F39" s="280" t="s">
        <v>107</v>
      </c>
      <c r="G39" s="280" t="s">
        <v>2489</v>
      </c>
      <c r="H39" s="280" t="s">
        <v>956</v>
      </c>
      <c r="I39" s="550">
        <v>80</v>
      </c>
      <c r="J39" s="307">
        <v>2.86</v>
      </c>
      <c r="K39" s="210" t="s">
        <v>2490</v>
      </c>
      <c r="L39" s="210">
        <v>10</v>
      </c>
      <c r="M39" s="210">
        <f t="shared" si="0"/>
        <v>44</v>
      </c>
      <c r="N39" s="551">
        <v>122.98</v>
      </c>
    </row>
    <row r="40" spans="2:14" ht="63.75">
      <c r="B40" s="549">
        <v>38</v>
      </c>
      <c r="C40" s="91">
        <v>42514</v>
      </c>
      <c r="D40" s="280" t="s">
        <v>2491</v>
      </c>
      <c r="E40" s="280" t="s">
        <v>1227</v>
      </c>
      <c r="F40" s="280" t="s">
        <v>107</v>
      </c>
      <c r="G40" s="280" t="s">
        <v>2492</v>
      </c>
      <c r="H40" s="280" t="s">
        <v>156</v>
      </c>
      <c r="I40" s="550">
        <v>199</v>
      </c>
      <c r="J40" s="307">
        <v>17.600000000000001</v>
      </c>
      <c r="K40" s="210" t="s">
        <v>2493</v>
      </c>
      <c r="L40" s="210">
        <v>9</v>
      </c>
      <c r="M40" s="210">
        <f t="shared" si="0"/>
        <v>39.6</v>
      </c>
      <c r="N40" s="551">
        <v>681.12</v>
      </c>
    </row>
    <row r="41" spans="2:14" ht="63.75">
      <c r="B41" s="549">
        <v>39</v>
      </c>
      <c r="C41" s="91">
        <v>42514</v>
      </c>
      <c r="D41" s="280" t="s">
        <v>2494</v>
      </c>
      <c r="E41" s="280" t="s">
        <v>1230</v>
      </c>
      <c r="F41" s="280" t="s">
        <v>107</v>
      </c>
      <c r="G41" s="280" t="s">
        <v>2495</v>
      </c>
      <c r="H41" s="280" t="s">
        <v>156</v>
      </c>
      <c r="I41" s="550">
        <v>102.1</v>
      </c>
      <c r="J41" s="307">
        <v>11.12</v>
      </c>
      <c r="K41" s="210" t="s">
        <v>2496</v>
      </c>
      <c r="L41" s="210">
        <v>10</v>
      </c>
      <c r="M41" s="210">
        <f t="shared" si="0"/>
        <v>44</v>
      </c>
      <c r="N41" s="551">
        <v>478.16</v>
      </c>
    </row>
    <row r="42" spans="2:14" ht="38.25">
      <c r="B42" s="430">
        <v>40</v>
      </c>
      <c r="C42" s="91">
        <v>42514</v>
      </c>
      <c r="D42" s="211" t="s">
        <v>1234</v>
      </c>
      <c r="E42" s="57" t="s">
        <v>1236</v>
      </c>
      <c r="F42" s="145" t="s">
        <v>107</v>
      </c>
      <c r="G42" s="57" t="s">
        <v>1235</v>
      </c>
      <c r="H42" s="472" t="s">
        <v>156</v>
      </c>
      <c r="I42" s="552">
        <v>466</v>
      </c>
      <c r="J42" s="553">
        <v>53.79</v>
      </c>
      <c r="K42" s="553" t="s">
        <v>2497</v>
      </c>
      <c r="L42" s="554">
        <v>8</v>
      </c>
      <c r="M42" s="554">
        <f t="shared" si="0"/>
        <v>35.200000000000003</v>
      </c>
      <c r="N42" s="555">
        <f>J42*M42</f>
        <v>1893.4080000000001</v>
      </c>
    </row>
    <row r="43" spans="2:14" ht="89.25">
      <c r="B43" s="549">
        <v>42</v>
      </c>
      <c r="C43" s="91">
        <v>42514</v>
      </c>
      <c r="D43" s="214" t="s">
        <v>1243</v>
      </c>
      <c r="E43" s="214" t="s">
        <v>287</v>
      </c>
      <c r="F43" s="214" t="s">
        <v>2498</v>
      </c>
      <c r="G43" s="214" t="s">
        <v>1244</v>
      </c>
      <c r="H43" s="214" t="s">
        <v>156</v>
      </c>
      <c r="I43" s="556">
        <v>9198.65</v>
      </c>
      <c r="J43" s="556"/>
      <c r="K43" s="210" t="s">
        <v>2499</v>
      </c>
      <c r="L43" s="557">
        <v>30</v>
      </c>
      <c r="M43" s="210">
        <f t="shared" si="0"/>
        <v>132</v>
      </c>
      <c r="N43" s="558">
        <v>5464.8</v>
      </c>
    </row>
    <row r="44" spans="2:14" ht="102">
      <c r="B44" s="549">
        <v>43</v>
      </c>
      <c r="C44" s="91">
        <v>42514</v>
      </c>
      <c r="D44" s="210" t="s">
        <v>2500</v>
      </c>
      <c r="E44" s="280" t="s">
        <v>2501</v>
      </c>
      <c r="F44" s="280" t="s">
        <v>98</v>
      </c>
      <c r="G44" s="280" t="s">
        <v>2502</v>
      </c>
      <c r="H44" s="210" t="s">
        <v>156</v>
      </c>
      <c r="I44" s="550">
        <v>197.2</v>
      </c>
      <c r="J44" s="307">
        <v>24.22</v>
      </c>
      <c r="K44" s="210" t="s">
        <v>2503</v>
      </c>
      <c r="L44" s="210">
        <v>12</v>
      </c>
      <c r="M44" s="210">
        <f t="shared" si="0"/>
        <v>52.800000000000004</v>
      </c>
      <c r="N44" s="559">
        <v>1162.56</v>
      </c>
    </row>
    <row r="45" spans="2:14" ht="51">
      <c r="B45" s="549">
        <v>49</v>
      </c>
      <c r="C45" s="91">
        <v>42514</v>
      </c>
      <c r="D45" s="560" t="s">
        <v>1276</v>
      </c>
      <c r="E45" s="560" t="s">
        <v>1278</v>
      </c>
      <c r="F45" s="560" t="s">
        <v>107</v>
      </c>
      <c r="G45" s="560" t="s">
        <v>2504</v>
      </c>
      <c r="H45" s="560" t="s">
        <v>2505</v>
      </c>
      <c r="I45" s="561">
        <v>19.3</v>
      </c>
      <c r="J45" s="562">
        <v>11.2</v>
      </c>
      <c r="K45" s="563" t="s">
        <v>2506</v>
      </c>
      <c r="L45" s="563">
        <v>2</v>
      </c>
      <c r="M45" s="210">
        <f t="shared" si="0"/>
        <v>8.8000000000000007</v>
      </c>
      <c r="N45" s="564">
        <v>100.8</v>
      </c>
    </row>
    <row r="46" spans="2:14" ht="127.5">
      <c r="B46" s="549">
        <v>50</v>
      </c>
      <c r="C46" s="91">
        <v>42514</v>
      </c>
      <c r="D46" s="85" t="s">
        <v>1282</v>
      </c>
      <c r="E46" s="29" t="s">
        <v>2507</v>
      </c>
      <c r="F46" s="29" t="s">
        <v>107</v>
      </c>
      <c r="G46" s="85" t="s">
        <v>2508</v>
      </c>
      <c r="H46" s="85" t="s">
        <v>796</v>
      </c>
      <c r="I46" s="565">
        <v>11.76</v>
      </c>
      <c r="J46" s="30">
        <v>5.57</v>
      </c>
      <c r="K46" s="28" t="s">
        <v>2509</v>
      </c>
      <c r="L46" s="28">
        <v>10</v>
      </c>
      <c r="M46" s="210">
        <f t="shared" si="0"/>
        <v>44</v>
      </c>
      <c r="N46" s="551">
        <f>M46*J46</f>
        <v>245.08</v>
      </c>
    </row>
    <row r="47" spans="2:14" ht="51">
      <c r="B47" s="549">
        <v>51</v>
      </c>
      <c r="C47" s="91">
        <v>42514</v>
      </c>
      <c r="D47" s="29" t="s">
        <v>2510</v>
      </c>
      <c r="E47" s="29" t="s">
        <v>2511</v>
      </c>
      <c r="F47" s="29" t="s">
        <v>107</v>
      </c>
      <c r="G47" s="29" t="s">
        <v>1290</v>
      </c>
      <c r="H47" s="29" t="s">
        <v>2512</v>
      </c>
      <c r="I47" s="565">
        <v>45.4</v>
      </c>
      <c r="J47" s="30">
        <v>19.66</v>
      </c>
      <c r="K47" s="28" t="s">
        <v>2513</v>
      </c>
      <c r="L47" s="28">
        <v>4</v>
      </c>
      <c r="M47" s="210">
        <f t="shared" si="0"/>
        <v>17.600000000000001</v>
      </c>
      <c r="N47" s="551">
        <f>M47*J47</f>
        <v>346.01600000000002</v>
      </c>
    </row>
    <row r="48" spans="2:14" ht="89.25">
      <c r="B48" s="549">
        <v>52</v>
      </c>
      <c r="C48" s="91">
        <v>42514</v>
      </c>
      <c r="D48" s="210" t="s">
        <v>1295</v>
      </c>
      <c r="E48" s="280" t="s">
        <v>2514</v>
      </c>
      <c r="F48" s="280" t="s">
        <v>98</v>
      </c>
      <c r="G48" s="210" t="s">
        <v>2515</v>
      </c>
      <c r="H48" s="210" t="s">
        <v>277</v>
      </c>
      <c r="I48" s="307">
        <v>198.19</v>
      </c>
      <c r="J48" s="307">
        <v>132.41</v>
      </c>
      <c r="K48" s="210" t="s">
        <v>2516</v>
      </c>
      <c r="L48" s="210">
        <v>16</v>
      </c>
      <c r="M48" s="210">
        <f t="shared" si="0"/>
        <v>70.400000000000006</v>
      </c>
      <c r="N48" s="559">
        <v>6355.68</v>
      </c>
    </row>
    <row r="49" spans="2:14" ht="76.5">
      <c r="B49" s="549">
        <v>53</v>
      </c>
      <c r="C49" s="91">
        <v>42514</v>
      </c>
      <c r="D49" s="210" t="s">
        <v>1295</v>
      </c>
      <c r="E49" s="280" t="s">
        <v>2517</v>
      </c>
      <c r="F49" s="280" t="s">
        <v>98</v>
      </c>
      <c r="G49" s="210" t="s">
        <v>2518</v>
      </c>
      <c r="H49" s="210" t="s">
        <v>277</v>
      </c>
      <c r="I49" s="307">
        <v>198</v>
      </c>
      <c r="J49" s="307">
        <v>103.8</v>
      </c>
      <c r="K49" s="210" t="s">
        <v>2519</v>
      </c>
      <c r="L49" s="210">
        <v>6</v>
      </c>
      <c r="M49" s="210">
        <f t="shared" si="0"/>
        <v>26.400000000000002</v>
      </c>
      <c r="N49" s="559">
        <v>2491.1999999999998</v>
      </c>
    </row>
    <row r="50" spans="2:14" ht="76.5">
      <c r="B50" s="549">
        <v>54</v>
      </c>
      <c r="C50" s="91">
        <v>42514</v>
      </c>
      <c r="D50" s="210" t="s">
        <v>1295</v>
      </c>
      <c r="E50" s="280" t="s">
        <v>2520</v>
      </c>
      <c r="F50" s="280" t="s">
        <v>98</v>
      </c>
      <c r="G50" s="210" t="s">
        <v>2521</v>
      </c>
      <c r="H50" s="210" t="s">
        <v>277</v>
      </c>
      <c r="I50" s="307">
        <v>184</v>
      </c>
      <c r="J50" s="307">
        <v>78.239999999999995</v>
      </c>
      <c r="K50" s="210" t="s">
        <v>2522</v>
      </c>
      <c r="L50" s="210">
        <v>8</v>
      </c>
      <c r="M50" s="210">
        <f t="shared" si="0"/>
        <v>35.200000000000003</v>
      </c>
      <c r="N50" s="559">
        <v>625.91999999999996</v>
      </c>
    </row>
    <row r="51" spans="2:14" ht="76.5">
      <c r="B51" s="209">
        <v>55</v>
      </c>
      <c r="C51" s="91">
        <v>42514</v>
      </c>
      <c r="D51" s="236" t="s">
        <v>1309</v>
      </c>
      <c r="E51" s="236" t="s">
        <v>1311</v>
      </c>
      <c r="F51" s="236" t="s">
        <v>107</v>
      </c>
      <c r="G51" s="236" t="s">
        <v>2523</v>
      </c>
      <c r="H51" s="236" t="s">
        <v>2524</v>
      </c>
      <c r="I51" s="290">
        <v>332.2</v>
      </c>
      <c r="J51" s="566">
        <v>154.07</v>
      </c>
      <c r="K51" s="56" t="s">
        <v>2525</v>
      </c>
      <c r="L51" s="56">
        <v>9</v>
      </c>
      <c r="M51" s="56">
        <v>39.6</v>
      </c>
      <c r="N51" s="567">
        <v>6101.1719999999996</v>
      </c>
    </row>
    <row r="52" spans="2:14" ht="114.75">
      <c r="B52" s="549">
        <v>61</v>
      </c>
      <c r="C52" s="91">
        <v>42514</v>
      </c>
      <c r="D52" s="210" t="s">
        <v>1337</v>
      </c>
      <c r="E52" s="210" t="s">
        <v>97</v>
      </c>
      <c r="F52" s="210" t="s">
        <v>368</v>
      </c>
      <c r="G52" s="210" t="s">
        <v>2526</v>
      </c>
      <c r="H52" s="210" t="s">
        <v>1340</v>
      </c>
      <c r="I52" s="568">
        <v>194</v>
      </c>
      <c r="J52" s="307">
        <v>24.03</v>
      </c>
      <c r="K52" s="210" t="s">
        <v>2527</v>
      </c>
      <c r="L52" s="210">
        <v>28</v>
      </c>
      <c r="M52" s="210">
        <f t="shared" ref="M52:M60" si="1">L52*4.4</f>
        <v>123.20000000000002</v>
      </c>
      <c r="N52" s="569">
        <v>2537.3000000000002</v>
      </c>
    </row>
    <row r="53" spans="2:14" ht="63.75">
      <c r="B53" s="549">
        <v>73</v>
      </c>
      <c r="C53" s="91">
        <v>42514</v>
      </c>
      <c r="D53" s="280" t="s">
        <v>2488</v>
      </c>
      <c r="E53" s="280" t="s">
        <v>1224</v>
      </c>
      <c r="F53" s="280" t="s">
        <v>107</v>
      </c>
      <c r="G53" s="280" t="s">
        <v>2489</v>
      </c>
      <c r="H53" s="280" t="s">
        <v>956</v>
      </c>
      <c r="I53" s="550">
        <v>41.4</v>
      </c>
      <c r="J53" s="307">
        <v>4.92</v>
      </c>
      <c r="K53" s="210" t="s">
        <v>2528</v>
      </c>
      <c r="L53" s="210">
        <v>10</v>
      </c>
      <c r="M53" s="210">
        <f t="shared" si="1"/>
        <v>44</v>
      </c>
      <c r="N53" s="551">
        <v>214.02</v>
      </c>
    </row>
    <row r="54" spans="2:14" ht="89.25">
      <c r="B54" s="549">
        <v>74</v>
      </c>
      <c r="C54" s="91">
        <v>42514</v>
      </c>
      <c r="D54" s="210" t="s">
        <v>2529</v>
      </c>
      <c r="E54" s="280" t="s">
        <v>97</v>
      </c>
      <c r="F54" s="280" t="s">
        <v>107</v>
      </c>
      <c r="G54" s="210" t="s">
        <v>1413</v>
      </c>
      <c r="H54" s="210" t="s">
        <v>1415</v>
      </c>
      <c r="I54" s="550">
        <v>49.5</v>
      </c>
      <c r="J54" s="307">
        <v>9.4</v>
      </c>
      <c r="K54" s="210" t="s">
        <v>2530</v>
      </c>
      <c r="L54" s="210">
        <v>20</v>
      </c>
      <c r="M54" s="210">
        <f t="shared" si="1"/>
        <v>88</v>
      </c>
      <c r="N54" s="551">
        <v>827.2</v>
      </c>
    </row>
    <row r="55" spans="2:14" ht="76.5">
      <c r="B55" s="549">
        <v>83</v>
      </c>
      <c r="C55" s="91">
        <v>42514</v>
      </c>
      <c r="D55" s="210" t="s">
        <v>1459</v>
      </c>
      <c r="E55" s="210" t="s">
        <v>97</v>
      </c>
      <c r="F55" s="210" t="s">
        <v>368</v>
      </c>
      <c r="G55" s="210" t="s">
        <v>1460</v>
      </c>
      <c r="H55" s="280" t="s">
        <v>1340</v>
      </c>
      <c r="I55" s="550">
        <v>79.2</v>
      </c>
      <c r="J55" s="307">
        <v>8.06</v>
      </c>
      <c r="K55" s="210" t="s">
        <v>2531</v>
      </c>
      <c r="L55" s="210">
        <v>26</v>
      </c>
      <c r="M55" s="210">
        <f t="shared" si="1"/>
        <v>114.4</v>
      </c>
      <c r="N55" s="551">
        <v>779.77</v>
      </c>
    </row>
    <row r="56" spans="2:14" ht="76.5">
      <c r="B56" s="549">
        <v>110</v>
      </c>
      <c r="C56" s="91">
        <v>42514</v>
      </c>
      <c r="D56" s="240" t="s">
        <v>1600</v>
      </c>
      <c r="E56" s="240" t="s">
        <v>1602</v>
      </c>
      <c r="F56" s="240" t="s">
        <v>158</v>
      </c>
      <c r="G56" s="240" t="s">
        <v>1601</v>
      </c>
      <c r="H56" s="570" t="s">
        <v>183</v>
      </c>
      <c r="I56" s="571">
        <v>37</v>
      </c>
      <c r="J56" s="571">
        <v>23.55</v>
      </c>
      <c r="K56" s="240" t="s">
        <v>2532</v>
      </c>
      <c r="L56" s="570">
        <v>20</v>
      </c>
      <c r="M56" s="210">
        <f t="shared" si="1"/>
        <v>88</v>
      </c>
      <c r="N56" s="572">
        <v>2072.4</v>
      </c>
    </row>
    <row r="57" spans="2:14" ht="63.75">
      <c r="B57" s="549">
        <v>111</v>
      </c>
      <c r="C57" s="91">
        <v>42514</v>
      </c>
      <c r="D57" s="25" t="s">
        <v>2533</v>
      </c>
      <c r="E57" s="25" t="s">
        <v>2534</v>
      </c>
      <c r="F57" s="29" t="s">
        <v>107</v>
      </c>
      <c r="G57" s="25" t="s">
        <v>2535</v>
      </c>
      <c r="H57" s="25" t="s">
        <v>808</v>
      </c>
      <c r="I57" s="30" t="s">
        <v>2536</v>
      </c>
      <c r="J57" s="573">
        <v>49.2</v>
      </c>
      <c r="K57" s="25" t="s">
        <v>2537</v>
      </c>
      <c r="L57" s="557">
        <v>13</v>
      </c>
      <c r="M57" s="210">
        <f t="shared" si="1"/>
        <v>57.2</v>
      </c>
      <c r="N57" s="551">
        <f>M57*J57</f>
        <v>2814.2400000000002</v>
      </c>
    </row>
    <row r="58" spans="2:14" ht="38.25">
      <c r="B58" s="549">
        <v>112</v>
      </c>
      <c r="C58" s="91">
        <v>42514</v>
      </c>
      <c r="D58" s="528" t="s">
        <v>1613</v>
      </c>
      <c r="E58" s="574" t="s">
        <v>604</v>
      </c>
      <c r="F58" s="574" t="s">
        <v>1074</v>
      </c>
      <c r="G58" s="563" t="s">
        <v>2090</v>
      </c>
      <c r="H58" s="563" t="s">
        <v>2538</v>
      </c>
      <c r="I58" s="575">
        <v>61</v>
      </c>
      <c r="J58" s="562" t="s">
        <v>2539</v>
      </c>
      <c r="K58" s="576" t="s">
        <v>2540</v>
      </c>
      <c r="L58" s="574">
        <v>10</v>
      </c>
      <c r="M58" s="210">
        <f t="shared" si="1"/>
        <v>44</v>
      </c>
      <c r="N58" s="577">
        <v>539.44000000000005</v>
      </c>
    </row>
    <row r="59" spans="2:14" ht="89.25">
      <c r="B59" s="549">
        <v>116</v>
      </c>
      <c r="C59" s="91">
        <v>42514</v>
      </c>
      <c r="D59" s="578" t="s">
        <v>2541</v>
      </c>
      <c r="E59" s="578" t="s">
        <v>2542</v>
      </c>
      <c r="F59" s="578" t="s">
        <v>1074</v>
      </c>
      <c r="G59" s="579" t="s">
        <v>2543</v>
      </c>
      <c r="H59" s="579" t="s">
        <v>2538</v>
      </c>
      <c r="I59" s="580">
        <v>182</v>
      </c>
      <c r="J59" s="581" t="s">
        <v>2544</v>
      </c>
      <c r="K59" s="579" t="s">
        <v>2545</v>
      </c>
      <c r="L59" s="578">
        <v>49</v>
      </c>
      <c r="M59" s="210">
        <f t="shared" si="1"/>
        <v>215.60000000000002</v>
      </c>
      <c r="N59" s="582">
        <v>13429.6</v>
      </c>
    </row>
    <row r="60" spans="2:14" ht="38.25">
      <c r="B60" s="549">
        <v>119</v>
      </c>
      <c r="C60" s="91">
        <v>42514</v>
      </c>
      <c r="D60" s="210" t="s">
        <v>1648</v>
      </c>
      <c r="E60" s="280" t="s">
        <v>2546</v>
      </c>
      <c r="F60" s="280" t="s">
        <v>98</v>
      </c>
      <c r="G60" s="210" t="s">
        <v>2547</v>
      </c>
      <c r="H60" s="210" t="s">
        <v>183</v>
      </c>
      <c r="I60" s="550">
        <v>79.48</v>
      </c>
      <c r="J60" s="307">
        <v>38.44</v>
      </c>
      <c r="K60" s="210"/>
      <c r="L60" s="210">
        <v>16</v>
      </c>
      <c r="M60" s="210">
        <f t="shared" si="1"/>
        <v>70.400000000000006</v>
      </c>
      <c r="N60" s="559">
        <v>2498.6</v>
      </c>
    </row>
    <row r="61" spans="2:14" ht="63.75">
      <c r="B61" s="583">
        <v>36</v>
      </c>
      <c r="C61" s="212">
        <v>42487</v>
      </c>
      <c r="D61" s="346" t="s">
        <v>2548</v>
      </c>
      <c r="E61" s="346" t="s">
        <v>1810</v>
      </c>
      <c r="F61" s="346" t="s">
        <v>107</v>
      </c>
      <c r="G61" s="346" t="s">
        <v>2549</v>
      </c>
      <c r="H61" s="346" t="s">
        <v>956</v>
      </c>
      <c r="I61" s="584">
        <v>90</v>
      </c>
      <c r="J61" s="585">
        <v>3.31</v>
      </c>
      <c r="K61" s="347" t="s">
        <v>2550</v>
      </c>
      <c r="L61" s="347">
        <v>15</v>
      </c>
      <c r="M61" s="347">
        <v>66</v>
      </c>
      <c r="N61" s="586">
        <v>213.5</v>
      </c>
    </row>
    <row r="62" spans="2:14" ht="63.75">
      <c r="B62" s="587">
        <v>40</v>
      </c>
      <c r="C62" s="212">
        <v>42487</v>
      </c>
      <c r="D62" s="258" t="s">
        <v>2551</v>
      </c>
      <c r="E62" s="258" t="s">
        <v>1823</v>
      </c>
      <c r="F62" s="258" t="s">
        <v>107</v>
      </c>
      <c r="G62" s="258" t="s">
        <v>1822</v>
      </c>
      <c r="H62" s="258" t="s">
        <v>1824</v>
      </c>
      <c r="I62" s="588">
        <v>130</v>
      </c>
      <c r="J62" s="258">
        <v>20.98</v>
      </c>
      <c r="K62" s="258" t="s">
        <v>2552</v>
      </c>
      <c r="L62" s="258">
        <v>15</v>
      </c>
      <c r="M62" s="258">
        <v>67.5</v>
      </c>
      <c r="N62" s="589">
        <v>1416.16</v>
      </c>
    </row>
    <row r="63" spans="2:14" ht="89.25">
      <c r="B63" s="587">
        <v>76</v>
      </c>
      <c r="C63" s="212">
        <v>42487</v>
      </c>
      <c r="D63" s="240" t="s">
        <v>1975</v>
      </c>
      <c r="E63" s="240" t="s">
        <v>1977</v>
      </c>
      <c r="F63" s="86" t="s">
        <v>107</v>
      </c>
      <c r="G63" s="240" t="s">
        <v>2553</v>
      </c>
      <c r="H63" s="240" t="s">
        <v>956</v>
      </c>
      <c r="I63" s="590">
        <v>97.66</v>
      </c>
      <c r="J63" s="83">
        <v>3.51</v>
      </c>
      <c r="K63" s="2" t="s">
        <v>2554</v>
      </c>
      <c r="L63" s="2">
        <v>49</v>
      </c>
      <c r="M63" s="2">
        <f>L63*4.4</f>
        <v>215.60000000000002</v>
      </c>
      <c r="N63" s="591">
        <f>M63*J63</f>
        <v>756.75600000000009</v>
      </c>
    </row>
    <row r="64" spans="2:14" ht="63.75">
      <c r="B64" s="430">
        <v>53</v>
      </c>
      <c r="C64" s="212">
        <v>42487</v>
      </c>
      <c r="D64" s="592" t="s">
        <v>2001</v>
      </c>
      <c r="E64" s="592" t="s">
        <v>1498</v>
      </c>
      <c r="F64" s="592" t="s">
        <v>107</v>
      </c>
      <c r="G64" s="592" t="s">
        <v>1497</v>
      </c>
      <c r="H64" s="592" t="s">
        <v>156</v>
      </c>
      <c r="I64" s="593">
        <v>60</v>
      </c>
      <c r="J64" s="594">
        <v>5.26</v>
      </c>
      <c r="K64" s="554" t="s">
        <v>2555</v>
      </c>
      <c r="L64" s="554">
        <v>5</v>
      </c>
      <c r="M64" s="554">
        <v>22</v>
      </c>
      <c r="N64" s="555">
        <v>115.72</v>
      </c>
    </row>
    <row r="65" spans="2:14" ht="38.25">
      <c r="B65" s="595">
        <v>113</v>
      </c>
      <c r="C65" s="212">
        <v>42487</v>
      </c>
      <c r="D65" s="347" t="s">
        <v>2086</v>
      </c>
      <c r="E65" s="346" t="s">
        <v>97</v>
      </c>
      <c r="F65" s="346" t="s">
        <v>107</v>
      </c>
      <c r="G65" s="596" t="s">
        <v>2556</v>
      </c>
      <c r="H65" s="346" t="s">
        <v>777</v>
      </c>
      <c r="I65" s="584">
        <v>8.5</v>
      </c>
      <c r="J65" s="585">
        <v>3.56</v>
      </c>
      <c r="K65" s="347" t="s">
        <v>2557</v>
      </c>
      <c r="L65" s="347">
        <v>24</v>
      </c>
      <c r="M65" s="347">
        <v>104</v>
      </c>
      <c r="N65" s="586">
        <v>370.24</v>
      </c>
    </row>
    <row r="66" spans="2:14" ht="76.5">
      <c r="B66" s="597">
        <v>118</v>
      </c>
      <c r="C66" s="212">
        <v>42487</v>
      </c>
      <c r="D66" s="598" t="s">
        <v>1600</v>
      </c>
      <c r="E66" s="598" t="s">
        <v>1602</v>
      </c>
      <c r="F66" s="599" t="s">
        <v>158</v>
      </c>
      <c r="G66" s="240" t="s">
        <v>1601</v>
      </c>
      <c r="H66" s="600" t="s">
        <v>183</v>
      </c>
      <c r="I66" s="601">
        <v>37</v>
      </c>
      <c r="J66" s="600">
        <v>23.55</v>
      </c>
      <c r="K66" s="598" t="s">
        <v>2532</v>
      </c>
      <c r="L66" s="600">
        <v>20</v>
      </c>
      <c r="M66" s="600">
        <v>88</v>
      </c>
      <c r="N66" s="602">
        <v>2072.4</v>
      </c>
    </row>
    <row r="67" spans="2:14" ht="76.5">
      <c r="B67" s="587">
        <v>127</v>
      </c>
      <c r="C67" s="212">
        <v>42487</v>
      </c>
      <c r="D67" s="258" t="s">
        <v>2127</v>
      </c>
      <c r="E67" s="258" t="s">
        <v>2558</v>
      </c>
      <c r="F67" s="258" t="s">
        <v>2559</v>
      </c>
      <c r="G67" s="258" t="s">
        <v>2560</v>
      </c>
      <c r="H67" s="603" t="s">
        <v>277</v>
      </c>
      <c r="I67" s="603">
        <v>49.1</v>
      </c>
      <c r="J67" s="603">
        <v>23.58</v>
      </c>
      <c r="K67" s="258" t="s">
        <v>2561</v>
      </c>
      <c r="L67" s="603">
        <v>10</v>
      </c>
      <c r="M67" s="603">
        <v>45</v>
      </c>
      <c r="N67" s="604">
        <v>1061.0999999999999</v>
      </c>
    </row>
    <row r="68" spans="2:14" ht="178.5">
      <c r="B68" s="587">
        <v>128</v>
      </c>
      <c r="C68" s="212">
        <v>42487</v>
      </c>
      <c r="D68" s="258" t="s">
        <v>2132</v>
      </c>
      <c r="E68" s="258" t="s">
        <v>2134</v>
      </c>
      <c r="F68" s="258" t="s">
        <v>2559</v>
      </c>
      <c r="G68" s="258" t="s">
        <v>2562</v>
      </c>
      <c r="H68" s="603" t="s">
        <v>277</v>
      </c>
      <c r="I68" s="603">
        <v>68.2</v>
      </c>
      <c r="J68" s="603">
        <v>72.02</v>
      </c>
      <c r="K68" s="258" t="s">
        <v>2563</v>
      </c>
      <c r="L68" s="603">
        <v>20</v>
      </c>
      <c r="M68" s="603">
        <v>90</v>
      </c>
      <c r="N68" s="589">
        <v>6481.8</v>
      </c>
    </row>
    <row r="69" spans="2:14" ht="63.75">
      <c r="B69" s="587">
        <v>129</v>
      </c>
      <c r="C69" s="212">
        <v>42487</v>
      </c>
      <c r="D69" s="258" t="s">
        <v>2136</v>
      </c>
      <c r="E69" s="258" t="s">
        <v>2138</v>
      </c>
      <c r="F69" s="258" t="s">
        <v>2559</v>
      </c>
      <c r="G69" s="258" t="s">
        <v>2564</v>
      </c>
      <c r="H69" s="603" t="s">
        <v>277</v>
      </c>
      <c r="I69" s="603">
        <v>71.2</v>
      </c>
      <c r="J69" s="603">
        <v>28.72</v>
      </c>
      <c r="K69" s="258" t="s">
        <v>2565</v>
      </c>
      <c r="L69" s="603">
        <v>13</v>
      </c>
      <c r="M69" s="603">
        <v>58.5</v>
      </c>
      <c r="N69" s="604">
        <v>1680.12</v>
      </c>
    </row>
    <row r="70" spans="2:14" ht="76.5">
      <c r="B70" s="587">
        <v>133</v>
      </c>
      <c r="C70" s="212">
        <v>42487</v>
      </c>
      <c r="D70" s="240" t="s">
        <v>2145</v>
      </c>
      <c r="E70" s="240" t="s">
        <v>2566</v>
      </c>
      <c r="F70" s="86" t="s">
        <v>107</v>
      </c>
      <c r="G70" s="240" t="s">
        <v>2567</v>
      </c>
      <c r="H70" s="240" t="s">
        <v>126</v>
      </c>
      <c r="I70" s="590">
        <v>57.6</v>
      </c>
      <c r="J70" s="83">
        <v>30</v>
      </c>
      <c r="K70" s="2" t="s">
        <v>2568</v>
      </c>
      <c r="L70" s="2">
        <v>10</v>
      </c>
      <c r="M70" s="2">
        <f>L70*4.4</f>
        <v>44</v>
      </c>
      <c r="N70" s="591">
        <f>M70*J70</f>
        <v>1320</v>
      </c>
    </row>
    <row r="71" spans="2:14" ht="89.25">
      <c r="B71" s="587">
        <v>134</v>
      </c>
      <c r="C71" s="212">
        <v>42487</v>
      </c>
      <c r="D71" s="347" t="s">
        <v>2151</v>
      </c>
      <c r="E71" s="346" t="s">
        <v>2569</v>
      </c>
      <c r="F71" s="346" t="s">
        <v>98</v>
      </c>
      <c r="G71" s="346" t="s">
        <v>2570</v>
      </c>
      <c r="H71" s="346" t="s">
        <v>2571</v>
      </c>
      <c r="I71" s="584">
        <v>200.1</v>
      </c>
      <c r="J71" s="585">
        <v>154.77000000000001</v>
      </c>
      <c r="K71" s="347" t="s">
        <v>2572</v>
      </c>
      <c r="L71" s="347">
        <v>8</v>
      </c>
      <c r="M71" s="347">
        <v>32</v>
      </c>
      <c r="N71" s="586">
        <v>4953</v>
      </c>
    </row>
    <row r="72" spans="2:14" ht="127.5">
      <c r="B72" s="430">
        <v>136</v>
      </c>
      <c r="C72" s="212">
        <v>42487</v>
      </c>
      <c r="D72" s="592" t="s">
        <v>2159</v>
      </c>
      <c r="E72" s="592" t="s">
        <v>2161</v>
      </c>
      <c r="F72" s="592" t="s">
        <v>107</v>
      </c>
      <c r="G72" s="592" t="s">
        <v>2160</v>
      </c>
      <c r="H72" s="592" t="s">
        <v>277</v>
      </c>
      <c r="I72" s="593">
        <v>13.6</v>
      </c>
      <c r="J72" s="594">
        <v>7.88</v>
      </c>
      <c r="K72" s="554" t="s">
        <v>2573</v>
      </c>
      <c r="L72" s="554">
        <v>9</v>
      </c>
      <c r="M72" s="554">
        <v>39.6</v>
      </c>
      <c r="N72" s="555">
        <v>312.048</v>
      </c>
    </row>
    <row r="73" spans="2:14" ht="25.5">
      <c r="B73" s="430">
        <v>18</v>
      </c>
      <c r="C73" s="212">
        <v>42479</v>
      </c>
      <c r="D73" s="57" t="s">
        <v>2282</v>
      </c>
      <c r="E73" s="57" t="s">
        <v>1236</v>
      </c>
      <c r="F73" s="145" t="s">
        <v>107</v>
      </c>
      <c r="G73" s="57" t="s">
        <v>1235</v>
      </c>
      <c r="H73" s="472" t="s">
        <v>156</v>
      </c>
      <c r="I73" s="605">
        <v>466</v>
      </c>
      <c r="J73" s="606">
        <v>53.79</v>
      </c>
      <c r="K73" s="553" t="s">
        <v>2497</v>
      </c>
      <c r="L73" s="554">
        <v>8</v>
      </c>
      <c r="M73" s="554">
        <f>L73*4.4</f>
        <v>35.200000000000003</v>
      </c>
      <c r="N73" s="607">
        <f>J73*M73</f>
        <v>1893.4080000000001</v>
      </c>
    </row>
    <row r="74" spans="2:14" ht="51">
      <c r="B74" s="608">
        <v>19</v>
      </c>
      <c r="C74" s="212">
        <v>42479</v>
      </c>
      <c r="D74" s="609" t="s">
        <v>2286</v>
      </c>
      <c r="E74" s="609" t="s">
        <v>2574</v>
      </c>
      <c r="F74" s="93" t="s">
        <v>107</v>
      </c>
      <c r="G74" s="609" t="s">
        <v>2287</v>
      </c>
      <c r="H74" s="609" t="s">
        <v>156</v>
      </c>
      <c r="I74" s="610">
        <v>74</v>
      </c>
      <c r="J74" s="611">
        <v>4.4400000000000004</v>
      </c>
      <c r="K74" s="612" t="s">
        <v>2575</v>
      </c>
      <c r="L74" s="612">
        <v>2</v>
      </c>
      <c r="M74" s="612">
        <f>L74*4.4</f>
        <v>8.8000000000000007</v>
      </c>
      <c r="N74" s="613">
        <f>M74*J74</f>
        <v>39.07200000000001</v>
      </c>
    </row>
    <row r="75" spans="2:14" ht="76.5">
      <c r="B75" s="430">
        <v>40</v>
      </c>
      <c r="C75" s="212">
        <v>42479</v>
      </c>
      <c r="D75" s="614" t="s">
        <v>1600</v>
      </c>
      <c r="E75" s="614" t="s">
        <v>1602</v>
      </c>
      <c r="F75" s="599" t="s">
        <v>158</v>
      </c>
      <c r="G75" s="240" t="s">
        <v>1601</v>
      </c>
      <c r="H75" s="600" t="s">
        <v>183</v>
      </c>
      <c r="I75" s="615">
        <v>37</v>
      </c>
      <c r="J75" s="600">
        <v>23.55</v>
      </c>
      <c r="K75" s="598" t="s">
        <v>2532</v>
      </c>
      <c r="L75" s="600">
        <v>20</v>
      </c>
      <c r="M75" s="600">
        <v>88</v>
      </c>
      <c r="N75" s="602">
        <v>2072.4</v>
      </c>
    </row>
    <row r="76" spans="2:14" ht="114.75">
      <c r="B76" s="430">
        <v>41</v>
      </c>
      <c r="C76" s="212">
        <v>42479</v>
      </c>
      <c r="D76" s="614" t="s">
        <v>2359</v>
      </c>
      <c r="E76" s="262" t="s">
        <v>2361</v>
      </c>
      <c r="F76" s="599" t="s">
        <v>158</v>
      </c>
      <c r="G76" s="614" t="s">
        <v>2576</v>
      </c>
      <c r="H76" s="614" t="s">
        <v>2577</v>
      </c>
      <c r="I76" s="615">
        <v>78</v>
      </c>
      <c r="J76" s="600">
        <v>34.659999999999997</v>
      </c>
      <c r="K76" s="598" t="s">
        <v>2578</v>
      </c>
      <c r="L76" s="600">
        <v>20</v>
      </c>
      <c r="M76" s="600">
        <v>88</v>
      </c>
      <c r="N76" s="616">
        <v>3050.08</v>
      </c>
    </row>
    <row r="77" spans="2:14" ht="153">
      <c r="B77" s="430">
        <v>42</v>
      </c>
      <c r="C77" s="212">
        <v>42479</v>
      </c>
      <c r="D77" s="599" t="s">
        <v>2365</v>
      </c>
      <c r="E77" s="599" t="s">
        <v>163</v>
      </c>
      <c r="F77" s="599" t="s">
        <v>158</v>
      </c>
      <c r="G77" s="599" t="s">
        <v>2579</v>
      </c>
      <c r="H77" s="599" t="s">
        <v>2580</v>
      </c>
      <c r="I77" s="617">
        <v>144.82</v>
      </c>
      <c r="J77" s="617">
        <v>65.13</v>
      </c>
      <c r="K77" s="599" t="s">
        <v>2581</v>
      </c>
      <c r="L77" s="599">
        <v>13</v>
      </c>
      <c r="M77" s="599">
        <v>57.2</v>
      </c>
      <c r="N77" s="618">
        <f>M77*J77</f>
        <v>3725.4360000000001</v>
      </c>
    </row>
    <row r="78" spans="2:14" ht="76.5">
      <c r="B78" s="430">
        <v>43</v>
      </c>
      <c r="C78" s="212">
        <v>42479</v>
      </c>
      <c r="D78" s="262" t="s">
        <v>2370</v>
      </c>
      <c r="E78" s="262" t="s">
        <v>2372</v>
      </c>
      <c r="F78" s="599" t="s">
        <v>158</v>
      </c>
      <c r="G78" s="240" t="s">
        <v>2371</v>
      </c>
      <c r="H78" s="240" t="s">
        <v>2582</v>
      </c>
      <c r="I78" s="619">
        <v>88.66</v>
      </c>
      <c r="J78" s="620">
        <v>34.46</v>
      </c>
      <c r="K78" s="598" t="s">
        <v>2583</v>
      </c>
      <c r="L78" s="620">
        <v>4</v>
      </c>
      <c r="M78" s="620">
        <v>17.600000000000001</v>
      </c>
      <c r="N78" s="621">
        <v>606.5</v>
      </c>
    </row>
    <row r="79" spans="2:14" ht="76.5">
      <c r="B79" s="430">
        <v>44</v>
      </c>
      <c r="C79" s="212">
        <v>42479</v>
      </c>
      <c r="D79" s="592" t="s">
        <v>2584</v>
      </c>
      <c r="E79" s="503" t="s">
        <v>472</v>
      </c>
      <c r="F79" s="503" t="s">
        <v>98</v>
      </c>
      <c r="G79" s="503" t="s">
        <v>471</v>
      </c>
      <c r="H79" s="503" t="s">
        <v>174</v>
      </c>
      <c r="I79" s="433">
        <v>70.849999999999994</v>
      </c>
      <c r="J79" s="594">
        <v>2.11</v>
      </c>
      <c r="K79" s="503" t="s">
        <v>2585</v>
      </c>
      <c r="L79" s="554">
        <v>4</v>
      </c>
      <c r="M79" s="612">
        <f>L79*4.4</f>
        <v>17.600000000000001</v>
      </c>
      <c r="N79" s="607">
        <f>M79*J79</f>
        <v>37.136000000000003</v>
      </c>
    </row>
    <row r="80" spans="2:14" ht="76.5">
      <c r="B80" s="428">
        <v>45</v>
      </c>
      <c r="C80" s="212">
        <v>42479</v>
      </c>
      <c r="D80" s="592" t="s">
        <v>2584</v>
      </c>
      <c r="E80" s="503" t="s">
        <v>477</v>
      </c>
      <c r="F80" s="503" t="s">
        <v>98</v>
      </c>
      <c r="G80" s="503" t="s">
        <v>476</v>
      </c>
      <c r="H80" s="503" t="s">
        <v>174</v>
      </c>
      <c r="I80" s="433">
        <v>24.84</v>
      </c>
      <c r="J80" s="594">
        <v>0.73</v>
      </c>
      <c r="K80" s="503" t="s">
        <v>2586</v>
      </c>
      <c r="L80" s="554">
        <v>2</v>
      </c>
      <c r="M80" s="612">
        <f t="shared" ref="M80:M82" si="2">L80*4.4</f>
        <v>8.8000000000000007</v>
      </c>
      <c r="N80" s="607">
        <f t="shared" ref="N80:N82" si="3">M80*J80</f>
        <v>6.4240000000000004</v>
      </c>
    </row>
    <row r="81" spans="2:14" ht="76.5">
      <c r="B81" s="430">
        <v>46</v>
      </c>
      <c r="C81" s="212">
        <v>42479</v>
      </c>
      <c r="D81" s="592" t="s">
        <v>2584</v>
      </c>
      <c r="E81" s="503" t="s">
        <v>481</v>
      </c>
      <c r="F81" s="503" t="s">
        <v>98</v>
      </c>
      <c r="G81" s="503" t="s">
        <v>801</v>
      </c>
      <c r="H81" s="503" t="s">
        <v>174</v>
      </c>
      <c r="I81" s="433">
        <v>34.32</v>
      </c>
      <c r="J81" s="594">
        <v>0.81</v>
      </c>
      <c r="K81" s="503" t="s">
        <v>2587</v>
      </c>
      <c r="L81" s="554">
        <v>4</v>
      </c>
      <c r="M81" s="612">
        <f t="shared" si="2"/>
        <v>17.600000000000001</v>
      </c>
      <c r="N81" s="607">
        <f t="shared" si="3"/>
        <v>14.256000000000002</v>
      </c>
    </row>
    <row r="82" spans="2:14" ht="76.5">
      <c r="B82" s="430">
        <v>47</v>
      </c>
      <c r="C82" s="212">
        <v>42479</v>
      </c>
      <c r="D82" s="592" t="s">
        <v>2584</v>
      </c>
      <c r="E82" s="503" t="s">
        <v>485</v>
      </c>
      <c r="F82" s="503" t="s">
        <v>98</v>
      </c>
      <c r="G82" s="503" t="s">
        <v>804</v>
      </c>
      <c r="H82" s="503" t="s">
        <v>174</v>
      </c>
      <c r="I82" s="433">
        <v>63.3</v>
      </c>
      <c r="J82" s="594">
        <v>2.06</v>
      </c>
      <c r="K82" s="503" t="s">
        <v>2588</v>
      </c>
      <c r="L82" s="554">
        <v>4</v>
      </c>
      <c r="M82" s="612">
        <f t="shared" si="2"/>
        <v>17.600000000000001</v>
      </c>
      <c r="N82" s="607">
        <f t="shared" si="3"/>
        <v>36.256000000000007</v>
      </c>
    </row>
    <row r="83" spans="2:14" ht="102">
      <c r="B83" s="430">
        <v>51</v>
      </c>
      <c r="C83" s="212">
        <v>42479</v>
      </c>
      <c r="D83" s="289" t="s">
        <v>2386</v>
      </c>
      <c r="E83" s="289" t="s">
        <v>97</v>
      </c>
      <c r="F83" s="289" t="s">
        <v>1000</v>
      </c>
      <c r="G83" s="289" t="s">
        <v>2387</v>
      </c>
      <c r="H83" s="289" t="s">
        <v>1340</v>
      </c>
      <c r="I83" s="622">
        <v>117.6</v>
      </c>
      <c r="J83" s="623">
        <v>13.76</v>
      </c>
      <c r="K83" s="624" t="s">
        <v>2589</v>
      </c>
      <c r="L83" s="554">
        <v>12</v>
      </c>
      <c r="M83" s="554">
        <f>L83*4.4</f>
        <v>52.800000000000004</v>
      </c>
      <c r="N83" s="607">
        <f>J83*M83</f>
        <v>726.52800000000002</v>
      </c>
    </row>
    <row r="84" spans="2:14" ht="63.75">
      <c r="B84" s="430">
        <v>52</v>
      </c>
      <c r="C84" s="212">
        <v>42479</v>
      </c>
      <c r="D84" s="609" t="s">
        <v>2590</v>
      </c>
      <c r="E84" s="609" t="s">
        <v>2591</v>
      </c>
      <c r="F84" s="93" t="s">
        <v>107</v>
      </c>
      <c r="G84" s="609" t="s">
        <v>2592</v>
      </c>
      <c r="H84" s="609" t="s">
        <v>277</v>
      </c>
      <c r="I84" s="610">
        <v>21.3</v>
      </c>
      <c r="J84" s="611">
        <v>13</v>
      </c>
      <c r="K84" s="612" t="s">
        <v>2593</v>
      </c>
      <c r="L84" s="612">
        <v>10</v>
      </c>
      <c r="M84" s="612">
        <f>L84*4.4</f>
        <v>44</v>
      </c>
      <c r="N84" s="613">
        <f>M84*J84</f>
        <v>572</v>
      </c>
    </row>
    <row r="85" spans="2:14" ht="63.75">
      <c r="B85" s="430">
        <v>53</v>
      </c>
      <c r="C85" s="212">
        <v>42479</v>
      </c>
      <c r="D85" s="592" t="s">
        <v>2001</v>
      </c>
      <c r="E85" s="592" t="s">
        <v>1498</v>
      </c>
      <c r="F85" s="592" t="s">
        <v>107</v>
      </c>
      <c r="G85" s="592" t="s">
        <v>1497</v>
      </c>
      <c r="H85" s="592" t="s">
        <v>156</v>
      </c>
      <c r="I85" s="625">
        <v>60</v>
      </c>
      <c r="J85" s="626">
        <v>5.26</v>
      </c>
      <c r="K85" s="554" t="s">
        <v>2555</v>
      </c>
      <c r="L85" s="554">
        <v>5</v>
      </c>
      <c r="M85" s="554">
        <v>22</v>
      </c>
      <c r="N85" s="607">
        <v>115.72</v>
      </c>
    </row>
    <row r="86" spans="2:14" ht="128.25" thickBot="1">
      <c r="B86" s="627">
        <v>90</v>
      </c>
      <c r="C86" s="628">
        <v>42479</v>
      </c>
      <c r="D86" s="629" t="s">
        <v>2159</v>
      </c>
      <c r="E86" s="629" t="s">
        <v>2161</v>
      </c>
      <c r="F86" s="629" t="s">
        <v>107</v>
      </c>
      <c r="G86" s="629" t="s">
        <v>2160</v>
      </c>
      <c r="H86" s="629" t="s">
        <v>277</v>
      </c>
      <c r="I86" s="630">
        <v>13.6</v>
      </c>
      <c r="J86" s="631">
        <v>7.88</v>
      </c>
      <c r="K86" s="632" t="s">
        <v>2573</v>
      </c>
      <c r="L86" s="632">
        <v>9</v>
      </c>
      <c r="M86" s="632">
        <v>39.6</v>
      </c>
      <c r="N86" s="633">
        <v>312.048</v>
      </c>
    </row>
  </sheetData>
  <autoFilter ref="B6:N35">
    <sortState ref="B8:N34">
      <sortCondition ref="B6:B34"/>
    </sortState>
  </autoFilter>
  <mergeCells count="2">
    <mergeCell ref="B3:N3"/>
    <mergeCell ref="B5:N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Оренда зведена</vt:lpstr>
      <vt:lpstr>Різне</vt:lpstr>
      <vt:lpstr>Погодинка зведена</vt:lpstr>
      <vt:lpstr>'Оренда зведена'!Заголовки_для_печати</vt:lpstr>
      <vt:lpstr>'Погодинка зведена'!Заголовки_для_печати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Степченко Л.С.</cp:lastModifiedBy>
  <cp:revision>2</cp:revision>
  <cp:lastPrinted>2016-06-03T08:44:25Z</cp:lastPrinted>
  <dcterms:created xsi:type="dcterms:W3CDTF">2016-01-10T19:34:54Z</dcterms:created>
  <dcterms:modified xsi:type="dcterms:W3CDTF">2016-06-03T12:44:32Z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