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1385" tabRatio="987"/>
  </bookViews>
  <sheets>
    <sheet name="Оренда" sheetId="4" r:id="rId1"/>
    <sheet name="Різне" sheetId="3" state="hidden" r:id="rId2"/>
    <sheet name="Погодинка" sheetId="8" r:id="rId3"/>
  </sheets>
  <definedNames>
    <definedName name="_xlnm._FilterDatabase" localSheetId="0" hidden="1">Оренда!$B$3:$AC$142</definedName>
    <definedName name="_xlnm._FilterDatabase" localSheetId="2" hidden="1">Погодинка!$B$6:$M$6</definedName>
    <definedName name="_xlnm.Print_Titles" localSheetId="0">Оренда!$3:$3</definedName>
    <definedName name="_xlnm.Print_Area" localSheetId="0">Оренда!$B$2:$AC$140</definedName>
    <definedName name="_xlnm.Print_Area" localSheetId="2">Погодинка!$B$5:$M$19</definedName>
  </definedNames>
  <calcPr calcId="152511"/>
</workbook>
</file>

<file path=xl/calcChain.xml><?xml version="1.0" encoding="utf-8"?>
<calcChain xmlns="http://schemas.openxmlformats.org/spreadsheetml/2006/main">
  <c r="L17" i="8"/>
  <c r="M17" s="1"/>
  <c r="L10"/>
  <c r="M10" s="1"/>
  <c r="Y93" i="4" l="1"/>
</calcChain>
</file>

<file path=xl/sharedStrings.xml><?xml version="1.0" encoding="utf-8"?>
<sst xmlns="http://schemas.openxmlformats.org/spreadsheetml/2006/main" count="2636" uniqueCount="828">
  <si>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</si>
  <si>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</si>
  <si>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</si>
  <si>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</si>
  <si>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</si>
  <si>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Первинний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</si>
  <si>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</si>
  <si>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</si>
  <si>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</si>
  <si>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</si>
  <si>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</si>
  <si>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</si>
  <si>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</si>
  <si>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</si>
  <si>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</si>
  <si>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</si>
  <si>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</si>
  <si>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</si>
  <si>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</si>
  <si>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</si>
  <si>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</si>
  <si>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</si>
  <si>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</si>
  <si>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</si>
  <si>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Скасувати</t>
  </si>
  <si>
    <t>М</t>
  </si>
  <si>
    <t>Побутове обслуговування населення</t>
  </si>
  <si>
    <t>21.6.</t>
  </si>
  <si>
    <t>Приміщення</t>
  </si>
  <si>
    <t>Житловий</t>
  </si>
  <si>
    <t>Ялтинська вул., 5 Б</t>
  </si>
  <si>
    <t>ТОВ "Інверсія", (19116254)</t>
  </si>
  <si>
    <t>КК ОЖФ</t>
  </si>
  <si>
    <t>Дарницька РДА</t>
  </si>
  <si>
    <t>Інше</t>
  </si>
  <si>
    <t>н/з</t>
  </si>
  <si>
    <t>+</t>
  </si>
  <si>
    <t>Будівля</t>
  </si>
  <si>
    <t>Нежилий</t>
  </si>
  <si>
    <t>ДКВ</t>
  </si>
  <si>
    <t xml:space="preserve">Лютеранська вул., 3 </t>
  </si>
  <si>
    <t>КП «ШЕУ Шевченківського району м. Києва», (31868786)</t>
  </si>
  <si>
    <t>КП "Керуюча компанія з обслуговування житлового фонду Печерського району м. Києва"</t>
  </si>
  <si>
    <t>Печерська РДА</t>
  </si>
  <si>
    <t>Продовження</t>
  </si>
  <si>
    <t>немає</t>
  </si>
  <si>
    <t>Шовковична вул., 39/1</t>
  </si>
  <si>
    <t>ТОВ "ЛИС",           2291837</t>
  </si>
  <si>
    <t>Олександрівська клінічна лікарня м. Києва</t>
  </si>
  <si>
    <t>08/5577</t>
  </si>
  <si>
    <t>062/07/15-3221</t>
  </si>
  <si>
    <t>1 грн. на рік</t>
  </si>
  <si>
    <t>Стандартизована</t>
  </si>
  <si>
    <t>08/5614</t>
  </si>
  <si>
    <t>062/07/17-3290</t>
  </si>
  <si>
    <t>Комунальна бюджетна установа</t>
  </si>
  <si>
    <t>п. 19.1.</t>
  </si>
  <si>
    <t>Відділ культури та охорони культурної спадщини  Святошинської районної в місті Києві державної адміністрації, (37498578)</t>
  </si>
  <si>
    <t>ЦПР</t>
  </si>
  <si>
    <t>Cвятошинська РДА</t>
  </si>
  <si>
    <t>1761/30</t>
  </si>
  <si>
    <t>-</t>
  </si>
  <si>
    <t xml:space="preserve">Держаний заклад охорони здоров'я </t>
  </si>
  <si>
    <t>п. 19.2.</t>
  </si>
  <si>
    <t>Шовковична вул., 13/2</t>
  </si>
  <si>
    <t>Державна бюджетна установа</t>
  </si>
  <si>
    <t>24.6.</t>
  </si>
  <si>
    <t>Приміщення, Підвал</t>
  </si>
  <si>
    <t>Кутузова  вул., 5</t>
  </si>
  <si>
    <t>ДПІ у Печерському районі головного управління ДФС у м. Києві, (39669867)</t>
  </si>
  <si>
    <t>Комунальний заклад культури</t>
  </si>
  <si>
    <t>Театрально-видовищний заклад культури "Київський академічний театр юного глядача на Липках" 
(22910470)</t>
  </si>
  <si>
    <t>Приміщення, підвал</t>
  </si>
  <si>
    <t>Адміністративний</t>
  </si>
  <si>
    <t>08/5792</t>
  </si>
  <si>
    <t>пошта</t>
  </si>
  <si>
    <t>33</t>
  </si>
  <si>
    <t>УДППЗ «Укрпошта» (01189979)</t>
  </si>
  <si>
    <t>Пошта</t>
  </si>
  <si>
    <t>20.3.</t>
  </si>
  <si>
    <t>Склад приміщень: 95  кв.м., 103,9 кв.м..
Орендна плата: 16779,36 грн.,        9787,37 грн..</t>
  </si>
  <si>
    <t>Приміщення, цоколь</t>
  </si>
  <si>
    <t>ТОВ "Спецмонтажприлад", (32664270)</t>
  </si>
  <si>
    <t>1629/30</t>
  </si>
  <si>
    <t>КЖСЕ</t>
  </si>
  <si>
    <t>Ресторан</t>
  </si>
  <si>
    <t>8.4.</t>
  </si>
  <si>
    <t>ТОВ "Колумб", (32307699)</t>
  </si>
  <si>
    <t>дкв</t>
  </si>
  <si>
    <t>062/07/15-3414</t>
  </si>
  <si>
    <t>Побутова потреба</t>
  </si>
  <si>
    <t>Кіквідзе вул., 41</t>
  </si>
  <si>
    <t>Дніпровська РДА</t>
  </si>
  <si>
    <t xml:space="preserve"> +</t>
  </si>
  <si>
    <t>Споруда</t>
  </si>
  <si>
    <t>1-й Повторний</t>
  </si>
  <si>
    <t>Приміщення, 1 поверх</t>
  </si>
  <si>
    <t>Деснянська РДА</t>
  </si>
  <si>
    <t xml:space="preserve">Приватний заклад охорони здоров'я </t>
  </si>
  <si>
    <t>П</t>
  </si>
  <si>
    <t>Громадська організація</t>
  </si>
  <si>
    <t>29</t>
  </si>
  <si>
    <t>Інше (освіта)</t>
  </si>
  <si>
    <t>УО Святошинської РДА</t>
  </si>
  <si>
    <t>Див. докладно у окремій таблиці</t>
  </si>
  <si>
    <t>Автошкола</t>
  </si>
  <si>
    <t>14.6.</t>
  </si>
  <si>
    <t>Школа № 215</t>
  </si>
  <si>
    <t>Жмеринська вул., 20</t>
  </si>
  <si>
    <t>ТОВ "Професійний навчальний заклад "Автошкола Колесо",     (35322479)</t>
  </si>
  <si>
    <t>1628/30</t>
  </si>
  <si>
    <t>Аптека</t>
  </si>
  <si>
    <t>13.1.</t>
  </si>
  <si>
    <t>Уборевича Командарма вул., 11</t>
  </si>
  <si>
    <t>ТОВ "Время+", (23519325)</t>
  </si>
  <si>
    <t>КНП "ЦПМСД №1" Святошинського району</t>
  </si>
  <si>
    <t>1624/30</t>
  </si>
  <si>
    <t>17.1.</t>
  </si>
  <si>
    <t>КП "Бессарабський ринок"</t>
  </si>
  <si>
    <t>Зміна ІУ (Зміна цільового призначення)</t>
  </si>
  <si>
    <t>Маяковського В. проспект, 93 Е</t>
  </si>
  <si>
    <t>ОСН КМ "Милославський»  (26477136)</t>
  </si>
  <si>
    <t>Без конкурсу</t>
  </si>
  <si>
    <t>08/230-621</t>
  </si>
  <si>
    <t xml:space="preserve">2-й Повторний </t>
  </si>
  <si>
    <t>Прийом вторсировини</t>
  </si>
  <si>
    <t>21.8.</t>
  </si>
  <si>
    <t>Єдиний претендент</t>
  </si>
  <si>
    <t xml:space="preserve">_ </t>
  </si>
  <si>
    <t>Закревського M. вул., 9</t>
  </si>
  <si>
    <t>ПАТ "Вторес", (01882568)</t>
  </si>
  <si>
    <t>102/03/26-2454</t>
  </si>
  <si>
    <t>17.3.</t>
  </si>
  <si>
    <t>Ялтинська вул, 11 літ.В</t>
  </si>
  <si>
    <t>062/07/20-3689</t>
  </si>
  <si>
    <t>ФОП Назаренко О.Ю., (2934717374)</t>
  </si>
  <si>
    <t>102/03/26-3041</t>
  </si>
  <si>
    <t>Спортивний заклад</t>
  </si>
  <si>
    <t>Зміна ІУ (Зменшення плати: знижка)</t>
  </si>
  <si>
    <t xml:space="preserve"> підстави зниження: ремонт</t>
  </si>
  <si>
    <t xml:space="preserve">Оболонська вул., 21, літ. А </t>
  </si>
  <si>
    <t>ТОВ "Піксель А2Г"  (39035161)</t>
  </si>
  <si>
    <t>062/07/17-3333</t>
  </si>
  <si>
    <t>Липська вул., 16 літ. А</t>
  </si>
  <si>
    <t>ВБО "Український фонд культури" (00034884)</t>
  </si>
  <si>
    <t>062/07/15-2772/1</t>
  </si>
  <si>
    <t>14111,25, 
організація позашкільної роботи з дітьми в напрямку розвитку естетичних, психологічних та фізичних здібностей дітей</t>
  </si>
  <si>
    <t>ФОП Лєскова Н.С.,       (2571716665)</t>
  </si>
  <si>
    <t>КПЗ  "Центр культури "Святошин"</t>
  </si>
  <si>
    <t>1554/30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</si>
  <si>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</si>
  <si>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</si>
  <si>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</si>
  <si>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</si>
  <si>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</si>
  <si>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</si>
  <si>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</si>
  <si>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</si>
  <si>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</si>
  <si>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</si>
  <si>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</si>
  <si>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</si>
  <si>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</si>
  <si>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</si>
  <si>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</si>
  <si>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</si>
  <si>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</si>
  <si>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</si>
  <si>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</si>
  <si>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</si>
  <si>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</si>
  <si>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</si>
  <si>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</si>
  <si>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</si>
  <si>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</si>
  <si>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</si>
  <si>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</si>
  <si>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</si>
  <si>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Громадянин Роль Василь Федорович (2308614579)</t>
  </si>
  <si>
    <t>Військове - медичне управління Служби безпеки України, (20000002)</t>
  </si>
  <si>
    <t>Склад</t>
  </si>
  <si>
    <t>27.1.</t>
  </si>
  <si>
    <t>Приватний навчальний заклад (крім п.19 Методики)</t>
  </si>
  <si>
    <t>Громадська організація з реабілітації</t>
  </si>
  <si>
    <t>11614/26/4/103</t>
  </si>
  <si>
    <t>08/231-1416/ПР</t>
  </si>
  <si>
    <t>ГО "Рада ветеранів АТО Дніпровського району м. Києва"(39902860)</t>
  </si>
  <si>
    <t>п. 19.11.</t>
  </si>
  <si>
    <t>Приміщення, Напівпідвал</t>
  </si>
  <si>
    <t>УО Дніпровської РДА</t>
  </si>
  <si>
    <t>23.1.</t>
  </si>
  <si>
    <t xml:space="preserve">2241/26/4/103 </t>
  </si>
  <si>
    <t>08/5139</t>
  </si>
  <si>
    <t>ТОВ "Аніта" (324101616)</t>
  </si>
  <si>
    <t>Микитенка Івана вул., 11</t>
  </si>
  <si>
    <t>2209/26/4/103</t>
  </si>
  <si>
    <t>08/5012</t>
  </si>
  <si>
    <t>ТОВ "МАГАЗИН № 836" (19026060)</t>
  </si>
  <si>
    <t>Ентузіастів вул., 37</t>
  </si>
  <si>
    <t>1536/26/4/103</t>
  </si>
  <si>
    <t>08/4027</t>
  </si>
  <si>
    <t>24.1.</t>
  </si>
  <si>
    <t>Солом'янська РДА</t>
  </si>
  <si>
    <t>УО Солом'янської РДА</t>
  </si>
  <si>
    <t>108-5164</t>
  </si>
  <si>
    <t>08/5754</t>
  </si>
  <si>
    <t>ФОП Раковська Ірина Едуардівна (2259119180)</t>
  </si>
  <si>
    <t>Ніщинського вул., 3</t>
  </si>
  <si>
    <t>ДНЗ № 17</t>
  </si>
  <si>
    <t>08/4338</t>
  </si>
  <si>
    <t>ТОВ "Теремок 1" (40084259)</t>
  </si>
  <si>
    <t>Василенка Миколи вул., 23 А</t>
  </si>
  <si>
    <t>Кафе (продаж товарів підакцизної групи)</t>
  </si>
  <si>
    <t>ФОП Перепелицина І.М (1889513305)</t>
  </si>
  <si>
    <t>Перемоги проспект, 112</t>
  </si>
  <si>
    <t>Радистів вул., 47</t>
  </si>
  <si>
    <t>Малишка А. вул., 25/1</t>
  </si>
  <si>
    <t>Перова бульвар, 15 В</t>
  </si>
  <si>
    <t>Кольцова бульвар, 19</t>
  </si>
  <si>
    <t>Курбаса Л. проспект, 7 Г</t>
  </si>
  <si>
    <t>9.3., 
17.3.</t>
  </si>
  <si>
    <t>п. 19.13.</t>
  </si>
  <si>
    <t>Промтовари + товари підакцизної групи, 
Склад</t>
  </si>
  <si>
    <t>Офіс, 
Склад</t>
  </si>
  <si>
    <t>Торговий автомат</t>
  </si>
  <si>
    <t>08/283-239вих/1</t>
  </si>
  <si>
    <t>08/283-207вих/1</t>
  </si>
  <si>
    <t>08/5789</t>
  </si>
  <si>
    <t>08/6204</t>
  </si>
  <si>
    <t>08/6116</t>
  </si>
  <si>
    <t>108-3821</t>
  </si>
  <si>
    <t>08/5077</t>
  </si>
  <si>
    <t>08/5126</t>
  </si>
  <si>
    <t>105/01-832/в-04</t>
  </si>
  <si>
    <t>08/5675</t>
  </si>
  <si>
    <t>08/5083</t>
  </si>
  <si>
    <t>08/5127</t>
  </si>
  <si>
    <t>08/5713</t>
  </si>
  <si>
    <t>08/5679</t>
  </si>
  <si>
    <t>062/07/19-3840</t>
  </si>
  <si>
    <t>08/6498</t>
  </si>
  <si>
    <t>062/07/20-3909</t>
  </si>
  <si>
    <t>08/6634</t>
  </si>
  <si>
    <t>062/07/12-3860</t>
  </si>
  <si>
    <t>08/6525</t>
  </si>
  <si>
    <t>062/07/14-3843</t>
  </si>
  <si>
    <t>08/6495</t>
  </si>
  <si>
    <t>062/07/14-3895</t>
  </si>
  <si>
    <t>08/6664</t>
  </si>
  <si>
    <t>062/07/19-3923</t>
  </si>
  <si>
    <t>08/6662</t>
  </si>
  <si>
    <t>062/07/16-3925</t>
  </si>
  <si>
    <t>08/6660</t>
  </si>
  <si>
    <t>062/07/18-3894</t>
  </si>
  <si>
    <t>08/6666</t>
  </si>
  <si>
    <t>062/07/19-3486</t>
  </si>
  <si>
    <t>08/5937</t>
  </si>
  <si>
    <t>062/07/10-3595</t>
  </si>
  <si>
    <t>08/6024</t>
  </si>
  <si>
    <t>062/07/20-3604</t>
  </si>
  <si>
    <t>08/6021</t>
  </si>
  <si>
    <t>2-й Повторний</t>
  </si>
  <si>
    <t>Доручено РДА надати довідкупро цільове використання приміщення долучивши фотофіксацію</t>
  </si>
  <si>
    <t>Прот. №13 - доопрацьовує депутат М.Буділов</t>
  </si>
  <si>
    <t>Прот. №13 - доопрацьовує депутат С.Артеменко</t>
  </si>
  <si>
    <t>Прот. 13 -  перенести розгляд у звязку із технічною помилкою</t>
  </si>
  <si>
    <t xml:space="preserve">Прот. 13 - перенести розгляд та запросити орендаря  </t>
  </si>
  <si>
    <t>2-й повторний</t>
  </si>
  <si>
    <t>Прот. 12, 13 - доопрацьовують депутати Ю.Вахель, В.Сторожук</t>
  </si>
  <si>
    <t>Прот. №13 - доопрацьовує депутат М.Іщенко</t>
  </si>
  <si>
    <t xml:space="preserve">Прот. №13 доопрацьовує депутат С. Артеменко </t>
  </si>
  <si>
    <t xml:space="preserve">Прот. №13 - доопрацьовує депутат С. Артеменко </t>
  </si>
  <si>
    <t>Прот. №13 - доопрацьовує  депутат М.Буділов</t>
  </si>
  <si>
    <t>Прот. №13 -Доручено РДА надати довідку про цільове використання приміщення долучивши фотофіксацію</t>
  </si>
  <si>
    <t>2199/30</t>
  </si>
  <si>
    <t>БО БФ "Армія добра", (40008602)</t>
  </si>
  <si>
    <t>Верховинна вул., 39</t>
  </si>
  <si>
    <t>Благодійна організація з реабілітації</t>
  </si>
  <si>
    <t>1963/30</t>
  </si>
  <si>
    <t>ФОП Мельник В. П., (2058603899)</t>
  </si>
  <si>
    <t>розміщення спортивного залу</t>
  </si>
  <si>
    <t>2131/30</t>
  </si>
  <si>
    <t>КП "Фармація", (05415852)</t>
  </si>
  <si>
    <t>13.11.</t>
  </si>
  <si>
    <t>Булаховського вул., 26</t>
  </si>
  <si>
    <t>2130/30</t>
  </si>
  <si>
    <t>ГО "Логос", (26008513)</t>
  </si>
  <si>
    <t>Стуса Василя вул., 25</t>
  </si>
  <si>
    <t>Складна ставка: 1 грн на рік до 100 кв.м. (0,08 грн в місяць) і 7% до надлишку ( 9114,50 в місяць)</t>
  </si>
  <si>
    <t>2086/30</t>
  </si>
  <si>
    <t>БФ "Розвиток Святошина", (37674456)</t>
  </si>
  <si>
    <t>Перемоги проспект, 108/1</t>
  </si>
  <si>
    <t>1
4</t>
  </si>
  <si>
    <t>Складна ставка: 1% до 20 кв.м (376,61 грн в місяць) і 4% до  надлишку (2621,22 грн в місяць)</t>
  </si>
  <si>
    <t>ФОП Сарджвеладзе Т.Ш., (2072915499)</t>
  </si>
  <si>
    <t>розміщення майстерні по ремонту взуття</t>
  </si>
  <si>
    <t>1965/30</t>
  </si>
  <si>
    <t>ГО "Київ - успішне місто", (40144108)</t>
  </si>
  <si>
    <t>Перемоги проспект, 128/2</t>
  </si>
  <si>
    <t>Приймальня депутата</t>
  </si>
  <si>
    <t>ГО "Богдана Колодія", (39276615)</t>
  </si>
  <si>
    <t>ГО "Нові зміни", (39355419)</t>
  </si>
  <si>
    <t>Складна ставка: 1% до 20 кв.м (267,84 грн в місяць) і 4% до  надлишку (1216,01 грн в місяць)</t>
  </si>
  <si>
    <t>108-4488</t>
  </si>
  <si>
    <t>08/5163</t>
  </si>
  <si>
    <t>МГО "Клуб "Каннагара" , (26547931)</t>
  </si>
  <si>
    <t>Єреванська вул., 20</t>
  </si>
  <si>
    <t>Школа № 166</t>
  </si>
  <si>
    <t>108-5972</t>
  </si>
  <si>
    <t>ФОП Малушенко Валерій Володимирович (2345400010)</t>
  </si>
  <si>
    <t>Лепсе бул., 19</t>
  </si>
  <si>
    <t>102/03/26-3401</t>
  </si>
  <si>
    <t>КНП ЦПМСД № 4 Деснянського району (38960345)</t>
  </si>
  <si>
    <t>Милославська вул., 33 А</t>
  </si>
  <si>
    <t>КНП КДЦ Деснянського району</t>
  </si>
  <si>
    <t>Закревського M. вул., 81/1</t>
  </si>
  <si>
    <t>Приміщення, 2 поверх</t>
  </si>
  <si>
    <t>Немає інформації в Smart City</t>
  </si>
  <si>
    <t>Інформацію внесено до Єдиної інформаційної системи. В зв’язку з технічним збоєм, розробником – ТОВ «Комп’ютерні інформаційні технології», здійснюються заходи щодо поновлення даних інформаційної системи</t>
  </si>
  <si>
    <t>102/03/26-3285</t>
  </si>
  <si>
    <t>ФОП Сичевський А. Й., (2092722398)</t>
  </si>
  <si>
    <t>Шолом-Алейхема, вул., 6</t>
  </si>
  <si>
    <t>08/4073</t>
  </si>
  <si>
    <t>Зміна ІУ (зміна цільового призначення)</t>
  </si>
  <si>
    <t>Оболонська РДА</t>
  </si>
  <si>
    <t>Озерна вул., 8 В</t>
  </si>
  <si>
    <t>17.2., 
9.3.1.</t>
  </si>
  <si>
    <t>Продтовари (крім товарів підакцизної групи), 
Промтовари + товари підакцизної групи</t>
  </si>
  <si>
    <t>Зміна цільового призначення з продтовари + товари ПГ на Продтовари (крім товарів ПГ) (23,30 кв.м.) та Промтовари + товари ПГ (20,00 кв.м.)</t>
  </si>
  <si>
    <t>Протокол №12 - депутат Київради М.Буділову доопрацьовує питання в частині відповідності розподілу площі за цільовим використанням.</t>
  </si>
  <si>
    <t>Шевченківська РДА</t>
  </si>
  <si>
    <t>08/2774</t>
  </si>
  <si>
    <t>Вишгородська вул., 49</t>
  </si>
  <si>
    <t>Прохання скасувати рішення про проведення конкурсу</t>
  </si>
  <si>
    <t>Артема вул., 93</t>
  </si>
  <si>
    <t>3-й Повторний</t>
  </si>
  <si>
    <t>Протокол №10 11.03.2016 - доручити ДКВ надати інформацію:
-  про загальну характеристику  об'єктів оренди; 
-  про претендентів, які мали намір брати  участь у конкурсі;
- за рахунок яких коштів була проведена  незалежна оцінка об'єкта оренди та публікація у ЗМІ про оголошення конкурсу; 
- про механізм компенсації коштів у разі, якщо незалежна оцінка об'єкта оренди та публікація у ЗМІ про оголошення конкурсу була здійснена за рахунок  претендентів на участь у конкурсі., №12 - Ю.Вахель, В..Сторожук доопрацьовують питаня</t>
  </si>
  <si>
    <t>КМКЛ № 5, Код 00185028</t>
  </si>
  <si>
    <t>внесено до ЄІС</t>
  </si>
  <si>
    <t>062/07/12-2773</t>
  </si>
  <si>
    <t>Шкірно-венерологічний диспансер Деснянського району №2</t>
  </si>
  <si>
    <t>Висоцького Володимира бульвар, 8</t>
  </si>
  <si>
    <t>УО Дарницької РДА</t>
  </si>
  <si>
    <t>062/07/14-3835</t>
  </si>
  <si>
    <t>Центр соціально-психологічної реабілітації дітей</t>
  </si>
  <si>
    <t>Центр допомоги дітям "Місто щасливих дітей", Код 36632504</t>
  </si>
  <si>
    <t>Полярна вул., 7 А</t>
  </si>
  <si>
    <t>08/4548</t>
  </si>
  <si>
    <t>08/6499</t>
  </si>
  <si>
    <t>062/07/14-3592</t>
  </si>
  <si>
    <t>КМДКЛ № 1</t>
  </si>
  <si>
    <t>08.04.2016</t>
  </si>
  <si>
    <t>08/6022</t>
  </si>
  <si>
    <t>Київський міський психоневрологічний диспансер № 3</t>
  </si>
  <si>
    <t>ФОП Левенко М.Ю., Код 2261813093</t>
  </si>
  <si>
    <t>Кирилівська вул., 51 літ. А</t>
  </si>
  <si>
    <t>Приватна медична практика</t>
  </si>
  <si>
    <t>Внесено до ЄІС</t>
  </si>
  <si>
    <t>ТОВ "Інтелекс", Код 31392783</t>
  </si>
  <si>
    <t>15579,00</t>
  </si>
  <si>
    <t>Прот. 13 - перенесене</t>
  </si>
  <si>
    <t>062/07/19-3831</t>
  </si>
  <si>
    <t>первинний</t>
  </si>
  <si>
    <t>орендна ставка для кафе, яке не здіснює продаж товарів підакцизної групи та торговельного об'єкту без реалізації товарів підакцизної групи - 8%, розміщення кафе з реалізацією товарів підакцизної групи- 20%</t>
  </si>
  <si>
    <t>08/6491</t>
  </si>
  <si>
    <t xml:space="preserve">Головне територіальне управління юстиції у м. Києві  (34691374) </t>
  </si>
  <si>
    <t>приміщення, 1 поверх</t>
  </si>
  <si>
    <t>Є рішення комісії на продовження, прохання орендаря -1 грн на рік</t>
  </si>
  <si>
    <t>Ритуальнва служба СК ПКПО</t>
  </si>
  <si>
    <t>ГО "Недержавний аналітичний "Українські студії стратегічних досліджень" (39668533)</t>
  </si>
  <si>
    <t>Департамент міського благоустрою та збереження природного середовища (34926981)</t>
  </si>
  <si>
    <t>школа Деснянського району № 263</t>
  </si>
  <si>
    <t>ТОВ "Наталка" (37208826)</t>
  </si>
  <si>
    <t>27</t>
  </si>
  <si>
    <t>приватний заклад освіти</t>
  </si>
  <si>
    <t>КНП "Київський медичний центр  "Академія здоров'я людини"</t>
  </si>
  <si>
    <t>ТОВ "Фармацевтична фірма "Олімп" (38266229)</t>
  </si>
  <si>
    <t>13</t>
  </si>
  <si>
    <t>Київська міська клінічна лікарня № 10</t>
  </si>
  <si>
    <t>ТОВ "Естетична хірургія" (16473442)</t>
  </si>
  <si>
    <t>просп. Голосіївський, 59 Б, К. 3</t>
  </si>
  <si>
    <t>14</t>
  </si>
  <si>
    <t>просп. Голосіївський, 59 Б, К. 2</t>
  </si>
  <si>
    <t>приміщення, 2 поверх</t>
  </si>
  <si>
    <t xml:space="preserve">Київська міська наркологічна клінічна лікарня "Соціотерапія" </t>
  </si>
  <si>
    <t>ГУ Національної поліції у місті Києві (40108583)</t>
  </si>
  <si>
    <t>КНЗ "Київський міський центр підготовки та підвищення кваліфікації працівників органів державної влади , органів місцевого самоврядування, державних підприємств, установ і організацій" (24587955)</t>
  </si>
  <si>
    <t>Державна науково-технічна бібліотека (02736372</t>
  </si>
  <si>
    <t>приміщення, підвал</t>
  </si>
  <si>
    <t>ККПНЗ "Київський міський будинок учителя"</t>
  </si>
  <si>
    <t>Володимирська вул., 57 літ.А</t>
  </si>
  <si>
    <t>КМКЛ №8</t>
  </si>
  <si>
    <t>ФОП Хуцишвілі Л.В., Код 2509704780</t>
  </si>
  <si>
    <t>Кондратюка Юрія вул., 8, к.1</t>
  </si>
  <si>
    <t>17.2.</t>
  </si>
  <si>
    <t>Продтовари (крім товарів підакцизної групи)</t>
  </si>
  <si>
    <t>ДП "Київський хореографічний коледж", Код 32343784</t>
  </si>
  <si>
    <t>нежилий</t>
  </si>
  <si>
    <t>Приватний навчальний заклад загальної, дошкільної та позашкільної освіти</t>
  </si>
  <si>
    <t xml:space="preserve"> - </t>
  </si>
  <si>
    <t>ФОП Кравченко В.К., Код 1997911880</t>
  </si>
  <si>
    <t>КМКЛ №18</t>
  </si>
  <si>
    <t xml:space="preserve">РГ УПЦ парафії храму на честь Рівноапостильного Великого Князя Володимира у Шевченківському районі м. Києва,     Код 25895630 </t>
  </si>
  <si>
    <t>Зміна ІУ (зміна площі)</t>
  </si>
  <si>
    <t>Київський інститут музики ім. Р.М. Глієра</t>
  </si>
  <si>
    <t>ФОП Слідрова Н.В., Код 2254300166</t>
  </si>
  <si>
    <t>Толстого Льва вул., 31 к.1</t>
  </si>
  <si>
    <t>їдальня в навчальному закладі (крім товарів підакцизної групи)</t>
  </si>
  <si>
    <t>Орендована площа 131.10 кв.м (10035.97 грн. в місяць)</t>
  </si>
  <si>
    <t>ДКЛ №4 Солом'янського району</t>
  </si>
  <si>
    <t>ФОП Панасевич-Свірський Р.О., Код 2113517895</t>
  </si>
  <si>
    <t>Інше (надання медичних консультацій та торгівля харчовими домішками)</t>
  </si>
  <si>
    <t>Орендована площа 65.60 кв.м (19203.94 грн. в місяць)</t>
  </si>
  <si>
    <t>ТОВ "Пуща-Водиця" (19118649)</t>
  </si>
  <si>
    <t>кафе (продаж товарів підакцизної групи); кафе (крім товарів підакцизної групи); платіжний термінал</t>
  </si>
  <si>
    <t>Склад приміщень: 31,4  кв.м.,309,5 кв.м., 1 кв.м.
Орендна плата: 6222,45 грн.,       24533,09 грн., і  396,33 грн.</t>
  </si>
  <si>
    <t>склад</t>
  </si>
  <si>
    <t>Релігійна громада УПЦ парафії Св.Миколая пам'яті ІІ Світової війни (25393242)</t>
  </si>
  <si>
    <t>Мілютенка вул., 34, літ.А</t>
  </si>
  <si>
    <t>Українська Всесвітня Координаційна Рада, (19357222)</t>
  </si>
  <si>
    <t>26485,05; внесено до ЄІС</t>
  </si>
  <si>
    <t>ФОП Ситник Т.О., (2769112858)</t>
  </si>
  <si>
    <t>Порика просп., 13 літ.В.</t>
  </si>
  <si>
    <t>ФОП Рой І.І., (2350204552)</t>
  </si>
  <si>
    <t xml:space="preserve">Райдужна вул., 6, літ. А </t>
  </si>
  <si>
    <t>14.2.</t>
  </si>
  <si>
    <t>ТОВ "Атлетіко", (36411344)</t>
  </si>
  <si>
    <t>Продтовари (крім товарів підакцизної групи);                       Спортивний заклад</t>
  </si>
  <si>
    <t>Склад приміщень: 3  кв.м., 291,9 кв.м.
Орендна плата: 332,10 грн.      і  12117,44 грн.</t>
  </si>
  <si>
    <t>ПАТ "Державний ощадний банк України", (09322277)</t>
  </si>
  <si>
    <t>5.1.</t>
  </si>
  <si>
    <t>Оголошення конкурсу</t>
  </si>
  <si>
    <t>Заслонова вул., 16, літ. Б</t>
  </si>
  <si>
    <t>ТОВ "Юрінком Інтер", (21667576)</t>
  </si>
  <si>
    <t>Героїв Дніпра вул., 31 Б, літ. А</t>
  </si>
  <si>
    <t>23.3.</t>
  </si>
  <si>
    <t>Друковані україномовні засоби масової інформації</t>
  </si>
  <si>
    <t>062/07/12-3764</t>
  </si>
  <si>
    <t>08/6329</t>
  </si>
  <si>
    <t>062/07/11-3688</t>
  </si>
  <si>
    <t>08/6203</t>
  </si>
  <si>
    <t>062/07/10-3774</t>
  </si>
  <si>
    <t>08/6488</t>
  </si>
  <si>
    <t>062/07/17-3687</t>
  </si>
  <si>
    <t>08/6201</t>
  </si>
  <si>
    <t>062/07/15-3775</t>
  </si>
  <si>
    <t>08/6489</t>
  </si>
  <si>
    <t>062/07/15-3773</t>
  </si>
  <si>
    <t>08/6487</t>
  </si>
  <si>
    <t>062/07/19-3842</t>
  </si>
  <si>
    <t>062/07/20-3841</t>
  </si>
  <si>
    <t xml:space="preserve">062/07/20-3224 </t>
  </si>
  <si>
    <t>062/07/12-3861</t>
  </si>
  <si>
    <t>062/07/10-3834</t>
  </si>
  <si>
    <t>062/07/16-4010</t>
  </si>
  <si>
    <t>062/07/20-3727</t>
  </si>
  <si>
    <t>062/07/14-3979</t>
  </si>
  <si>
    <t>08/6497</t>
  </si>
  <si>
    <t>08/6496</t>
  </si>
  <si>
    <t>08/5515</t>
  </si>
  <si>
    <t>08/6500</t>
  </si>
  <si>
    <t>08/6455</t>
  </si>
  <si>
    <t>08/6806</t>
  </si>
  <si>
    <t>08/6245</t>
  </si>
  <si>
    <t>08/6807</t>
  </si>
  <si>
    <t>062/07/20-3220</t>
  </si>
  <si>
    <t>КМКЛ № 3</t>
  </si>
  <si>
    <t>торгівля (ортопедичні вироби)</t>
  </si>
  <si>
    <t>32,6</t>
  </si>
  <si>
    <t>4160,33</t>
  </si>
  <si>
    <t>713200,00</t>
  </si>
  <si>
    <t>08/6970</t>
  </si>
  <si>
    <t>08/6558</t>
  </si>
  <si>
    <t>08/6834</t>
  </si>
  <si>
    <t>08/6833</t>
  </si>
  <si>
    <t>08/6544</t>
  </si>
  <si>
    <t>08/6118</t>
  </si>
  <si>
    <t>08/6948</t>
  </si>
  <si>
    <t>08/6832</t>
  </si>
  <si>
    <t>2494/26/4/103</t>
  </si>
  <si>
    <t>08/5600</t>
  </si>
  <si>
    <t>ЗНЗ "Гуманітарна гімназія "Гармонія" (21617070)</t>
  </si>
  <si>
    <t>Жмаченка вул., 14</t>
  </si>
  <si>
    <t>ДНЗ № 557</t>
  </si>
  <si>
    <t>2820/26/4/103</t>
  </si>
  <si>
    <t>08/6293</t>
  </si>
  <si>
    <t>Громадська спілка "Асоціація органів самоорганізації населення міста Києва" (38808587)</t>
  </si>
  <si>
    <t>2814/26/4/103</t>
  </si>
  <si>
    <t>08/6295</t>
  </si>
  <si>
    <t>2740/26/4/103</t>
  </si>
  <si>
    <t>08/5973</t>
  </si>
  <si>
    <t>Представництво "УОРЛД ОРТ"/WORLD ORT/в Україні (26580905)</t>
  </si>
  <si>
    <t>КНЗ "НВК № 141 "Освітні ресурси та технологічний тренінг"</t>
  </si>
  <si>
    <t>2741/26/4/103</t>
  </si>
  <si>
    <t>08/5974</t>
  </si>
  <si>
    <t>БО "Благодійна установа "Освітні ресурси і технологічний тренінг" (25794314)</t>
  </si>
  <si>
    <t>837/26/4/103</t>
  </si>
  <si>
    <t>08/1924</t>
  </si>
  <si>
    <t>ТОВ "ФОРА" (82294897)</t>
  </si>
  <si>
    <t>Будівельників вул., 29</t>
  </si>
  <si>
    <t xml:space="preserve"> М</t>
  </si>
  <si>
    <t>Верховної Ради бульвар, 17</t>
  </si>
  <si>
    <t>Верховної Ради бульвар, 27</t>
  </si>
  <si>
    <t>Перова бульвар, 20</t>
  </si>
  <si>
    <t>Праці бульвар, 2/27</t>
  </si>
  <si>
    <t>104-2051</t>
  </si>
  <si>
    <t>ФОП Костя Є.Д. (2496309374)</t>
  </si>
  <si>
    <t>Основне приміщення - 38,4 кв.м (4 832,14 грн/міс) та МСК 8.4кв.м (211,41 грн/міс)</t>
  </si>
  <si>
    <t>БО "Благодійний фонд "Захист" (39644004)</t>
  </si>
  <si>
    <t>УО Оболонської РДА</t>
  </si>
  <si>
    <t>104-1888</t>
  </si>
  <si>
    <t>КНП "КДЦ" Оболонського району</t>
  </si>
  <si>
    <t>Тимошенка М. вул., 14</t>
  </si>
  <si>
    <t>1 рік</t>
  </si>
  <si>
    <t xml:space="preserve">Виготовлення ліків - 114,40 кв.м (6 378,22 грн/міс)      реалізація готових ліків -283,30 кв.м (63 180,09 грн/міс)    </t>
  </si>
  <si>
    <t>104-1986</t>
  </si>
  <si>
    <t>Прирічна вул., 19 Б</t>
  </si>
  <si>
    <t>ДНЗ № 263</t>
  </si>
  <si>
    <t>Оболонський просп., 9 А</t>
  </si>
  <si>
    <t>Школа № 214</t>
  </si>
  <si>
    <t>104-1699</t>
  </si>
  <si>
    <t>Промтовари + товари підакцизної групи     Продтовари (крім товарів підакцізної групи)</t>
  </si>
  <si>
    <t>1-й повторний</t>
  </si>
  <si>
    <t>Промтовари + товари підакцизної групи - 20,0 кв.м (5 788,10 грн/міс)   Продтовари (крім товарів підакцізної групи) - 23,3 кв.м (2 996,94 грн/міс)</t>
  </si>
  <si>
    <t>Тимошенка М. вул., 2 В</t>
  </si>
  <si>
    <t>104-2347</t>
  </si>
  <si>
    <t>КП "АТП Оболонського району"</t>
  </si>
  <si>
    <t>Тимошенка М. вул., 2 Д</t>
  </si>
  <si>
    <t>ГО "Правозахист Оболоні"</t>
  </si>
  <si>
    <t xml:space="preserve">Приймальня депутата </t>
  </si>
  <si>
    <t>104-2622</t>
  </si>
  <si>
    <t>Промтовари + товари підакцизної групи     Продтовари (крім товарів підакцізної групи)                             Побутове обслуговування населення</t>
  </si>
  <si>
    <t>Промтовари + товари підакцизної групи - 20,0 кв.м (6 274,49 грн/міс)   Продтовари (крім товарів підакцізної групи) - 5,0 кв.м (697,17 грн/міс)  Побутові послуги - 4,4 кв.м (383,44 грн/міс)</t>
  </si>
  <si>
    <t>104-2623</t>
  </si>
  <si>
    <t>Озерна вул., 30 А</t>
  </si>
  <si>
    <t>104-2624</t>
  </si>
  <si>
    <t>КНП "ЦПМСД № 2" Оболонського району</t>
  </si>
  <si>
    <t>24.3.</t>
  </si>
  <si>
    <t>14.1.</t>
  </si>
  <si>
    <t>08/5686</t>
  </si>
  <si>
    <t>08/5715</t>
  </si>
  <si>
    <t>08/6220</t>
  </si>
  <si>
    <t>08/6912</t>
  </si>
  <si>
    <t>20.04.2016</t>
  </si>
  <si>
    <t>08/6914</t>
  </si>
  <si>
    <t>08/6915</t>
  </si>
  <si>
    <t>08/5687</t>
  </si>
  <si>
    <t>КНП "Центр 
первинної 
медико-санітарної 
допомоги № 1" Шевченківського району</t>
  </si>
  <si>
    <t>ТОВ "ЛАЯН ВІННЕР"
Код 35007886</t>
  </si>
  <si>
    <t>2 роки 
364 дні</t>
  </si>
  <si>
    <t>УО Шевченківської РДА</t>
  </si>
  <si>
    <t>ГО "Музикально-спортивний клуб "Дрім-Денс"
Код 37116180</t>
  </si>
  <si>
    <t>Некрасовська вул., 4</t>
  </si>
  <si>
    <t>Школа № 106</t>
  </si>
  <si>
    <t xml:space="preserve">Громадська організація </t>
  </si>
  <si>
    <t>Складна ставка: 1% - до 20 кв. м (61,43 грн/міс)
і 4% до надлишку                    1 354,73 грн/міс)</t>
  </si>
  <si>
    <t>ФОП Богомолова О.М.,
Код 2812510866</t>
  </si>
  <si>
    <t xml:space="preserve">Побутове обслуговування населення </t>
  </si>
  <si>
    <t xml:space="preserve">ТОВ "Діана",
Код 21629162
</t>
  </si>
  <si>
    <t>Салютна, 
вул.,10</t>
  </si>
  <si>
    <t xml:space="preserve">Примі-
щеня </t>
  </si>
  <si>
    <t xml:space="preserve">КНП "Центр первинної медико-санітарної допомоги №3"
Шевченківсько району 
</t>
  </si>
  <si>
    <t>ТОВ "ДІАМЕД",
Код 21526737</t>
  </si>
  <si>
    <t>Ризька, вул., 1</t>
  </si>
  <si>
    <t>КП "ШЕД Шевченкі-
вського району" 
Код 31868785</t>
  </si>
  <si>
    <t>Мельникова,
вул., 32</t>
  </si>
  <si>
    <t>Публічна біблітека
імені Лесі Українки
для дорослих
м. Києва
Код 05460172</t>
  </si>
  <si>
    <t>Майбороди П. 
вул., 23</t>
  </si>
  <si>
    <t xml:space="preserve">КНП "Центр первинної медико-санітарної доопомоги №1"
Шевченківсько району 
</t>
  </si>
  <si>
    <t>ФОП Очеретян О.В.
Код 2792516978</t>
  </si>
  <si>
    <t>Салютна,
 вул., 23</t>
  </si>
  <si>
    <t>УО Шевченківсь-
кої РДА</t>
  </si>
  <si>
    <t>ПП "ЛІКОРД"
Код 21516305</t>
  </si>
  <si>
    <t>Див.докладно у окремій
таблиці</t>
  </si>
  <si>
    <t>ТОВ "Центр розвит-
ку дитини "Цікави-
нка" 
Код 37855932</t>
  </si>
  <si>
    <t>Софіївська,
вул.,23</t>
  </si>
  <si>
    <t>ДНЗ 
№ 54</t>
  </si>
  <si>
    <t>ТОВ "Гімназія 
"ПРІОРИТЕТ"
Код 32453642</t>
  </si>
  <si>
    <t>ДНЗ 
№ 429</t>
  </si>
  <si>
    <t>ПП "Приватний 
загальноосвітній
навчальний заклад
гімназія "Престиж"
Код 32212162</t>
  </si>
  <si>
    <t>Щербакова, 
вул.,61 Г</t>
  </si>
  <si>
    <t>ДНЗ 
№ 366</t>
  </si>
  <si>
    <t>08/6830</t>
  </si>
  <si>
    <t>08/6829</t>
  </si>
  <si>
    <t>08/5445</t>
  </si>
  <si>
    <t>08/5361</t>
  </si>
  <si>
    <t>08/5276</t>
  </si>
  <si>
    <t>08/5275</t>
  </si>
  <si>
    <t xml:space="preserve"> 101-3163/01</t>
  </si>
  <si>
    <t>31.12.2015</t>
  </si>
  <si>
    <t>ПАТ "АБ "Експерес Банк", (20053145)</t>
  </si>
  <si>
    <t>Привокзальна вул., 12</t>
  </si>
  <si>
    <t>Банки</t>
  </si>
  <si>
    <t xml:space="preserve"> 101-3161/01</t>
  </si>
  <si>
    <t>ТОВ "ФІРМА "ВІКО НТ, ЛТД", (19130998)</t>
  </si>
  <si>
    <t>Вірменська вул., 3</t>
  </si>
  <si>
    <t>12% - 1426,73 грн.</t>
  </si>
  <si>
    <t xml:space="preserve"> 101-3164/01</t>
  </si>
  <si>
    <t>КНП №ЦПМСД№1 Дарницького району м. Києва"</t>
  </si>
  <si>
    <t>Бориспільська., 30 А</t>
  </si>
  <si>
    <t xml:space="preserve"> 101-3569/01</t>
  </si>
  <si>
    <t>ПАТ "Державний ощадний банк України" (09322277)</t>
  </si>
  <si>
    <t>Сосюри вул., 4</t>
  </si>
  <si>
    <t xml:space="preserve"> 101-3162/01</t>
  </si>
  <si>
    <t>Управління Державної казначейської служби України у Дарницькому районі м. Києва (38021179)</t>
  </si>
  <si>
    <t>Кошиця О. вул., 11</t>
  </si>
  <si>
    <t>Розміщення бюджетної установи, яка утримується за рахунок державного бюджету - 206,60 кв. м</t>
  </si>
  <si>
    <t>Надати знижку у запитуваному розмірі (0,1%)</t>
  </si>
  <si>
    <t>3%- 8791,87 грн.</t>
  </si>
  <si>
    <t>101-3162/01</t>
  </si>
  <si>
    <t>Скасувати пункт 2.30 протоколу від 29.12.2015           № 5</t>
  </si>
  <si>
    <t xml:space="preserve">101-3534/01 </t>
  </si>
  <si>
    <t>Сімейне підприємство "Імідж освіта"  (16279932)</t>
  </si>
  <si>
    <t>Тростянецька вул., 7-Г</t>
  </si>
  <si>
    <t>Школа № 284</t>
  </si>
  <si>
    <t>Приватний навчальний заклад</t>
  </si>
  <si>
    <t xml:space="preserve">101-3165/01 </t>
  </si>
  <si>
    <t>ФОП Гульченко Н.А. (2727709242)</t>
  </si>
  <si>
    <t>Ревуцького вул., 13-А</t>
  </si>
  <si>
    <t xml:space="preserve">Інше (освіта) </t>
  </si>
  <si>
    <t>08/6543</t>
  </si>
  <si>
    <t>08/6451</t>
  </si>
  <si>
    <t>08/6545</t>
  </si>
  <si>
    <t>08/6820</t>
  </si>
  <si>
    <t>109/01/25-2435</t>
  </si>
  <si>
    <t>109/01/25-3321</t>
  </si>
  <si>
    <t>ФОП Науменко П.А.,
Код 1947111311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</si>
  <si>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</si>
  <si>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</si>
  <si>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</si>
  <si>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</si>
  <si>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</si>
  <si>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</si>
  <si>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</si>
  <si>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1</t>
  </si>
  <si>
    <t xml:space="preserve">  ПН. 13:00-22:00
ВТ. 13:00-22:00
СР. 13:00-22:00
ЧТ. 13:00-22:00
ПТ. 13:00-22:00  Сб. 10.00-14.00
</t>
  </si>
  <si>
    <t xml:space="preserve">  ПН. 19:00-21:00
ВТ. 19:00-21:00
СР. 19:00-21:00
ЧТ. 19:00-21:00
ПТ. 19:00-21:00
</t>
  </si>
  <si>
    <t>6</t>
  </si>
  <si>
    <t>11</t>
  </si>
  <si>
    <t xml:space="preserve">Приміщення </t>
  </si>
  <si>
    <t>37,0 кв.м
ПН. 10:00-14:00
ВТ. 10:00-14:00     СР. 10:00-14:00    ЧТ. 10:00-14:00
ПТ. 10:00-14:00</t>
  </si>
  <si>
    <t>ПН - СБ: 15:15 - 19:15</t>
  </si>
  <si>
    <t>Релігійна організація</t>
  </si>
  <si>
    <t>ФОП Козоріз Ніна Василівна</t>
  </si>
  <si>
    <t>ПН. 14:00-17:00
ВТ. 14:00-17:00
СР. 14:00-17:00
ЧТ. 14:00-17:00
ПТ. 14:00-17:00</t>
  </si>
  <si>
    <t>ГО "Музикально-спортивний клуб "Дрім-Денс" 
Код 37116180</t>
  </si>
  <si>
    <t>ПН. 17:00-20:00                  ВТ. 17:00-20:00      СР. 17:00-20:00     ЧТ. 17:00-20:00    ПТ. 17:00-20:00</t>
  </si>
  <si>
    <t>Технічний 
ліцей Шевченківського району</t>
  </si>
  <si>
    <t xml:space="preserve">Щусєва
 вул.,20 </t>
  </si>
  <si>
    <t xml:space="preserve">ПН. 16:00-18:00 
ВТ. 16:00-18:00 
СР. 16:00-18:00 
ЧТ. 16:00-18:00 
ПТ. 16:00-18:00 
</t>
  </si>
  <si>
    <t>Софіївська
вул.,23</t>
  </si>
  <si>
    <t xml:space="preserve">12,8 кв.м 
ВТ. 16:00-17:00
ЧТ. 16:00-17:00
42,00 кв.м 
ПН. 15:30-18:30 
ВТ. 15:30-18:30 
СР. 15:30-18:30 
ЧТ. 15:30-18:30 
13,2 кв.м 
ПН. 15:30-18:30 
СР. 15:30-18:30 
</t>
  </si>
  <si>
    <t>Теліги О 
вул., 25/29</t>
  </si>
  <si>
    <t>ПН. 15:00-17:00 
ВТ. 15:00-18:00 
СР. 15:00-18:00 
ЧТ. 15:00-17:00
ПТ. 15:00-18:00</t>
  </si>
  <si>
    <t>ФОП Доля О.А.(2446701920)</t>
  </si>
  <si>
    <t>ФОП Тіщенко О.Л. (2458008633)</t>
  </si>
  <si>
    <t>ФОП "Ковалівський Ю.А. (2829224877)</t>
  </si>
  <si>
    <t>ФОП Козоріз Н.В. (3370010749)</t>
  </si>
  <si>
    <t>ФОП Кісєльов Х. А. (2074907932)</t>
  </si>
  <si>
    <t>100-4991</t>
  </si>
  <si>
    <t>ГолосіївськаРДА</t>
  </si>
  <si>
    <t>КП "Керуюча компанія з обслуговування житлового фонду Голосіївського району м. Києва"</t>
  </si>
  <si>
    <t>Козирський Володимир Вікторович (2028811731)</t>
  </si>
  <si>
    <t>100-5389</t>
  </si>
  <si>
    <t>ФОП Репеченко О.В. (2679205516)</t>
  </si>
  <si>
    <t>Жилянська, 46, вул.</t>
  </si>
  <si>
    <t>Школа № 44</t>
  </si>
  <si>
    <t>проведення освітньої діяльності; за виключенням червня, липня, серпня</t>
  </si>
  <si>
    <t>08/5831</t>
  </si>
  <si>
    <t>08/6288</t>
  </si>
  <si>
    <t>08/6541</t>
  </si>
  <si>
    <t>08/6819</t>
  </si>
  <si>
    <t>08/6546</t>
  </si>
  <si>
    <t>Спеціалізована школа І-ІІІ ступенів  № 44 міста Києва</t>
  </si>
  <si>
    <t>Інше (проведення освітньої діяльності)</t>
  </si>
  <si>
    <t xml:space="preserve">  
ПН. 19:00-20:00    ВТ. 18:00-20:30
СР. 19:00-20:00
ЧТ. 19:00-20:00
ПТ. 18:00-20:30
</t>
  </si>
  <si>
    <t>УО Голосіївської РДА</t>
  </si>
  <si>
    <t>Бульварно-Кудрявська вул., 47/14</t>
  </si>
  <si>
    <t>Гончара Олеся вул., 33 літ. А</t>
  </si>
  <si>
    <t xml:space="preserve"> Турівська вул., 28 літ. А</t>
  </si>
  <si>
    <t>Сабурова вул. , 19 Б</t>
  </si>
  <si>
    <t>Лабораторна вул., 1/62 літ. А</t>
  </si>
  <si>
    <t>Велика Васильківська вул., 38 літ. Б</t>
  </si>
  <si>
    <t xml:space="preserve">Житло
вий </t>
  </si>
  <si>
    <t xml:space="preserve">Житловий </t>
  </si>
  <si>
    <t xml:space="preserve">
Технічний 
ліцей</t>
  </si>
  <si>
    <r>
      <t xml:space="preserve">Школа </t>
    </r>
    <r>
      <rPr>
        <sz val="10"/>
        <rFont val="Calibri"/>
        <family val="2"/>
        <scheme val="minor"/>
      </rPr>
      <t>№ 290</t>
    </r>
  </si>
  <si>
    <t xml:space="preserve">Приміщення, підвал </t>
  </si>
  <si>
    <t>18.1.</t>
  </si>
  <si>
    <t>17.1., 17.2.,
 20.5.</t>
  </si>
  <si>
    <t xml:space="preserve">17.2.,
24.1.                       </t>
  </si>
  <si>
    <t>17.3.,
18.3.</t>
  </si>
  <si>
    <t>п. 19.10.</t>
  </si>
  <si>
    <t>п. 19.14.</t>
  </si>
  <si>
    <t>27.2.</t>
  </si>
  <si>
    <t>28</t>
  </si>
  <si>
    <t>Заклад соціального захисту населення</t>
  </si>
  <si>
    <t>кафе, яке не здійснює продаж товарі підакцизної групи, 
торговельний об'єкт з продажу продовольчих товарів,
 кафе, що здійснює продаж товарів підакцизної групи</t>
  </si>
  <si>
    <t xml:space="preserve">Побутове обслуговування населення,
послуги ксерокопіювання </t>
  </si>
  <si>
    <t xml:space="preserve"> стоматологія</t>
  </si>
  <si>
    <t xml:space="preserve">Приватний навчальний заклад загальної, дошкільної  та позашкільної освіти </t>
  </si>
  <si>
    <t>здійснення благодійної діяльності в сфері освіти, науки та культури</t>
  </si>
  <si>
    <t>склад,
дитячі товари</t>
  </si>
  <si>
    <t>Приймальня депутата Київської міської ради Харчука С. В.</t>
  </si>
  <si>
    <t>Приймальня депутата Київської міської ради Сиротюк Ю. М.</t>
  </si>
  <si>
    <t>Приймальня депутата Київської міської ради Гуманенко В.</t>
  </si>
  <si>
    <t>Приймальня депутата Київської міської ради Шаповал А.</t>
  </si>
  <si>
    <t>Приймальня депутата Київської міської ради Свириденко А.</t>
  </si>
  <si>
    <t>3-й повторний</t>
  </si>
  <si>
    <t>З розміщення перукарні площею до 50 кв.м.  площею  47,40 кв.м-8%,    розміщення суб’єктів господарювання, що здійснюють побутове обслуговування населення -10,00  кв.м - 5% (згідно старого Положення)   на розміщення суб’єктів господарювання, що здійснюють побутове обслуговування населення 56,40 кв.м. – 5%, розміщення ксерокопію вальної техніки для надання населенню послуг із ксерокопіювання документів 1,00 кв.м. – 7%).</t>
  </si>
  <si>
    <t xml:space="preserve"> Зміна ІУ (Зменшення плати: знижка)</t>
  </si>
  <si>
    <t xml:space="preserve"> Зміна ІУ (зміна площі)</t>
  </si>
  <si>
    <t>5</t>
  </si>
  <si>
    <t>1 грн на рік,
7</t>
  </si>
  <si>
    <t>8,
18</t>
  </si>
  <si>
    <t>8, 
20</t>
  </si>
  <si>
    <t>8
7</t>
  </si>
  <si>
    <t>3,
12</t>
  </si>
  <si>
    <t>5,
7</t>
  </si>
  <si>
    <t>1,
12</t>
  </si>
  <si>
    <t>8,
15</t>
  </si>
  <si>
    <t>5,
8,
18</t>
  </si>
  <si>
    <t>8,
20,
40</t>
  </si>
  <si>
    <t>3,
8</t>
  </si>
  <si>
    <t>Бессарабська площа, 2</t>
  </si>
  <si>
    <t xml:space="preserve">Маяковського В. проспект, 47, літ. А </t>
  </si>
  <si>
    <t>Запорожця П. вул., 26, К.2</t>
  </si>
  <si>
    <t>Маяковського В. проспект, 15, літ. А</t>
  </si>
  <si>
    <t>Антоновича вул., 3, літ.Б</t>
  </si>
  <si>
    <t>Шумського вул., 6 Б</t>
  </si>
  <si>
    <t>Луначарського вул., 3 Г</t>
  </si>
  <si>
    <t>Залки М. вул., 6 А</t>
  </si>
  <si>
    <t>Оболонський проспект, 9 А</t>
  </si>
  <si>
    <t>Давидова О. бульвар, 5</t>
  </si>
  <si>
    <t>Хмельницького Б. вул., 37</t>
  </si>
  <si>
    <t>Автозаводська вул., 83</t>
  </si>
  <si>
    <t>Чорнобильська вул., 13 Б</t>
  </si>
  <si>
    <t>Бубнова вул., 13</t>
  </si>
  <si>
    <t xml:space="preserve"> Мар'яненка провулок, 13</t>
  </si>
  <si>
    <t>Шевченка Т. бульвар, 17 К.2</t>
  </si>
  <si>
    <t>Тростянецька вул., 7 Г</t>
  </si>
  <si>
    <t>Корольова вул., 9 Б</t>
  </si>
  <si>
    <t>Мінський проспект, 6</t>
  </si>
  <si>
    <t>Прирічна вул., 27 К</t>
  </si>
  <si>
    <t>Лагерна вул., 42</t>
  </si>
  <si>
    <t xml:space="preserve">Мала Житомирська вул., 3/4 </t>
  </si>
  <si>
    <t>Перемоги проспект, 104 А, літ. Б</t>
  </si>
  <si>
    <t>Суворова вул., 18/20</t>
  </si>
  <si>
    <t>Червонофлотська вул., 4 А, літ.А</t>
  </si>
  <si>
    <t xml:space="preserve">Хмельницького Б. вул., 37 </t>
  </si>
  <si>
    <t>Кирилівська вул., 51, літ. А</t>
  </si>
  <si>
    <t>Богатирська вул., 30, К.1, літ. А</t>
  </si>
  <si>
    <t>Харківське шосе вул., 121, К. 1</t>
  </si>
  <si>
    <t xml:space="preserve">Щусєва вул., 20 </t>
  </si>
  <si>
    <t>Теліги О. вул., 25/29</t>
  </si>
  <si>
    <t>Багговутівська вул., 30</t>
  </si>
  <si>
    <t xml:space="preserve">Володимирська вул., 48-48 А
</t>
  </si>
  <si>
    <t>Ревуцького вул., 13 А</t>
  </si>
  <si>
    <t>Жилянська вул., 46</t>
  </si>
  <si>
    <t>Грушевського вул., 28/2</t>
  </si>
  <si>
    <t>Героїв Сталінграду проспект, 27, літ. А</t>
  </si>
  <si>
    <t>Гонгадзе Г. проспект, 20, літ. В'</t>
  </si>
  <si>
    <t>Свободи проспект, 26, літ. В</t>
  </si>
  <si>
    <t>21.6., 
18.2.</t>
  </si>
  <si>
    <t>9.3., 
17.2.</t>
  </si>
  <si>
    <t>24.3., 
13.1.</t>
  </si>
  <si>
    <t>9.3., 
17.2., 
21.6.</t>
  </si>
  <si>
    <t>8.5., 
17.1., 
5.1.</t>
  </si>
  <si>
    <t>11.1., 
17.3.</t>
  </si>
  <si>
    <t>Приміщення, 1, 2, 3 поверхів</t>
  </si>
  <si>
    <t>Приміщення, 4 поверх</t>
  </si>
  <si>
    <t>Стражеска А. вул., 6 А, К.1</t>
  </si>
  <si>
    <t>12293,33 
30733,33</t>
  </si>
  <si>
    <t>Зміна ІУ (зменшення пати: знижка)</t>
  </si>
  <si>
    <t>Школа                           (гімназія) № 290</t>
  </si>
  <si>
    <t>ПН.15:15-17:15 ВТ.15:15-16:45 СР.15:15-17:15 ЧТ.15:15 - 17:15 ПТ.15:15 -16:45 Під час літніх канікул (з 01.06 до 31.08. приміщення не орендується)</t>
  </si>
  <si>
    <t>ПН. 18:00-19:00
ВТ. 18:00-19:00
СР. 18:00-19:00
ЧТ. 18:00-19:00
ПТ. 18:00-19:00</t>
  </si>
  <si>
    <t>109/01/25-3324</t>
  </si>
  <si>
    <t>Погоджено</t>
  </si>
  <si>
    <t>Департамент з питань Державного архітектурно-будівельного контролю міста Києва виконавчого органу Київської міської ради (Київської міської державної адміністрації)</t>
  </si>
  <si>
    <t>Хрещатик вул., 32</t>
  </si>
  <si>
    <t>Відмовлено</t>
  </si>
  <si>
    <t>Встановити орендну ставку у розмірі - 0,01% на 1 рік</t>
  </si>
  <si>
    <t>Не набрало необхідної кількості голосів</t>
  </si>
  <si>
    <t>Перенесено</t>
  </si>
  <si>
    <t>Встановити орендну ставку у розмірі - 8%</t>
  </si>
  <si>
    <t>Встановити орендну ставку у розмірі - 3%</t>
  </si>
  <si>
    <t>Встановити орендну ставку у розмірі - 1 грн. строком на 1 рік</t>
  </si>
  <si>
    <t>Знято з розгляду орендодавцем</t>
  </si>
  <si>
    <t>Встановити орендну ставку у розмірі - 15%</t>
  </si>
  <si>
    <t>Відмовлено у зниженні орендної ставки до 6%</t>
  </si>
  <si>
    <t>ТОВ "ЗН УА"</t>
  </si>
  <si>
    <t>Московська вул., 19/1, літ. А</t>
  </si>
  <si>
    <t>137.1</t>
  </si>
  <si>
    <t>ТОВ "Вересень"</t>
  </si>
  <si>
    <t>Українки Л. бульвар, 21 В</t>
  </si>
  <si>
    <t>0.08</t>
  </si>
  <si>
    <t>ПП "Країна дитинства"</t>
  </si>
  <si>
    <t>Залки М. вул., 6 В</t>
  </si>
  <si>
    <t>ГО "Спілка учасників АТО Оболонського району м. Києва"</t>
  </si>
  <si>
    <t>Червонофлотська вул., 16</t>
  </si>
  <si>
    <t>Договір оренди продовжено</t>
  </si>
  <si>
    <t>ТОВ "УЦ "ВСД"</t>
  </si>
  <si>
    <t>Горького вул., 130/17</t>
  </si>
  <si>
    <t>АО "Голосіївська колегія адвокатів м. Києва"</t>
  </si>
  <si>
    <t>Голосіївський поспект, 15 А</t>
  </si>
  <si>
    <t>ФОП Ус Л.</t>
  </si>
  <si>
    <t>Станція метро "Дорогожичі"</t>
  </si>
  <si>
    <t>ФОП Ісаченко Р.</t>
  </si>
  <si>
    <t>Станція метро "Петрівка"</t>
  </si>
  <si>
    <t>Станція метро "Тараса Шевченка"</t>
  </si>
  <si>
    <t>4.1.</t>
  </si>
  <si>
    <t>08/7306</t>
  </si>
  <si>
    <t>Департамент містобудування та архітектури</t>
  </si>
  <si>
    <t>Приміщення, 3 поверх, 6 поверх</t>
  </si>
  <si>
    <t>КП "Дирекція з капітального будівництва та еконструкції "Київбудреконструкція"</t>
  </si>
  <si>
    <t>Приміщення, 1 поверх, 2 поверх, 3 поверх, підвал</t>
  </si>
  <si>
    <t>08/5002</t>
  </si>
  <si>
    <t>УО Печерської РДА</t>
  </si>
  <si>
    <t>ДНЗ № 731</t>
  </si>
  <si>
    <t>ДНЗ № 579</t>
  </si>
  <si>
    <t>Пн: 16.00 - 17.00,
Ср: 16.00 - 17.00
4,29 грн за год</t>
  </si>
  <si>
    <t>08/6283</t>
  </si>
  <si>
    <t>8.7.</t>
  </si>
  <si>
    <t>Юриспруденція</t>
  </si>
  <si>
    <t>08/5939</t>
  </si>
  <si>
    <t>КП "Київський метроплітен"</t>
  </si>
  <si>
    <t>Торгівля в метро</t>
  </si>
</sst>
</file>

<file path=xl/styles.xml><?xml version="1.0" encoding="utf-8"?>
<styleSheet xmlns="http://schemas.openxmlformats.org/spreadsheetml/2006/main">
  <numFmts count="8">
    <numFmt numFmtId="164" formatCode="_-* #,##0.00\ _₽_-;\-* #,##0.00\ _₽_-;_-* &quot;-&quot;??\ _₽_-;_-@_-"/>
    <numFmt numFmtId="165" formatCode="dd\.mm\.yyyy"/>
    <numFmt numFmtId="166" formatCode="_-* #,##0.00_-;\-* #,##0.00_-;_-* &quot;-&quot;??_-;_-@_-"/>
    <numFmt numFmtId="167" formatCode="_-* #,##0.00_-;\-* #,##0.00_-;_-* \-??_-;_-@_-"/>
    <numFmt numFmtId="168" formatCode="_-* #,##0_-;\-* #,##0_-;_-* &quot;-&quot;??_-;_-@_-"/>
    <numFmt numFmtId="169" formatCode="#,##0.00\ _₽;[Red]#,##0.00\ _₽"/>
    <numFmt numFmtId="170" formatCode="#,##0.00_р_."/>
    <numFmt numFmtId="171" formatCode="#,##0.00\ _г_р_н_."/>
  </numFmts>
  <fonts count="28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A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Calibri"/>
      <family val="2"/>
      <charset val="1"/>
    </font>
    <font>
      <sz val="10"/>
      <name val="Times New Roman"/>
      <family val="1"/>
      <charset val="204"/>
    </font>
    <font>
      <sz val="12"/>
      <name val="Calibri"/>
      <family val="2"/>
      <scheme val="minor"/>
    </font>
    <font>
      <sz val="12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rgb="FFFFFFCC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3">
    <xf numFmtId="0" fontId="0" fillId="0" borderId="0"/>
    <xf numFmtId="0" fontId="11" fillId="0" borderId="0"/>
    <xf numFmtId="166" fontId="11" fillId="0" borderId="0" applyFont="0" applyFill="0" applyBorder="0" applyAlignment="0" applyProtection="0"/>
    <xf numFmtId="167" fontId="10" fillId="0" borderId="0" applyBorder="0" applyProtection="0"/>
    <xf numFmtId="9" fontId="11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" fillId="0" borderId="0"/>
    <xf numFmtId="166" fontId="19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</cellStyleXfs>
  <cellXfs count="296">
    <xf numFmtId="0" fontId="0" fillId="0" borderId="0" xfId="0"/>
    <xf numFmtId="0" fontId="0" fillId="0" borderId="0" xfId="0" applyFont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1"/>
    <xf numFmtId="0" fontId="13" fillId="0" borderId="0" xfId="1" applyFont="1"/>
    <xf numFmtId="0" fontId="15" fillId="0" borderId="1" xfId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14" fontId="14" fillId="3" borderId="1" xfId="1" applyNumberFormat="1" applyFont="1" applyFill="1" applyBorder="1" applyAlignment="1">
      <alignment horizontal="center" vertical="center"/>
    </xf>
    <xf numFmtId="49" fontId="14" fillId="3" borderId="1" xfId="1" applyNumberFormat="1" applyFont="1" applyFill="1" applyBorder="1" applyAlignment="1">
      <alignment horizontal="center" vertical="center" wrapText="1"/>
    </xf>
    <xf numFmtId="2" fontId="14" fillId="3" borderId="1" xfId="3" applyNumberFormat="1" applyFont="1" applyFill="1" applyBorder="1" applyAlignment="1" applyProtection="1">
      <alignment horizontal="right" vertical="center" wrapText="1"/>
    </xf>
    <xf numFmtId="167" fontId="14" fillId="3" borderId="1" xfId="3" applyFont="1" applyFill="1" applyBorder="1" applyAlignment="1" applyProtection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14" fontId="14" fillId="3" borderId="11" xfId="1" applyNumberFormat="1" applyFont="1" applyFill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49" fontId="11" fillId="0" borderId="0" xfId="1" applyNumberFormat="1" applyAlignment="1">
      <alignment horizontal="center"/>
    </xf>
    <xf numFmtId="14" fontId="14" fillId="0" borderId="1" xfId="1" applyNumberFormat="1" applyFont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11" fillId="0" borderId="0" xfId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5" fillId="3" borderId="1" xfId="1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4" fillId="3" borderId="1" xfId="1" applyNumberFormat="1" applyFont="1" applyFill="1" applyBorder="1" applyAlignment="1">
      <alignment horizontal="center" vertical="center" wrapText="1"/>
    </xf>
    <xf numFmtId="16" fontId="9" fillId="0" borderId="1" xfId="0" applyNumberFormat="1" applyFont="1" applyFill="1" applyBorder="1" applyAlignment="1">
      <alignment horizontal="center" vertical="center" wrapText="1"/>
    </xf>
    <xf numFmtId="4" fontId="9" fillId="0" borderId="1" xfId="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7" fontId="9" fillId="0" borderId="1" xfId="3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11" fillId="0" borderId="21" xfId="1" applyBorder="1"/>
    <xf numFmtId="0" fontId="9" fillId="0" borderId="3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/>
    <xf numFmtId="14" fontId="9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6" applyNumberFormat="1" applyFont="1" applyFill="1" applyBorder="1" applyAlignment="1" applyProtection="1">
      <alignment horizontal="right" vertical="center" wrapText="1"/>
    </xf>
    <xf numFmtId="49" fontId="12" fillId="2" borderId="1" xfId="6" applyNumberFormat="1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2" fontId="15" fillId="0" borderId="1" xfId="1" applyNumberFormat="1" applyFont="1" applyFill="1" applyBorder="1" applyAlignment="1">
      <alignment horizontal="right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 wrapText="1"/>
    </xf>
    <xf numFmtId="14" fontId="14" fillId="3" borderId="0" xfId="1" applyNumberFormat="1" applyFont="1" applyFill="1" applyBorder="1" applyAlignment="1">
      <alignment horizontal="center" vertical="center" wrapText="1"/>
    </xf>
    <xf numFmtId="0" fontId="8" fillId="0" borderId="0" xfId="1" applyFont="1" applyBorder="1"/>
    <xf numFmtId="0" fontId="14" fillId="0" borderId="0" xfId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4" fillId="6" borderId="14" xfId="0" applyNumberFormat="1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49" fontId="4" fillId="6" borderId="15" xfId="0" applyNumberFormat="1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166" fontId="15" fillId="3" borderId="11" xfId="2" applyFont="1" applyFill="1" applyBorder="1" applyAlignment="1" applyProtection="1">
      <alignment horizontal="right" vertical="center" wrapText="1"/>
    </xf>
    <xf numFmtId="0" fontId="15" fillId="3" borderId="1" xfId="1" applyFont="1" applyFill="1" applyBorder="1" applyAlignment="1">
      <alignment horizontal="center" vertical="center"/>
    </xf>
    <xf numFmtId="166" fontId="15" fillId="3" borderId="1" xfId="2" applyFont="1" applyFill="1" applyBorder="1" applyAlignment="1" applyProtection="1">
      <alignment horizontal="right" vertical="center" wrapText="1"/>
    </xf>
    <xf numFmtId="14" fontId="14" fillId="3" borderId="7" xfId="1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15" fillId="3" borderId="1" xfId="1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righ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2" fontId="9" fillId="5" borderId="11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center" wrapText="1"/>
    </xf>
    <xf numFmtId="0" fontId="9" fillId="5" borderId="7" xfId="8" applyFont="1" applyFill="1" applyBorder="1" applyAlignment="1">
      <alignment horizontal="center" vertical="center" wrapText="1"/>
    </xf>
    <xf numFmtId="0" fontId="9" fillId="3" borderId="7" xfId="8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9" fillId="5" borderId="1" xfId="8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49" fontId="15" fillId="3" borderId="11" xfId="1" applyNumberFormat="1" applyFont="1" applyFill="1" applyBorder="1" applyAlignment="1">
      <alignment horizontal="center" vertical="center" wrapText="1"/>
    </xf>
    <xf numFmtId="49" fontId="14" fillId="3" borderId="11" xfId="1" applyNumberFormat="1" applyFont="1" applyFill="1" applyBorder="1" applyAlignment="1">
      <alignment horizontal="center" vertical="center" wrapText="1"/>
    </xf>
    <xf numFmtId="14" fontId="14" fillId="3" borderId="11" xfId="1" applyNumberFormat="1" applyFont="1" applyFill="1" applyBorder="1" applyAlignment="1">
      <alignment horizontal="center" vertical="center"/>
    </xf>
    <xf numFmtId="0" fontId="15" fillId="3" borderId="11" xfId="1" applyFont="1" applyFill="1" applyBorder="1" applyAlignment="1">
      <alignment horizontal="center" vertical="center" wrapText="1"/>
    </xf>
    <xf numFmtId="0" fontId="14" fillId="3" borderId="11" xfId="1" applyFont="1" applyFill="1" applyBorder="1" applyAlignment="1">
      <alignment horizontal="center" vertical="center"/>
    </xf>
    <xf numFmtId="16" fontId="14" fillId="3" borderId="11" xfId="1" applyNumberFormat="1" applyFont="1" applyFill="1" applyBorder="1" applyAlignment="1">
      <alignment horizontal="center" vertical="center" wrapText="1"/>
    </xf>
    <xf numFmtId="2" fontId="15" fillId="3" borderId="11" xfId="1" applyNumberFormat="1" applyFont="1" applyFill="1" applyBorder="1" applyAlignment="1">
      <alignment horizontal="right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2" fontId="15" fillId="3" borderId="1" xfId="1" applyNumberFormat="1" applyFont="1" applyFill="1" applyBorder="1" applyAlignment="1">
      <alignment horizontal="right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2" fontId="15" fillId="3" borderId="1" xfId="3" applyNumberFormat="1" applyFont="1" applyFill="1" applyBorder="1" applyAlignment="1" applyProtection="1">
      <alignment horizontal="right" vertical="center" wrapText="1"/>
    </xf>
    <xf numFmtId="0" fontId="14" fillId="3" borderId="1" xfId="0" applyFont="1" applyFill="1" applyBorder="1" applyAlignment="1">
      <alignment horizontal="center" vertical="center"/>
    </xf>
    <xf numFmtId="166" fontId="14" fillId="3" borderId="3" xfId="2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right" vertical="center" wrapText="1"/>
    </xf>
    <xf numFmtId="14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/>
    <xf numFmtId="167" fontId="15" fillId="3" borderId="1" xfId="3" applyFont="1" applyFill="1" applyBorder="1" applyAlignment="1" applyProtection="1">
      <alignment horizontal="center" vertical="center" wrapText="1"/>
    </xf>
    <xf numFmtId="166" fontId="15" fillId="3" borderId="3" xfId="9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right" vertical="center"/>
    </xf>
    <xf numFmtId="0" fontId="14" fillId="3" borderId="3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/>
    <xf numFmtId="16" fontId="9" fillId="3" borderId="1" xfId="0" applyNumberFormat="1" applyFont="1" applyFill="1" applyBorder="1" applyAlignment="1">
      <alignment horizontal="center" vertical="center" wrapText="1"/>
    </xf>
    <xf numFmtId="4" fontId="15" fillId="3" borderId="3" xfId="0" applyNumberFormat="1" applyFont="1" applyFill="1" applyBorder="1" applyAlignment="1">
      <alignment horizontal="center" vertical="center" wrapText="1"/>
    </xf>
    <xf numFmtId="0" fontId="9" fillId="3" borderId="1" xfId="3" applyNumberFormat="1" applyFont="1" applyFill="1" applyBorder="1" applyAlignment="1" applyProtection="1">
      <alignment horizontal="center" vertical="center" wrapText="1"/>
    </xf>
    <xf numFmtId="167" fontId="9" fillId="3" borderId="1" xfId="3" applyFont="1" applyFill="1" applyBorder="1" applyAlignment="1" applyProtection="1">
      <alignment horizontal="center" vertical="center" wrapText="1"/>
    </xf>
    <xf numFmtId="0" fontId="20" fillId="3" borderId="1" xfId="0" applyFont="1" applyFill="1" applyBorder="1"/>
    <xf numFmtId="0" fontId="15" fillId="3" borderId="1" xfId="1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170" fontId="15" fillId="3" borderId="1" xfId="0" applyNumberFormat="1" applyFont="1" applyFill="1" applyBorder="1" applyAlignment="1">
      <alignment horizontal="center" vertical="center" wrapText="1"/>
    </xf>
    <xf numFmtId="164" fontId="14" fillId="3" borderId="1" xfId="6" applyFont="1" applyFill="1" applyBorder="1" applyAlignment="1">
      <alignment horizontal="right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wrapText="1"/>
    </xf>
    <xf numFmtId="0" fontId="15" fillId="3" borderId="1" xfId="1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2" fontId="15" fillId="3" borderId="1" xfId="0" applyNumberFormat="1" applyFont="1" applyFill="1" applyBorder="1" applyAlignment="1">
      <alignment horizontal="right" vertical="center" wrapText="1"/>
    </xf>
    <xf numFmtId="0" fontId="23" fillId="3" borderId="1" xfId="0" applyFont="1" applyFill="1" applyBorder="1"/>
    <xf numFmtId="0" fontId="23" fillId="3" borderId="3" xfId="0" applyFont="1" applyFill="1" applyBorder="1"/>
    <xf numFmtId="2" fontId="9" fillId="3" borderId="1" xfId="3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9" fontId="12" fillId="2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right" vertical="center"/>
    </xf>
    <xf numFmtId="0" fontId="22" fillId="3" borderId="1" xfId="1" applyFont="1" applyFill="1" applyBorder="1" applyAlignment="1">
      <alignment wrapText="1"/>
    </xf>
    <xf numFmtId="0" fontId="22" fillId="3" borderId="3" xfId="1" applyFont="1" applyFill="1" applyBorder="1" applyAlignment="1">
      <alignment wrapText="1"/>
    </xf>
    <xf numFmtId="0" fontId="9" fillId="3" borderId="3" xfId="0" applyFont="1" applyFill="1" applyBorder="1" applyAlignment="1">
      <alignment horizontal="center" vertical="center"/>
    </xf>
    <xf numFmtId="0" fontId="15" fillId="3" borderId="1" xfId="10" applyFont="1" applyFill="1" applyBorder="1" applyAlignment="1">
      <alignment horizontal="center" vertical="center" wrapText="1"/>
    </xf>
    <xf numFmtId="0" fontId="20" fillId="3" borderId="3" xfId="0" applyFont="1" applyFill="1" applyBorder="1"/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right" vertical="center"/>
    </xf>
    <xf numFmtId="16" fontId="15" fillId="3" borderId="1" xfId="0" applyNumberFormat="1" applyFont="1" applyFill="1" applyBorder="1" applyAlignment="1">
      <alignment horizontal="center" vertical="center"/>
    </xf>
    <xf numFmtId="16" fontId="9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wrapText="1"/>
    </xf>
    <xf numFmtId="49" fontId="15" fillId="3" borderId="1" xfId="10" applyNumberFormat="1" applyFont="1" applyFill="1" applyBorder="1" applyAlignment="1">
      <alignment horizontal="center" vertical="center" wrapText="1"/>
    </xf>
    <xf numFmtId="14" fontId="15" fillId="3" borderId="1" xfId="10" applyNumberFormat="1" applyFont="1" applyFill="1" applyBorder="1" applyAlignment="1">
      <alignment horizontal="center" vertical="center" wrapText="1"/>
    </xf>
    <xf numFmtId="0" fontId="15" fillId="3" borderId="3" xfId="10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16" fontId="15" fillId="3" borderId="1" xfId="1" applyNumberFormat="1" applyFont="1" applyFill="1" applyBorder="1" applyAlignment="1">
      <alignment horizontal="center" vertical="center" wrapText="1"/>
    </xf>
    <xf numFmtId="14" fontId="9" fillId="3" borderId="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14" fontId="14" fillId="3" borderId="1" xfId="1" applyNumberFormat="1" applyFont="1" applyFill="1" applyBorder="1" applyAlignment="1">
      <alignment vertical="center"/>
    </xf>
    <xf numFmtId="0" fontId="14" fillId="3" borderId="1" xfId="1" applyNumberFormat="1" applyFont="1" applyFill="1" applyBorder="1" applyAlignment="1">
      <alignment horizontal="center" vertical="center"/>
    </xf>
    <xf numFmtId="0" fontId="14" fillId="3" borderId="1" xfId="1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wrapText="1"/>
    </xf>
    <xf numFmtId="166" fontId="15" fillId="3" borderId="3" xfId="2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14" fillId="3" borderId="3" xfId="0" applyNumberFormat="1" applyFont="1" applyFill="1" applyBorder="1" applyAlignment="1">
      <alignment horizontal="center" vertical="center" wrapText="1"/>
    </xf>
    <xf numFmtId="164" fontId="25" fillId="3" borderId="11" xfId="6" applyFont="1" applyFill="1" applyBorder="1" applyAlignment="1">
      <alignment horizontal="right" vertical="center" wrapText="1"/>
    </xf>
    <xf numFmtId="164" fontId="25" fillId="3" borderId="1" xfId="6" applyFont="1" applyFill="1" applyBorder="1" applyAlignment="1">
      <alignment horizontal="right" vertical="center" wrapText="1"/>
    </xf>
    <xf numFmtId="0" fontId="26" fillId="3" borderId="1" xfId="0" applyFont="1" applyFill="1" applyBorder="1" applyAlignment="1">
      <alignment horizontal="right" vertical="center"/>
    </xf>
    <xf numFmtId="166" fontId="25" fillId="3" borderId="1" xfId="2" applyFont="1" applyFill="1" applyBorder="1" applyAlignment="1">
      <alignment horizontal="right" vertical="center" wrapText="1"/>
    </xf>
    <xf numFmtId="2" fontId="25" fillId="3" borderId="1" xfId="0" applyNumberFormat="1" applyFont="1" applyFill="1" applyBorder="1" applyAlignment="1">
      <alignment horizontal="right" vertical="center"/>
    </xf>
    <xf numFmtId="2" fontId="25" fillId="3" borderId="1" xfId="2" applyNumberFormat="1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right" vertical="center"/>
    </xf>
    <xf numFmtId="4" fontId="26" fillId="3" borderId="1" xfId="9" applyNumberFormat="1" applyFont="1" applyFill="1" applyBorder="1" applyAlignment="1">
      <alignment horizontal="right" vertical="center" wrapText="1"/>
    </xf>
    <xf numFmtId="2" fontId="25" fillId="3" borderId="1" xfId="0" applyNumberFormat="1" applyFont="1" applyFill="1" applyBorder="1" applyAlignment="1">
      <alignment horizontal="right" vertical="center" wrapText="1"/>
    </xf>
    <xf numFmtId="2" fontId="26" fillId="3" borderId="1" xfId="0" applyNumberFormat="1" applyFont="1" applyFill="1" applyBorder="1" applyAlignment="1">
      <alignment horizontal="right" vertical="center" wrapText="1"/>
    </xf>
    <xf numFmtId="4" fontId="26" fillId="3" borderId="1" xfId="0" applyNumberFormat="1" applyFont="1" applyFill="1" applyBorder="1" applyAlignment="1">
      <alignment horizontal="right" vertical="center"/>
    </xf>
    <xf numFmtId="0" fontId="26" fillId="3" borderId="1" xfId="1" applyFont="1" applyFill="1" applyBorder="1" applyAlignment="1">
      <alignment horizontal="right" vertical="center" wrapText="1"/>
    </xf>
    <xf numFmtId="171" fontId="26" fillId="3" borderId="1" xfId="6" applyNumberFormat="1" applyFont="1" applyFill="1" applyBorder="1" applyAlignment="1">
      <alignment horizontal="right" vertical="center" wrapText="1"/>
    </xf>
    <xf numFmtId="166" fontId="26" fillId="3" borderId="1" xfId="2" applyFont="1" applyFill="1" applyBorder="1" applyAlignment="1">
      <alignment horizontal="right" vertical="center" wrapText="1"/>
    </xf>
    <xf numFmtId="4" fontId="25" fillId="2" borderId="1" xfId="0" applyNumberFormat="1" applyFont="1" applyFill="1" applyBorder="1" applyAlignment="1">
      <alignment horizontal="right" vertical="center" wrapText="1"/>
    </xf>
    <xf numFmtId="4" fontId="26" fillId="3" borderId="1" xfId="3" applyNumberFormat="1" applyFont="1" applyFill="1" applyBorder="1" applyAlignment="1" applyProtection="1">
      <alignment horizontal="right" vertical="center" wrapText="1"/>
    </xf>
    <xf numFmtId="4" fontId="26" fillId="3" borderId="1" xfId="6" applyNumberFormat="1" applyFont="1" applyFill="1" applyBorder="1" applyAlignment="1">
      <alignment horizontal="right" vertical="center" wrapText="1"/>
    </xf>
    <xf numFmtId="49" fontId="25" fillId="3" borderId="1" xfId="0" applyNumberFormat="1" applyFont="1" applyFill="1" applyBorder="1" applyAlignment="1">
      <alignment horizontal="right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9" fillId="3" borderId="12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2" fontId="9" fillId="3" borderId="3" xfId="8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/>
    </xf>
    <xf numFmtId="2" fontId="9" fillId="3" borderId="4" xfId="8" applyNumberFormat="1" applyFont="1" applyFill="1" applyBorder="1" applyAlignment="1">
      <alignment horizontal="center" vertical="center" wrapText="1"/>
    </xf>
    <xf numFmtId="2" fontId="9" fillId="3" borderId="1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9" fillId="5" borderId="1" xfId="8" applyNumberFormat="1" applyFont="1" applyFill="1" applyBorder="1" applyAlignment="1">
      <alignment horizontal="center" vertical="center" wrapText="1"/>
    </xf>
    <xf numFmtId="2" fontId="9" fillId="3" borderId="1" xfId="8" applyNumberFormat="1" applyFont="1" applyFill="1" applyBorder="1" applyAlignment="1">
      <alignment horizontal="center" vertical="center" wrapText="1"/>
    </xf>
    <xf numFmtId="2" fontId="9" fillId="5" borderId="7" xfId="8" applyNumberFormat="1" applyFont="1" applyFill="1" applyBorder="1" applyAlignment="1">
      <alignment horizontal="center" vertical="center" wrapText="1"/>
    </xf>
    <xf numFmtId="2" fontId="9" fillId="3" borderId="7" xfId="8" applyNumberFormat="1" applyFont="1" applyFill="1" applyBorder="1" applyAlignment="1">
      <alignment horizontal="center" vertical="center" wrapText="1"/>
    </xf>
    <xf numFmtId="0" fontId="11" fillId="0" borderId="0" xfId="1" applyBorder="1"/>
    <xf numFmtId="0" fontId="2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right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49" fontId="27" fillId="0" borderId="7" xfId="0" applyNumberFormat="1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4" fontId="27" fillId="0" borderId="1" xfId="0" applyNumberFormat="1" applyFont="1" applyBorder="1" applyAlignment="1">
      <alignment vertical="center" wrapText="1"/>
    </xf>
    <xf numFmtId="4" fontId="27" fillId="0" borderId="3" xfId="0" applyNumberFormat="1" applyFont="1" applyBorder="1" applyAlignment="1">
      <alignment vertic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17" fillId="4" borderId="14" xfId="1" applyFont="1" applyFill="1" applyBorder="1" applyAlignment="1">
      <alignment horizontal="center" vertical="top" wrapText="1"/>
    </xf>
    <xf numFmtId="0" fontId="17" fillId="4" borderId="15" xfId="1" applyFont="1" applyFill="1" applyBorder="1" applyAlignment="1">
      <alignment horizontal="center" vertical="top" wrapText="1"/>
    </xf>
    <xf numFmtId="0" fontId="17" fillId="4" borderId="16" xfId="1" applyFont="1" applyFill="1" applyBorder="1" applyAlignment="1">
      <alignment horizontal="center" vertical="top" wrapText="1"/>
    </xf>
    <xf numFmtId="0" fontId="16" fillId="4" borderId="10" xfId="1" applyNumberFormat="1" applyFont="1" applyFill="1" applyBorder="1" applyAlignment="1">
      <alignment horizontal="center" vertical="center" wrapText="1"/>
    </xf>
    <xf numFmtId="0" fontId="16" fillId="4" borderId="15" xfId="1" applyNumberFormat="1" applyFont="1" applyFill="1" applyBorder="1" applyAlignment="1">
      <alignment horizontal="center" vertical="center" wrapText="1"/>
    </xf>
    <xf numFmtId="49" fontId="16" fillId="4" borderId="15" xfId="1" applyNumberFormat="1" applyFont="1" applyFill="1" applyBorder="1" applyAlignment="1">
      <alignment horizontal="center" vertical="center" wrapText="1"/>
    </xf>
    <xf numFmtId="14" fontId="16" fillId="4" borderId="15" xfId="1" applyNumberFormat="1" applyFont="1" applyFill="1" applyBorder="1" applyAlignment="1">
      <alignment horizontal="center" vertical="center" wrapText="1"/>
    </xf>
    <xf numFmtId="0" fontId="16" fillId="4" borderId="15" xfId="1" applyFont="1" applyFill="1" applyBorder="1" applyAlignment="1">
      <alignment horizontal="center" vertical="center" wrapText="1"/>
    </xf>
    <xf numFmtId="0" fontId="16" fillId="4" borderId="11" xfId="1" applyFont="1" applyFill="1" applyBorder="1" applyAlignment="1">
      <alignment horizontal="center" vertical="center" wrapText="1"/>
    </xf>
    <xf numFmtId="169" fontId="16" fillId="4" borderId="11" xfId="3" applyNumberFormat="1" applyFont="1" applyFill="1" applyBorder="1" applyAlignment="1" applyProtection="1">
      <alignment horizontal="center" vertical="center" wrapText="1"/>
    </xf>
    <xf numFmtId="166" fontId="16" fillId="4" borderId="11" xfId="2" applyFont="1" applyFill="1" applyBorder="1" applyAlignment="1" applyProtection="1">
      <alignment horizontal="center" vertical="center" wrapText="1"/>
    </xf>
    <xf numFmtId="167" fontId="16" fillId="4" borderId="11" xfId="3" applyFont="1" applyFill="1" applyBorder="1" applyAlignment="1" applyProtection="1">
      <alignment horizontal="center" vertical="center" wrapText="1"/>
    </xf>
    <xf numFmtId="168" fontId="16" fillId="4" borderId="11" xfId="2" applyNumberFormat="1" applyFont="1" applyFill="1" applyBorder="1" applyAlignment="1">
      <alignment horizontal="center" vertical="center" wrapText="1"/>
    </xf>
    <xf numFmtId="0" fontId="16" fillId="4" borderId="12" xfId="1" applyFont="1" applyFill="1" applyBorder="1" applyAlignment="1">
      <alignment horizontal="center" vertical="center" wrapText="1"/>
    </xf>
    <xf numFmtId="0" fontId="16" fillId="7" borderId="20" xfId="1" applyNumberFormat="1" applyFont="1" applyFill="1" applyBorder="1" applyAlignment="1">
      <alignment horizontal="center" vertical="center" wrapText="1"/>
    </xf>
    <xf numFmtId="0" fontId="16" fillId="7" borderId="14" xfId="1" applyNumberFormat="1" applyFont="1" applyFill="1" applyBorder="1" applyAlignment="1">
      <alignment horizontal="center" vertical="center" wrapText="1"/>
    </xf>
    <xf numFmtId="49" fontId="16" fillId="7" borderId="15" xfId="1" applyNumberFormat="1" applyFont="1" applyFill="1" applyBorder="1" applyAlignment="1">
      <alignment horizontal="center" vertical="center" wrapText="1"/>
    </xf>
    <xf numFmtId="0" fontId="16" fillId="7" borderId="15" xfId="1" applyNumberFormat="1" applyFont="1" applyFill="1" applyBorder="1" applyAlignment="1">
      <alignment horizontal="center" vertical="center" wrapText="1"/>
    </xf>
    <xf numFmtId="0" fontId="16" fillId="7" borderId="16" xfId="1" applyNumberFormat="1" applyFont="1" applyFill="1" applyBorder="1" applyAlignment="1">
      <alignment horizontal="center" vertical="center" wrapText="1"/>
    </xf>
    <xf numFmtId="0" fontId="16" fillId="7" borderId="19" xfId="1" applyNumberFormat="1" applyFont="1" applyFill="1" applyBorder="1" applyAlignment="1">
      <alignment horizontal="center" vertical="center" wrapText="1"/>
    </xf>
    <xf numFmtId="0" fontId="16" fillId="7" borderId="18" xfId="1" applyNumberFormat="1" applyFont="1" applyFill="1" applyBorder="1" applyAlignment="1">
      <alignment horizontal="center" vertical="center" wrapText="1"/>
    </xf>
    <xf numFmtId="0" fontId="16" fillId="7" borderId="17" xfId="1" applyNumberFormat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4" borderId="1" xfId="1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0" fontId="14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</cellXfs>
  <cellStyles count="13">
    <cellStyle name="Обычный" xfId="0" builtinId="0"/>
    <cellStyle name="Обычный 2" xfId="1"/>
    <cellStyle name="Обычный 3" xfId="5"/>
    <cellStyle name="Обычный 3 2" xfId="11"/>
    <cellStyle name="Обычный 4" xfId="8"/>
    <cellStyle name="Обычный 4 2" xfId="12"/>
    <cellStyle name="Обычный_Лист1" xfId="10"/>
    <cellStyle name="Процентный 2" xfId="4"/>
    <cellStyle name="Финансовый" xfId="6" builtinId="3"/>
    <cellStyle name="Финансовый 2" xfId="2"/>
    <cellStyle name="Финансовый 2 2" xfId="3"/>
    <cellStyle name="Финансовый 3" xfId="7"/>
    <cellStyle name="Финансовый 4" xfId="9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50"/>
  <sheetViews>
    <sheetView tabSelected="1" topLeftCell="I1" zoomScale="85" zoomScaleNormal="85" workbookViewId="0">
      <pane ySplit="4" topLeftCell="A5" activePane="bottomLeft" state="frozen"/>
      <selection pane="bottomLeft" activeCell="M5" sqref="M5"/>
    </sheetView>
  </sheetViews>
  <sheetFormatPr defaultColWidth="9.125" defaultRowHeight="15.75" customHeight="1"/>
  <cols>
    <col min="1" max="1" width="5.375" customWidth="1"/>
    <col min="2" max="2" width="5.7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0.625" customWidth="1"/>
    <col min="24" max="24" width="9.1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1:29" ht="16.5" thickBot="1">
      <c r="A1" s="22"/>
      <c r="B1" s="22"/>
      <c r="C1" s="22"/>
      <c r="D1" s="37"/>
      <c r="E1" s="39"/>
      <c r="F1" s="22"/>
      <c r="G1" s="22"/>
      <c r="H1" s="22"/>
      <c r="I1" s="22"/>
      <c r="J1" s="22"/>
      <c r="K1" s="22"/>
      <c r="L1" s="22"/>
      <c r="M1" s="22"/>
      <c r="N1" s="4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1.75" thickBot="1">
      <c r="A2" s="22"/>
      <c r="B2" s="255" t="s">
        <v>177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7"/>
    </row>
    <row r="3" spans="1:29" ht="90" thickBot="1">
      <c r="A3" s="23"/>
      <c r="B3" s="258" t="s">
        <v>176</v>
      </c>
      <c r="C3" s="259" t="s">
        <v>175</v>
      </c>
      <c r="D3" s="260" t="s">
        <v>174</v>
      </c>
      <c r="E3" s="261" t="s">
        <v>173</v>
      </c>
      <c r="F3" s="261" t="s">
        <v>172</v>
      </c>
      <c r="G3" s="261" t="s">
        <v>171</v>
      </c>
      <c r="H3" s="261" t="s">
        <v>170</v>
      </c>
      <c r="I3" s="262" t="s">
        <v>169</v>
      </c>
      <c r="J3" s="262" t="s">
        <v>168</v>
      </c>
      <c r="K3" s="262" t="s">
        <v>167</v>
      </c>
      <c r="L3" s="262" t="s">
        <v>166</v>
      </c>
      <c r="M3" s="262" t="s">
        <v>165</v>
      </c>
      <c r="N3" s="263" t="s">
        <v>164</v>
      </c>
      <c r="O3" s="263" t="s">
        <v>163</v>
      </c>
      <c r="P3" s="263" t="s">
        <v>162</v>
      </c>
      <c r="Q3" s="263" t="s">
        <v>161</v>
      </c>
      <c r="R3" s="263" t="s">
        <v>160</v>
      </c>
      <c r="S3" s="264" t="s">
        <v>159</v>
      </c>
      <c r="T3" s="263" t="s">
        <v>158</v>
      </c>
      <c r="U3" s="265" t="s">
        <v>157</v>
      </c>
      <c r="V3" s="266" t="s">
        <v>156</v>
      </c>
      <c r="W3" s="267" t="s">
        <v>155</v>
      </c>
      <c r="X3" s="263" t="s">
        <v>154</v>
      </c>
      <c r="Y3" s="263" t="s">
        <v>153</v>
      </c>
      <c r="Z3" s="263" t="s">
        <v>152</v>
      </c>
      <c r="AA3" s="263" t="s">
        <v>151</v>
      </c>
      <c r="AB3" s="263" t="s">
        <v>150</v>
      </c>
      <c r="AC3" s="268" t="s">
        <v>4</v>
      </c>
    </row>
    <row r="4" spans="1:29" ht="16.5" thickBot="1">
      <c r="A4" s="23"/>
      <c r="B4" s="269">
        <v>1</v>
      </c>
      <c r="C4" s="270">
        <v>2</v>
      </c>
      <c r="D4" s="271">
        <v>3</v>
      </c>
      <c r="E4" s="272">
        <v>4</v>
      </c>
      <c r="F4" s="272">
        <v>5</v>
      </c>
      <c r="G4" s="272">
        <v>6</v>
      </c>
      <c r="H4" s="272">
        <v>7</v>
      </c>
      <c r="I4" s="272">
        <v>8</v>
      </c>
      <c r="J4" s="272">
        <v>9</v>
      </c>
      <c r="K4" s="272">
        <v>10</v>
      </c>
      <c r="L4" s="272">
        <v>11</v>
      </c>
      <c r="M4" s="273">
        <v>12</v>
      </c>
      <c r="N4" s="274">
        <v>13</v>
      </c>
      <c r="O4" s="275">
        <v>14</v>
      </c>
      <c r="P4" s="275">
        <v>15</v>
      </c>
      <c r="Q4" s="275">
        <v>16</v>
      </c>
      <c r="R4" s="275">
        <v>17</v>
      </c>
      <c r="S4" s="275">
        <v>18</v>
      </c>
      <c r="T4" s="275">
        <v>19</v>
      </c>
      <c r="U4" s="275">
        <v>20</v>
      </c>
      <c r="V4" s="275">
        <v>21</v>
      </c>
      <c r="W4" s="275">
        <v>22</v>
      </c>
      <c r="X4" s="275">
        <v>23</v>
      </c>
      <c r="Y4" s="275">
        <v>24</v>
      </c>
      <c r="Z4" s="275">
        <v>25</v>
      </c>
      <c r="AA4" s="275">
        <v>26</v>
      </c>
      <c r="AB4" s="275">
        <v>27</v>
      </c>
      <c r="AC4" s="276">
        <v>28</v>
      </c>
    </row>
    <row r="5" spans="1:29" ht="114.75">
      <c r="A5" s="235"/>
      <c r="B5" s="122">
        <v>1</v>
      </c>
      <c r="C5" s="124" t="s">
        <v>361</v>
      </c>
      <c r="D5" s="125" t="s">
        <v>364</v>
      </c>
      <c r="E5" s="35">
        <v>42479</v>
      </c>
      <c r="F5" s="35">
        <v>42488</v>
      </c>
      <c r="G5" s="126">
        <v>42432</v>
      </c>
      <c r="H5" s="126">
        <v>42451</v>
      </c>
      <c r="I5" s="126">
        <v>42400</v>
      </c>
      <c r="J5" s="127" t="s">
        <v>431</v>
      </c>
      <c r="K5" s="127" t="s">
        <v>39</v>
      </c>
      <c r="L5" s="127" t="s">
        <v>118</v>
      </c>
      <c r="M5" s="128"/>
      <c r="N5" s="127" t="s">
        <v>724</v>
      </c>
      <c r="O5" s="127" t="s">
        <v>38</v>
      </c>
      <c r="P5" s="127" t="s">
        <v>28</v>
      </c>
      <c r="Q5" s="129" t="s">
        <v>689</v>
      </c>
      <c r="R5" s="127" t="s">
        <v>697</v>
      </c>
      <c r="S5" s="130">
        <v>34</v>
      </c>
      <c r="T5" s="127" t="s">
        <v>715</v>
      </c>
      <c r="U5" s="94" t="s">
        <v>772</v>
      </c>
      <c r="V5" s="127" t="s">
        <v>25</v>
      </c>
      <c r="W5" s="204">
        <v>1751000</v>
      </c>
      <c r="X5" s="131" t="s">
        <v>549</v>
      </c>
      <c r="Y5" s="127" t="s">
        <v>35</v>
      </c>
      <c r="Z5" s="127" t="s">
        <v>362</v>
      </c>
      <c r="AA5" s="277" t="s">
        <v>778</v>
      </c>
      <c r="AB5" s="128"/>
      <c r="AC5" s="132" t="s">
        <v>363</v>
      </c>
    </row>
    <row r="6" spans="1:29" ht="38.25">
      <c r="A6" s="235"/>
      <c r="B6" s="123">
        <v>2</v>
      </c>
      <c r="C6" s="133" t="s">
        <v>455</v>
      </c>
      <c r="D6" s="30" t="s">
        <v>463</v>
      </c>
      <c r="E6" s="45">
        <v>42472</v>
      </c>
      <c r="F6" s="45">
        <v>42488</v>
      </c>
      <c r="G6" s="43">
        <v>42390</v>
      </c>
      <c r="H6" s="43">
        <v>42440</v>
      </c>
      <c r="I6" s="43">
        <v>42338</v>
      </c>
      <c r="J6" s="27" t="s">
        <v>431</v>
      </c>
      <c r="K6" s="27" t="s">
        <v>39</v>
      </c>
      <c r="L6" s="27" t="s">
        <v>84</v>
      </c>
      <c r="M6" s="27"/>
      <c r="N6" s="27" t="s">
        <v>432</v>
      </c>
      <c r="O6" s="27" t="s">
        <v>38</v>
      </c>
      <c r="P6" s="27" t="s">
        <v>28</v>
      </c>
      <c r="Q6" s="27" t="s">
        <v>27</v>
      </c>
      <c r="R6" s="27" t="s">
        <v>26</v>
      </c>
      <c r="S6" s="134">
        <v>50</v>
      </c>
      <c r="T6" s="27">
        <v>5</v>
      </c>
      <c r="U6" s="96">
        <v>3288.71</v>
      </c>
      <c r="V6" s="27" t="s">
        <v>25</v>
      </c>
      <c r="W6" s="205">
        <v>782250</v>
      </c>
      <c r="X6" s="91" t="s">
        <v>549</v>
      </c>
      <c r="Y6" s="95" t="s">
        <v>35</v>
      </c>
      <c r="Z6" s="27" t="s">
        <v>5</v>
      </c>
      <c r="AA6" s="278" t="s">
        <v>778</v>
      </c>
      <c r="AB6" s="27"/>
      <c r="AC6" s="34"/>
    </row>
    <row r="7" spans="1:29" ht="38.25">
      <c r="A7" s="235"/>
      <c r="B7" s="123">
        <v>3</v>
      </c>
      <c r="C7" s="133" t="s">
        <v>455</v>
      </c>
      <c r="D7" s="30" t="s">
        <v>463</v>
      </c>
      <c r="E7" s="45">
        <v>42472</v>
      </c>
      <c r="F7" s="45">
        <v>42488</v>
      </c>
      <c r="G7" s="43">
        <v>42415</v>
      </c>
      <c r="H7" s="43">
        <v>42440</v>
      </c>
      <c r="I7" s="43">
        <v>42369</v>
      </c>
      <c r="J7" s="27" t="s">
        <v>431</v>
      </c>
      <c r="K7" s="27" t="s">
        <v>39</v>
      </c>
      <c r="L7" s="27" t="s">
        <v>84</v>
      </c>
      <c r="M7" s="27"/>
      <c r="N7" s="27" t="s">
        <v>725</v>
      </c>
      <c r="O7" s="27" t="s">
        <v>38</v>
      </c>
      <c r="P7" s="27" t="s">
        <v>28</v>
      </c>
      <c r="Q7" s="27" t="s">
        <v>691</v>
      </c>
      <c r="R7" s="27" t="s">
        <v>702</v>
      </c>
      <c r="S7" s="134">
        <v>14.9</v>
      </c>
      <c r="T7" s="27" t="s">
        <v>716</v>
      </c>
      <c r="U7" s="96">
        <v>2173.33</v>
      </c>
      <c r="V7" s="27" t="s">
        <v>25</v>
      </c>
      <c r="W7" s="205">
        <v>326000</v>
      </c>
      <c r="X7" s="91" t="s">
        <v>549</v>
      </c>
      <c r="Y7" s="95" t="s">
        <v>35</v>
      </c>
      <c r="Z7" s="27" t="s">
        <v>5</v>
      </c>
      <c r="AA7" s="278" t="s">
        <v>778</v>
      </c>
      <c r="AB7" s="27"/>
      <c r="AC7" s="34"/>
    </row>
    <row r="8" spans="1:29" ht="25.5">
      <c r="A8" s="235"/>
      <c r="B8" s="123">
        <v>4</v>
      </c>
      <c r="C8" s="91" t="s">
        <v>465</v>
      </c>
      <c r="D8" s="30"/>
      <c r="E8" s="45"/>
      <c r="F8" s="45">
        <v>42488</v>
      </c>
      <c r="G8" s="135">
        <v>42412</v>
      </c>
      <c r="H8" s="136">
        <v>42440</v>
      </c>
      <c r="I8" s="135">
        <v>42369</v>
      </c>
      <c r="J8" s="91" t="s">
        <v>431</v>
      </c>
      <c r="K8" s="91" t="s">
        <v>39</v>
      </c>
      <c r="L8" s="91" t="s">
        <v>466</v>
      </c>
      <c r="M8" s="91"/>
      <c r="N8" s="91" t="s">
        <v>726</v>
      </c>
      <c r="O8" s="91" t="s">
        <v>38</v>
      </c>
      <c r="P8" s="27" t="s">
        <v>28</v>
      </c>
      <c r="Q8" s="137" t="s">
        <v>688</v>
      </c>
      <c r="R8" s="91" t="s">
        <v>467</v>
      </c>
      <c r="S8" s="134" t="s">
        <v>468</v>
      </c>
      <c r="T8" s="137">
        <v>7</v>
      </c>
      <c r="U8" s="96" t="s">
        <v>469</v>
      </c>
      <c r="V8" s="91" t="s">
        <v>25</v>
      </c>
      <c r="W8" s="206" t="s">
        <v>470</v>
      </c>
      <c r="X8" s="91" t="s">
        <v>549</v>
      </c>
      <c r="Y8" s="95" t="s">
        <v>35</v>
      </c>
      <c r="Z8" s="91" t="s">
        <v>5</v>
      </c>
      <c r="AA8" s="279" t="s">
        <v>778</v>
      </c>
      <c r="AB8" s="137"/>
      <c r="AC8" s="138"/>
    </row>
    <row r="9" spans="1:29" ht="140.25">
      <c r="A9" s="235"/>
      <c r="B9" s="123" t="s">
        <v>811</v>
      </c>
      <c r="C9" s="91"/>
      <c r="D9" s="30" t="s">
        <v>812</v>
      </c>
      <c r="E9" s="45">
        <v>42486</v>
      </c>
      <c r="F9" s="45">
        <v>42488</v>
      </c>
      <c r="G9" s="135"/>
      <c r="H9" s="136" t="s">
        <v>35</v>
      </c>
      <c r="I9" s="135" t="s">
        <v>35</v>
      </c>
      <c r="J9" s="91" t="s">
        <v>122</v>
      </c>
      <c r="K9" s="91" t="s">
        <v>39</v>
      </c>
      <c r="L9" s="91" t="s">
        <v>813</v>
      </c>
      <c r="M9" s="237" t="s">
        <v>779</v>
      </c>
      <c r="N9" s="91" t="s">
        <v>780</v>
      </c>
      <c r="O9" s="91" t="s">
        <v>38</v>
      </c>
      <c r="P9" s="27" t="s">
        <v>814</v>
      </c>
      <c r="Q9" s="137" t="s">
        <v>56</v>
      </c>
      <c r="R9" s="91" t="s">
        <v>55</v>
      </c>
      <c r="S9" s="134">
        <v>214.7</v>
      </c>
      <c r="T9" s="91" t="s">
        <v>51</v>
      </c>
      <c r="U9" s="96">
        <v>0.08</v>
      </c>
      <c r="V9" s="91" t="s">
        <v>25</v>
      </c>
      <c r="W9" s="241"/>
      <c r="X9" s="91" t="s">
        <v>549</v>
      </c>
      <c r="Y9" s="27" t="s">
        <v>36</v>
      </c>
      <c r="Z9" s="91" t="s">
        <v>362</v>
      </c>
      <c r="AA9" s="280" t="s">
        <v>778</v>
      </c>
      <c r="AB9" s="91"/>
      <c r="AC9" s="163"/>
    </row>
    <row r="10" spans="1:29" ht="76.5">
      <c r="A10" s="235"/>
      <c r="B10" s="123">
        <v>5</v>
      </c>
      <c r="C10" s="56" t="s">
        <v>603</v>
      </c>
      <c r="D10" s="30" t="s">
        <v>670</v>
      </c>
      <c r="E10" s="45">
        <v>42479</v>
      </c>
      <c r="F10" s="45">
        <v>42488</v>
      </c>
      <c r="G10" s="54">
        <v>42416</v>
      </c>
      <c r="H10" s="54" t="s">
        <v>35</v>
      </c>
      <c r="I10" s="54">
        <v>42277</v>
      </c>
      <c r="J10" s="55" t="s">
        <v>710</v>
      </c>
      <c r="K10" s="55" t="s">
        <v>33</v>
      </c>
      <c r="L10" s="55" t="s">
        <v>32</v>
      </c>
      <c r="M10" s="55" t="s">
        <v>604</v>
      </c>
      <c r="N10" s="55" t="s">
        <v>605</v>
      </c>
      <c r="O10" s="55" t="s">
        <v>73</v>
      </c>
      <c r="P10" s="27" t="s">
        <v>28</v>
      </c>
      <c r="Q10" s="55" t="s">
        <v>66</v>
      </c>
      <c r="R10" s="55" t="s">
        <v>65</v>
      </c>
      <c r="S10" s="101">
        <v>185.2</v>
      </c>
      <c r="T10" s="56">
        <v>0.1</v>
      </c>
      <c r="U10" s="96">
        <v>295.04000000000002</v>
      </c>
      <c r="V10" s="55" t="s">
        <v>25</v>
      </c>
      <c r="W10" s="205">
        <v>3492300</v>
      </c>
      <c r="X10" s="55" t="s">
        <v>513</v>
      </c>
      <c r="Y10" s="55" t="s">
        <v>36</v>
      </c>
      <c r="Z10" s="55" t="s">
        <v>5</v>
      </c>
      <c r="AA10" s="281" t="s">
        <v>781</v>
      </c>
      <c r="AB10" s="55" t="s">
        <v>607</v>
      </c>
      <c r="AC10" s="102" t="s">
        <v>608</v>
      </c>
    </row>
    <row r="11" spans="1:29" ht="51">
      <c r="A11" s="235"/>
      <c r="B11" s="123">
        <v>6</v>
      </c>
      <c r="C11" s="44" t="s">
        <v>243</v>
      </c>
      <c r="D11" s="30" t="s">
        <v>244</v>
      </c>
      <c r="E11" s="45">
        <v>42475</v>
      </c>
      <c r="F11" s="45">
        <v>42488</v>
      </c>
      <c r="G11" s="43">
        <v>42430</v>
      </c>
      <c r="H11" s="43"/>
      <c r="I11" s="43">
        <v>42339</v>
      </c>
      <c r="J11" s="27" t="s">
        <v>138</v>
      </c>
      <c r="K11" s="27" t="s">
        <v>39</v>
      </c>
      <c r="L11" s="27" t="s">
        <v>84</v>
      </c>
      <c r="M11" s="27" t="s">
        <v>365</v>
      </c>
      <c r="N11" s="27" t="s">
        <v>727</v>
      </c>
      <c r="O11" s="27" t="s">
        <v>38</v>
      </c>
      <c r="P11" s="27" t="s">
        <v>96</v>
      </c>
      <c r="Q11" s="27" t="s">
        <v>66</v>
      </c>
      <c r="R11" s="27" t="s">
        <v>65</v>
      </c>
      <c r="S11" s="134">
        <v>685</v>
      </c>
      <c r="T11" s="99" t="s">
        <v>51</v>
      </c>
      <c r="U11" s="96">
        <v>21684.080000000002</v>
      </c>
      <c r="V11" s="27" t="s">
        <v>25</v>
      </c>
      <c r="W11" s="205">
        <v>8503563</v>
      </c>
      <c r="X11" s="91" t="s">
        <v>549</v>
      </c>
      <c r="Y11" s="27" t="s">
        <v>36</v>
      </c>
      <c r="Z11" s="27" t="s">
        <v>362</v>
      </c>
      <c r="AA11" s="282" t="s">
        <v>781</v>
      </c>
      <c r="AB11" s="27"/>
      <c r="AC11" s="34" t="s">
        <v>367</v>
      </c>
    </row>
    <row r="12" spans="1:29" ht="51">
      <c r="A12" s="235"/>
      <c r="B12" s="123">
        <v>7</v>
      </c>
      <c r="C12" s="44" t="s">
        <v>249</v>
      </c>
      <c r="D12" s="30" t="s">
        <v>250</v>
      </c>
      <c r="E12" s="45">
        <v>42478</v>
      </c>
      <c r="F12" s="45">
        <v>42488</v>
      </c>
      <c r="G12" s="43">
        <v>42430</v>
      </c>
      <c r="H12" s="43"/>
      <c r="I12" s="43">
        <v>42308</v>
      </c>
      <c r="J12" s="27" t="s">
        <v>138</v>
      </c>
      <c r="K12" s="27" t="s">
        <v>39</v>
      </c>
      <c r="L12" s="27" t="s">
        <v>368</v>
      </c>
      <c r="M12" s="27" t="s">
        <v>365</v>
      </c>
      <c r="N12" s="27" t="s">
        <v>677</v>
      </c>
      <c r="O12" s="27" t="s">
        <v>38</v>
      </c>
      <c r="P12" s="27" t="s">
        <v>96</v>
      </c>
      <c r="Q12" s="27" t="s">
        <v>66</v>
      </c>
      <c r="R12" s="27" t="s">
        <v>65</v>
      </c>
      <c r="S12" s="134">
        <v>166</v>
      </c>
      <c r="T12" s="99" t="s">
        <v>51</v>
      </c>
      <c r="U12" s="96">
        <v>10842.53</v>
      </c>
      <c r="V12" s="27" t="s">
        <v>25</v>
      </c>
      <c r="W12" s="205">
        <v>4251973</v>
      </c>
      <c r="X12" s="91" t="s">
        <v>549</v>
      </c>
      <c r="Y12" s="27" t="s">
        <v>93</v>
      </c>
      <c r="Z12" s="27" t="s">
        <v>362</v>
      </c>
      <c r="AA12" s="282" t="s">
        <v>781</v>
      </c>
      <c r="AB12" s="27"/>
      <c r="AC12" s="34" t="s">
        <v>367</v>
      </c>
    </row>
    <row r="13" spans="1:29" ht="76.5">
      <c r="A13" s="235"/>
      <c r="B13" s="123">
        <v>8</v>
      </c>
      <c r="C13" s="44" t="s">
        <v>145</v>
      </c>
      <c r="D13" s="30" t="s">
        <v>226</v>
      </c>
      <c r="E13" s="45">
        <v>42451</v>
      </c>
      <c r="F13" s="45">
        <v>42488</v>
      </c>
      <c r="G13" s="43">
        <v>42433</v>
      </c>
      <c r="H13" s="43" t="s">
        <v>35</v>
      </c>
      <c r="I13" s="43">
        <v>42155</v>
      </c>
      <c r="J13" s="27" t="s">
        <v>138</v>
      </c>
      <c r="K13" s="27" t="s">
        <v>39</v>
      </c>
      <c r="L13" s="27" t="s">
        <v>84</v>
      </c>
      <c r="M13" s="27" t="s">
        <v>144</v>
      </c>
      <c r="N13" s="27" t="s">
        <v>143</v>
      </c>
      <c r="O13" s="27" t="s">
        <v>38</v>
      </c>
      <c r="P13" s="27" t="s">
        <v>72</v>
      </c>
      <c r="Q13" s="30" t="s">
        <v>101</v>
      </c>
      <c r="R13" s="27" t="s">
        <v>100</v>
      </c>
      <c r="S13" s="31">
        <v>676.1</v>
      </c>
      <c r="T13" s="99" t="s">
        <v>292</v>
      </c>
      <c r="U13" s="96">
        <v>143.09</v>
      </c>
      <c r="V13" s="32" t="s">
        <v>25</v>
      </c>
      <c r="W13" s="207">
        <v>17171588</v>
      </c>
      <c r="X13" s="91" t="s">
        <v>549</v>
      </c>
      <c r="Y13" s="27" t="s">
        <v>36</v>
      </c>
      <c r="Z13" s="27" t="s">
        <v>95</v>
      </c>
      <c r="AA13" s="282" t="s">
        <v>782</v>
      </c>
      <c r="AB13" s="27" t="s">
        <v>266</v>
      </c>
      <c r="AC13" s="34">
        <v>0.08</v>
      </c>
    </row>
    <row r="14" spans="1:29" ht="63.75">
      <c r="A14" s="235"/>
      <c r="B14" s="123">
        <v>9</v>
      </c>
      <c r="C14" s="133" t="s">
        <v>452</v>
      </c>
      <c r="D14" s="30" t="s">
        <v>460</v>
      </c>
      <c r="E14" s="45">
        <v>42479</v>
      </c>
      <c r="F14" s="45">
        <v>42488</v>
      </c>
      <c r="G14" s="43">
        <v>42444</v>
      </c>
      <c r="H14" s="43" t="s">
        <v>35</v>
      </c>
      <c r="I14" s="43">
        <v>42338</v>
      </c>
      <c r="J14" s="27" t="s">
        <v>138</v>
      </c>
      <c r="K14" s="27" t="s">
        <v>39</v>
      </c>
      <c r="L14" s="27" t="s">
        <v>84</v>
      </c>
      <c r="M14" s="27" t="s">
        <v>417</v>
      </c>
      <c r="N14" s="27" t="s">
        <v>418</v>
      </c>
      <c r="O14" s="27" t="s">
        <v>38</v>
      </c>
      <c r="P14" s="27" t="s">
        <v>28</v>
      </c>
      <c r="Q14" s="27">
        <v>29</v>
      </c>
      <c r="R14" s="27" t="s">
        <v>100</v>
      </c>
      <c r="S14" s="134">
        <v>128.6</v>
      </c>
      <c r="T14" s="99" t="s">
        <v>292</v>
      </c>
      <c r="U14" s="96">
        <v>1021.29</v>
      </c>
      <c r="V14" s="27" t="s">
        <v>25</v>
      </c>
      <c r="W14" s="205">
        <v>2434060</v>
      </c>
      <c r="X14" s="91" t="s">
        <v>549</v>
      </c>
      <c r="Y14" s="27" t="s">
        <v>36</v>
      </c>
      <c r="Z14" s="27"/>
      <c r="AA14" s="282" t="s">
        <v>783</v>
      </c>
      <c r="AB14" s="27"/>
      <c r="AC14" s="34">
        <v>6293</v>
      </c>
    </row>
    <row r="15" spans="1:29" ht="38.25">
      <c r="A15" s="235"/>
      <c r="B15" s="123">
        <v>10</v>
      </c>
      <c r="C15" s="133" t="s">
        <v>453</v>
      </c>
      <c r="D15" s="30" t="s">
        <v>461</v>
      </c>
      <c r="E15" s="45">
        <v>42479</v>
      </c>
      <c r="F15" s="45">
        <v>42488</v>
      </c>
      <c r="G15" s="43">
        <v>42458</v>
      </c>
      <c r="H15" s="43" t="s">
        <v>35</v>
      </c>
      <c r="I15" s="43">
        <v>42400</v>
      </c>
      <c r="J15" s="27" t="s">
        <v>44</v>
      </c>
      <c r="K15" s="27" t="s">
        <v>39</v>
      </c>
      <c r="L15" s="27" t="s">
        <v>84</v>
      </c>
      <c r="M15" s="27" t="s">
        <v>419</v>
      </c>
      <c r="N15" s="27" t="s">
        <v>728</v>
      </c>
      <c r="O15" s="27" t="s">
        <v>38</v>
      </c>
      <c r="P15" s="27" t="s">
        <v>28</v>
      </c>
      <c r="Q15" s="27">
        <v>29</v>
      </c>
      <c r="R15" s="27" t="s">
        <v>100</v>
      </c>
      <c r="S15" s="134">
        <v>277.7</v>
      </c>
      <c r="T15" s="27" t="s">
        <v>292</v>
      </c>
      <c r="U15" s="96">
        <v>0.08</v>
      </c>
      <c r="V15" s="27" t="s">
        <v>25</v>
      </c>
      <c r="W15" s="205">
        <v>8399200</v>
      </c>
      <c r="X15" s="91" t="s">
        <v>549</v>
      </c>
      <c r="Y15" s="27" t="s">
        <v>45</v>
      </c>
      <c r="Z15" s="27"/>
      <c r="AA15" s="282" t="s">
        <v>784</v>
      </c>
      <c r="AB15" s="27"/>
      <c r="AC15" s="34" t="s">
        <v>420</v>
      </c>
    </row>
    <row r="16" spans="1:29" ht="38.25">
      <c r="A16" s="235"/>
      <c r="B16" s="123">
        <v>11</v>
      </c>
      <c r="C16" s="133" t="s">
        <v>453</v>
      </c>
      <c r="D16" s="30" t="s">
        <v>461</v>
      </c>
      <c r="E16" s="45">
        <v>42479</v>
      </c>
      <c r="F16" s="45">
        <v>42488</v>
      </c>
      <c r="G16" s="43">
        <v>42458</v>
      </c>
      <c r="H16" s="43" t="s">
        <v>35</v>
      </c>
      <c r="I16" s="43">
        <v>42400</v>
      </c>
      <c r="J16" s="27" t="s">
        <v>138</v>
      </c>
      <c r="K16" s="27" t="s">
        <v>39</v>
      </c>
      <c r="L16" s="27" t="s">
        <v>84</v>
      </c>
      <c r="M16" s="27" t="s">
        <v>419</v>
      </c>
      <c r="N16" s="27" t="s">
        <v>728</v>
      </c>
      <c r="O16" s="27" t="s">
        <v>38</v>
      </c>
      <c r="P16" s="27" t="s">
        <v>28</v>
      </c>
      <c r="Q16" s="27">
        <v>29</v>
      </c>
      <c r="R16" s="27" t="s">
        <v>100</v>
      </c>
      <c r="S16" s="134">
        <v>277.7</v>
      </c>
      <c r="T16" s="27" t="s">
        <v>292</v>
      </c>
      <c r="U16" s="96">
        <v>0.08</v>
      </c>
      <c r="V16" s="27" t="s">
        <v>25</v>
      </c>
      <c r="W16" s="205">
        <v>8399200</v>
      </c>
      <c r="X16" s="91" t="s">
        <v>549</v>
      </c>
      <c r="Y16" s="27" t="s">
        <v>45</v>
      </c>
      <c r="Z16" s="27"/>
      <c r="AA16" s="282" t="s">
        <v>784</v>
      </c>
      <c r="AB16" s="27"/>
      <c r="AC16" s="34" t="s">
        <v>420</v>
      </c>
    </row>
    <row r="17" spans="1:29" ht="38.25">
      <c r="A17" s="235"/>
      <c r="B17" s="123">
        <v>12</v>
      </c>
      <c r="C17" s="133" t="s">
        <v>456</v>
      </c>
      <c r="D17" s="30" t="s">
        <v>464</v>
      </c>
      <c r="E17" s="45">
        <v>42480</v>
      </c>
      <c r="F17" s="45">
        <v>42488</v>
      </c>
      <c r="G17" s="43">
        <v>42453</v>
      </c>
      <c r="H17" s="43" t="s">
        <v>35</v>
      </c>
      <c r="I17" s="43">
        <v>42369</v>
      </c>
      <c r="J17" s="27" t="s">
        <v>44</v>
      </c>
      <c r="K17" s="27" t="s">
        <v>39</v>
      </c>
      <c r="L17" s="27" t="s">
        <v>84</v>
      </c>
      <c r="M17" s="27" t="s">
        <v>433</v>
      </c>
      <c r="N17" s="27" t="s">
        <v>434</v>
      </c>
      <c r="O17" s="27" t="s">
        <v>38</v>
      </c>
      <c r="P17" s="27" t="s">
        <v>28</v>
      </c>
      <c r="Q17" s="27" t="s">
        <v>435</v>
      </c>
      <c r="R17" s="27" t="s">
        <v>436</v>
      </c>
      <c r="S17" s="134">
        <v>185.2</v>
      </c>
      <c r="T17" s="27">
        <v>4</v>
      </c>
      <c r="U17" s="96">
        <v>3272.16</v>
      </c>
      <c r="V17" s="27" t="s">
        <v>25</v>
      </c>
      <c r="W17" s="205">
        <v>3926600</v>
      </c>
      <c r="X17" s="91" t="s">
        <v>549</v>
      </c>
      <c r="Y17" s="95" t="s">
        <v>93</v>
      </c>
      <c r="Z17" s="27" t="s">
        <v>5</v>
      </c>
      <c r="AA17" s="282" t="s">
        <v>778</v>
      </c>
      <c r="AB17" s="27"/>
      <c r="AC17" s="34">
        <v>13088.66</v>
      </c>
    </row>
    <row r="18" spans="1:29" ht="51">
      <c r="A18" s="235"/>
      <c r="B18" s="123">
        <v>13</v>
      </c>
      <c r="C18" s="133" t="s">
        <v>456</v>
      </c>
      <c r="D18" s="30" t="s">
        <v>464</v>
      </c>
      <c r="E18" s="45">
        <v>42480</v>
      </c>
      <c r="F18" s="45">
        <v>42488</v>
      </c>
      <c r="G18" s="43">
        <v>42453</v>
      </c>
      <c r="H18" s="43" t="s">
        <v>35</v>
      </c>
      <c r="I18" s="43">
        <v>42369</v>
      </c>
      <c r="J18" s="27" t="s">
        <v>138</v>
      </c>
      <c r="K18" s="27" t="s">
        <v>39</v>
      </c>
      <c r="L18" s="27" t="s">
        <v>84</v>
      </c>
      <c r="M18" s="27" t="s">
        <v>433</v>
      </c>
      <c r="N18" s="27" t="s">
        <v>434</v>
      </c>
      <c r="O18" s="27" t="s">
        <v>38</v>
      </c>
      <c r="P18" s="27" t="s">
        <v>28</v>
      </c>
      <c r="Q18" s="27" t="s">
        <v>435</v>
      </c>
      <c r="R18" s="27" t="s">
        <v>436</v>
      </c>
      <c r="S18" s="134">
        <v>185.2</v>
      </c>
      <c r="T18" s="27">
        <v>4</v>
      </c>
      <c r="U18" s="96">
        <v>3272.16</v>
      </c>
      <c r="V18" s="27" t="s">
        <v>25</v>
      </c>
      <c r="W18" s="205">
        <v>3926600</v>
      </c>
      <c r="X18" s="91" t="s">
        <v>549</v>
      </c>
      <c r="Y18" s="95" t="s">
        <v>93</v>
      </c>
      <c r="Z18" s="27" t="s">
        <v>5</v>
      </c>
      <c r="AA18" s="282" t="s">
        <v>783</v>
      </c>
      <c r="AB18" s="27"/>
      <c r="AC18" s="34">
        <v>13088.66</v>
      </c>
    </row>
    <row r="19" spans="1:29" ht="63.75">
      <c r="A19" s="235"/>
      <c r="B19" s="123">
        <v>14</v>
      </c>
      <c r="C19" s="44" t="s">
        <v>142</v>
      </c>
      <c r="D19" s="30" t="s">
        <v>227</v>
      </c>
      <c r="E19" s="45">
        <v>42465</v>
      </c>
      <c r="F19" s="45">
        <v>42488</v>
      </c>
      <c r="G19" s="43">
        <v>42443</v>
      </c>
      <c r="H19" s="43" t="s">
        <v>35</v>
      </c>
      <c r="I19" s="43">
        <v>41121</v>
      </c>
      <c r="J19" s="27" t="s">
        <v>138</v>
      </c>
      <c r="K19" s="27" t="s">
        <v>39</v>
      </c>
      <c r="L19" s="27" t="s">
        <v>84</v>
      </c>
      <c r="M19" s="27" t="s">
        <v>141</v>
      </c>
      <c r="N19" s="27" t="s">
        <v>140</v>
      </c>
      <c r="O19" s="27" t="s">
        <v>38</v>
      </c>
      <c r="P19" s="27" t="s">
        <v>28</v>
      </c>
      <c r="Q19" s="30" t="s">
        <v>27</v>
      </c>
      <c r="R19" s="27" t="s">
        <v>26</v>
      </c>
      <c r="S19" s="31">
        <v>225.8</v>
      </c>
      <c r="T19" s="139">
        <v>5</v>
      </c>
      <c r="U19" s="96">
        <v>7800</v>
      </c>
      <c r="V19" s="32" t="s">
        <v>25</v>
      </c>
      <c r="W19" s="207">
        <v>1811000</v>
      </c>
      <c r="X19" s="43">
        <v>42860</v>
      </c>
      <c r="Y19" s="95" t="s">
        <v>36</v>
      </c>
      <c r="Z19" s="44" t="s">
        <v>95</v>
      </c>
      <c r="AA19" s="278" t="s">
        <v>784</v>
      </c>
      <c r="AB19" s="27" t="s">
        <v>266</v>
      </c>
      <c r="AC19" s="34" t="s">
        <v>139</v>
      </c>
    </row>
    <row r="20" spans="1:29" ht="51">
      <c r="A20" s="235"/>
      <c r="B20" s="123">
        <v>15</v>
      </c>
      <c r="C20" s="56" t="s">
        <v>593</v>
      </c>
      <c r="D20" s="30" t="s">
        <v>621</v>
      </c>
      <c r="E20" s="45">
        <v>42479</v>
      </c>
      <c r="F20" s="45">
        <v>42488</v>
      </c>
      <c r="G20" s="54">
        <v>42443</v>
      </c>
      <c r="H20" s="54" t="s">
        <v>35</v>
      </c>
      <c r="I20" s="54">
        <v>41851</v>
      </c>
      <c r="J20" s="55" t="s">
        <v>138</v>
      </c>
      <c r="K20" s="55" t="s">
        <v>33</v>
      </c>
      <c r="L20" s="55" t="s">
        <v>32</v>
      </c>
      <c r="M20" s="55" t="s">
        <v>594</v>
      </c>
      <c r="N20" s="55" t="s">
        <v>595</v>
      </c>
      <c r="O20" s="55" t="s">
        <v>29</v>
      </c>
      <c r="P20" s="55" t="s">
        <v>28</v>
      </c>
      <c r="Q20" s="56" t="s">
        <v>132</v>
      </c>
      <c r="R20" s="55" t="s">
        <v>180</v>
      </c>
      <c r="S20" s="31">
        <v>12</v>
      </c>
      <c r="T20" s="139">
        <v>8</v>
      </c>
      <c r="U20" s="96">
        <v>1404.42</v>
      </c>
      <c r="V20" s="32" t="s">
        <v>25</v>
      </c>
      <c r="W20" s="205">
        <v>131860</v>
      </c>
      <c r="X20" s="91" t="s">
        <v>549</v>
      </c>
      <c r="Y20" s="100" t="s">
        <v>36</v>
      </c>
      <c r="Z20" s="55" t="s">
        <v>5</v>
      </c>
      <c r="AA20" s="281" t="s">
        <v>785</v>
      </c>
      <c r="AB20" s="55"/>
      <c r="AC20" s="142" t="s">
        <v>596</v>
      </c>
    </row>
    <row r="21" spans="1:29" ht="102">
      <c r="A21" s="235"/>
      <c r="B21" s="123">
        <v>16</v>
      </c>
      <c r="C21" s="44" t="s">
        <v>149</v>
      </c>
      <c r="D21" s="30" t="s">
        <v>225</v>
      </c>
      <c r="E21" s="45">
        <v>42453</v>
      </c>
      <c r="F21" s="45">
        <v>42488</v>
      </c>
      <c r="G21" s="29">
        <v>42439</v>
      </c>
      <c r="H21" s="45" t="s">
        <v>35</v>
      </c>
      <c r="I21" s="29">
        <v>42338</v>
      </c>
      <c r="J21" s="44" t="s">
        <v>138</v>
      </c>
      <c r="K21" s="44" t="s">
        <v>59</v>
      </c>
      <c r="L21" s="44" t="s">
        <v>148</v>
      </c>
      <c r="M21" s="44" t="s">
        <v>147</v>
      </c>
      <c r="N21" s="44" t="s">
        <v>214</v>
      </c>
      <c r="O21" s="27" t="s">
        <v>38</v>
      </c>
      <c r="P21" s="27" t="s">
        <v>28</v>
      </c>
      <c r="Q21" s="30">
        <v>33</v>
      </c>
      <c r="R21" s="44" t="s">
        <v>102</v>
      </c>
      <c r="S21" s="31">
        <v>49.7</v>
      </c>
      <c r="T21" s="139">
        <v>3</v>
      </c>
      <c r="U21" s="96">
        <v>2822.25</v>
      </c>
      <c r="V21" s="32" t="s">
        <v>25</v>
      </c>
      <c r="W21" s="207">
        <v>1128900</v>
      </c>
      <c r="X21" s="91" t="s">
        <v>549</v>
      </c>
      <c r="Y21" s="28" t="s">
        <v>36</v>
      </c>
      <c r="Z21" s="44" t="s">
        <v>267</v>
      </c>
      <c r="AA21" s="283" t="s">
        <v>786</v>
      </c>
      <c r="AB21" s="44" t="s">
        <v>268</v>
      </c>
      <c r="AC21" s="33" t="s">
        <v>146</v>
      </c>
    </row>
    <row r="22" spans="1:29" ht="38.25">
      <c r="A22" s="235"/>
      <c r="B22" s="123">
        <v>17</v>
      </c>
      <c r="C22" s="133" t="s">
        <v>454</v>
      </c>
      <c r="D22" s="30" t="s">
        <v>462</v>
      </c>
      <c r="E22" s="45">
        <v>42480</v>
      </c>
      <c r="F22" s="45">
        <v>42488</v>
      </c>
      <c r="G22" s="43">
        <v>42443</v>
      </c>
      <c r="H22" s="43" t="s">
        <v>35</v>
      </c>
      <c r="I22" s="43">
        <v>42429</v>
      </c>
      <c r="J22" s="27" t="s">
        <v>44</v>
      </c>
      <c r="K22" s="27" t="s">
        <v>39</v>
      </c>
      <c r="L22" s="27" t="s">
        <v>84</v>
      </c>
      <c r="M22" s="27" t="s">
        <v>429</v>
      </c>
      <c r="N22" s="27" t="s">
        <v>761</v>
      </c>
      <c r="O22" s="27" t="s">
        <v>38</v>
      </c>
      <c r="P22" s="27" t="s">
        <v>388</v>
      </c>
      <c r="Q22" s="27" t="s">
        <v>430</v>
      </c>
      <c r="R22" s="27" t="s">
        <v>592</v>
      </c>
      <c r="S22" s="134">
        <v>101.3</v>
      </c>
      <c r="T22" s="27">
        <v>40</v>
      </c>
      <c r="U22" s="143">
        <v>67633.33</v>
      </c>
      <c r="V22" s="27" t="s">
        <v>25</v>
      </c>
      <c r="W22" s="205">
        <v>2029000</v>
      </c>
      <c r="X22" s="91" t="s">
        <v>549</v>
      </c>
      <c r="Y22" s="95" t="s">
        <v>93</v>
      </c>
      <c r="Z22" s="27" t="s">
        <v>5</v>
      </c>
      <c r="AA22" s="282" t="s">
        <v>778</v>
      </c>
      <c r="AB22" s="44"/>
      <c r="AC22" s="34"/>
    </row>
    <row r="23" spans="1:29" ht="51">
      <c r="A23" s="235"/>
      <c r="B23" s="123">
        <v>18</v>
      </c>
      <c r="C23" s="133" t="s">
        <v>454</v>
      </c>
      <c r="D23" s="30" t="s">
        <v>462</v>
      </c>
      <c r="E23" s="45">
        <v>42480</v>
      </c>
      <c r="F23" s="45">
        <v>42488</v>
      </c>
      <c r="G23" s="43">
        <v>42443</v>
      </c>
      <c r="H23" s="43" t="s">
        <v>35</v>
      </c>
      <c r="I23" s="43">
        <v>42429</v>
      </c>
      <c r="J23" s="27" t="s">
        <v>773</v>
      </c>
      <c r="K23" s="27" t="s">
        <v>39</v>
      </c>
      <c r="L23" s="27" t="s">
        <v>84</v>
      </c>
      <c r="M23" s="27" t="s">
        <v>429</v>
      </c>
      <c r="N23" s="27" t="s">
        <v>761</v>
      </c>
      <c r="O23" s="27" t="s">
        <v>38</v>
      </c>
      <c r="P23" s="27" t="s">
        <v>388</v>
      </c>
      <c r="Q23" s="27" t="s">
        <v>430</v>
      </c>
      <c r="R23" s="27" t="s">
        <v>592</v>
      </c>
      <c r="S23" s="134">
        <v>101.3</v>
      </c>
      <c r="T23" s="27">
        <v>6</v>
      </c>
      <c r="U23" s="96">
        <v>10145</v>
      </c>
      <c r="V23" s="27" t="s">
        <v>25</v>
      </c>
      <c r="W23" s="205">
        <v>2029000</v>
      </c>
      <c r="X23" s="91" t="s">
        <v>549</v>
      </c>
      <c r="Y23" s="95" t="s">
        <v>93</v>
      </c>
      <c r="Z23" s="27" t="s">
        <v>5</v>
      </c>
      <c r="AA23" s="282" t="s">
        <v>783</v>
      </c>
      <c r="AB23" s="27"/>
      <c r="AC23" s="34">
        <v>67633.33</v>
      </c>
    </row>
    <row r="24" spans="1:29" ht="38.25">
      <c r="A24" s="235"/>
      <c r="B24" s="123">
        <v>19</v>
      </c>
      <c r="C24" s="133" t="s">
        <v>454</v>
      </c>
      <c r="D24" s="30" t="s">
        <v>462</v>
      </c>
      <c r="E24" s="45">
        <v>42480</v>
      </c>
      <c r="F24" s="45">
        <v>42488</v>
      </c>
      <c r="G24" s="43">
        <v>42443</v>
      </c>
      <c r="H24" s="43" t="s">
        <v>35</v>
      </c>
      <c r="I24" s="43">
        <v>42429</v>
      </c>
      <c r="J24" s="27" t="s">
        <v>44</v>
      </c>
      <c r="K24" s="27" t="s">
        <v>39</v>
      </c>
      <c r="L24" s="27" t="s">
        <v>84</v>
      </c>
      <c r="M24" s="27" t="s">
        <v>429</v>
      </c>
      <c r="N24" s="27" t="s">
        <v>762</v>
      </c>
      <c r="O24" s="27" t="s">
        <v>38</v>
      </c>
      <c r="P24" s="91" t="s">
        <v>28</v>
      </c>
      <c r="Q24" s="27" t="s">
        <v>430</v>
      </c>
      <c r="R24" s="27" t="s">
        <v>592</v>
      </c>
      <c r="S24" s="134">
        <v>131.30000000000001</v>
      </c>
      <c r="T24" s="27">
        <v>40</v>
      </c>
      <c r="U24" s="134">
        <v>92000</v>
      </c>
      <c r="V24" s="27" t="s">
        <v>25</v>
      </c>
      <c r="W24" s="205">
        <v>2760000</v>
      </c>
      <c r="X24" s="91" t="s">
        <v>549</v>
      </c>
      <c r="Y24" s="95" t="s">
        <v>93</v>
      </c>
      <c r="Z24" s="27" t="s">
        <v>5</v>
      </c>
      <c r="AA24" s="282" t="s">
        <v>778</v>
      </c>
      <c r="AB24" s="27"/>
      <c r="AC24" s="34"/>
    </row>
    <row r="25" spans="1:29" ht="51">
      <c r="A25" s="235"/>
      <c r="B25" s="123">
        <v>20</v>
      </c>
      <c r="C25" s="133" t="s">
        <v>454</v>
      </c>
      <c r="D25" s="30" t="s">
        <v>462</v>
      </c>
      <c r="E25" s="45">
        <v>42480</v>
      </c>
      <c r="F25" s="45">
        <v>42488</v>
      </c>
      <c r="G25" s="43">
        <v>42443</v>
      </c>
      <c r="H25" s="43" t="s">
        <v>35</v>
      </c>
      <c r="I25" s="43">
        <v>42429</v>
      </c>
      <c r="J25" s="27" t="s">
        <v>773</v>
      </c>
      <c r="K25" s="27" t="s">
        <v>39</v>
      </c>
      <c r="L25" s="27" t="s">
        <v>84</v>
      </c>
      <c r="M25" s="27" t="s">
        <v>429</v>
      </c>
      <c r="N25" s="27" t="s">
        <v>762</v>
      </c>
      <c r="O25" s="27" t="s">
        <v>38</v>
      </c>
      <c r="P25" s="91" t="s">
        <v>28</v>
      </c>
      <c r="Q25" s="27" t="s">
        <v>430</v>
      </c>
      <c r="R25" s="27" t="s">
        <v>592</v>
      </c>
      <c r="S25" s="134">
        <v>131.30000000000001</v>
      </c>
      <c r="T25" s="27">
        <v>6</v>
      </c>
      <c r="U25" s="96">
        <v>13800</v>
      </c>
      <c r="V25" s="27" t="s">
        <v>25</v>
      </c>
      <c r="W25" s="205">
        <v>2760000</v>
      </c>
      <c r="X25" s="91" t="s">
        <v>549</v>
      </c>
      <c r="Y25" s="95" t="s">
        <v>93</v>
      </c>
      <c r="Z25" s="27" t="s">
        <v>5</v>
      </c>
      <c r="AA25" s="282" t="s">
        <v>783</v>
      </c>
      <c r="AB25" s="27"/>
      <c r="AC25" s="34">
        <v>92000</v>
      </c>
    </row>
    <row r="26" spans="1:29" ht="51">
      <c r="A26" s="235"/>
      <c r="B26" s="123">
        <v>21</v>
      </c>
      <c r="C26" s="55" t="s">
        <v>285</v>
      </c>
      <c r="D26" s="30" t="s">
        <v>474</v>
      </c>
      <c r="E26" s="45">
        <v>42479</v>
      </c>
      <c r="F26" s="45">
        <v>42488</v>
      </c>
      <c r="G26" s="144">
        <v>42363</v>
      </c>
      <c r="H26" s="144">
        <v>42401</v>
      </c>
      <c r="I26" s="144">
        <v>42338</v>
      </c>
      <c r="J26" s="91" t="s">
        <v>127</v>
      </c>
      <c r="K26" s="67" t="s">
        <v>59</v>
      </c>
      <c r="L26" s="55" t="s">
        <v>32</v>
      </c>
      <c r="M26" s="55" t="s">
        <v>286</v>
      </c>
      <c r="N26" s="55" t="s">
        <v>287</v>
      </c>
      <c r="O26" s="141" t="s">
        <v>38</v>
      </c>
      <c r="P26" s="55" t="s">
        <v>28</v>
      </c>
      <c r="Q26" s="141" t="s">
        <v>187</v>
      </c>
      <c r="R26" s="55" t="s">
        <v>277</v>
      </c>
      <c r="S26" s="101">
        <v>181.4</v>
      </c>
      <c r="T26" s="55" t="s">
        <v>713</v>
      </c>
      <c r="U26" s="96">
        <v>9114.58</v>
      </c>
      <c r="V26" s="141" t="s">
        <v>25</v>
      </c>
      <c r="W26" s="208">
        <v>3482000</v>
      </c>
      <c r="X26" s="91" t="s">
        <v>549</v>
      </c>
      <c r="Y26" s="141" t="s">
        <v>36</v>
      </c>
      <c r="Z26" s="141" t="s">
        <v>5</v>
      </c>
      <c r="AA26" s="281" t="s">
        <v>781</v>
      </c>
      <c r="AB26" s="145"/>
      <c r="AC26" s="102" t="s">
        <v>288</v>
      </c>
    </row>
    <row r="27" spans="1:29" ht="76.5">
      <c r="A27" s="235"/>
      <c r="B27" s="123">
        <v>22</v>
      </c>
      <c r="C27" s="44" t="s">
        <v>255</v>
      </c>
      <c r="D27" s="30" t="s">
        <v>256</v>
      </c>
      <c r="E27" s="45">
        <v>42467</v>
      </c>
      <c r="F27" s="45">
        <v>42488</v>
      </c>
      <c r="G27" s="43">
        <v>42424</v>
      </c>
      <c r="H27" s="43">
        <v>42440</v>
      </c>
      <c r="I27" s="43">
        <v>42400</v>
      </c>
      <c r="J27" s="91" t="s">
        <v>127</v>
      </c>
      <c r="K27" s="27" t="s">
        <v>39</v>
      </c>
      <c r="L27" s="27" t="s">
        <v>84</v>
      </c>
      <c r="M27" s="27" t="s">
        <v>369</v>
      </c>
      <c r="N27" s="27" t="s">
        <v>678</v>
      </c>
      <c r="O27" s="27" t="s">
        <v>38</v>
      </c>
      <c r="P27" s="27" t="s">
        <v>366</v>
      </c>
      <c r="Q27" s="133" t="s">
        <v>692</v>
      </c>
      <c r="R27" s="141" t="s">
        <v>299</v>
      </c>
      <c r="S27" s="134">
        <v>44.4</v>
      </c>
      <c r="T27" s="27" t="s">
        <v>51</v>
      </c>
      <c r="U27" s="96">
        <v>0.08</v>
      </c>
      <c r="V27" s="146" t="s">
        <v>25</v>
      </c>
      <c r="W27" s="209">
        <v>113815.89</v>
      </c>
      <c r="X27" s="91" t="s">
        <v>549</v>
      </c>
      <c r="Y27" s="27" t="s">
        <v>36</v>
      </c>
      <c r="Z27" s="141" t="s">
        <v>5</v>
      </c>
      <c r="AA27" s="282" t="s">
        <v>778</v>
      </c>
      <c r="AB27" s="27"/>
      <c r="AC27" s="147" t="s">
        <v>704</v>
      </c>
    </row>
    <row r="28" spans="1:29" ht="89.25">
      <c r="A28" s="235"/>
      <c r="B28" s="123">
        <v>23</v>
      </c>
      <c r="C28" s="55" t="s">
        <v>274</v>
      </c>
      <c r="D28" s="30" t="s">
        <v>471</v>
      </c>
      <c r="E28" s="45"/>
      <c r="F28" s="45">
        <v>42488</v>
      </c>
      <c r="G28" s="144">
        <v>42425</v>
      </c>
      <c r="H28" s="144">
        <v>42461</v>
      </c>
      <c r="I28" s="55" t="s">
        <v>52</v>
      </c>
      <c r="J28" s="91" t="s">
        <v>127</v>
      </c>
      <c r="K28" s="55" t="s">
        <v>59</v>
      </c>
      <c r="L28" s="55" t="s">
        <v>32</v>
      </c>
      <c r="M28" s="55" t="s">
        <v>275</v>
      </c>
      <c r="N28" s="55" t="s">
        <v>276</v>
      </c>
      <c r="O28" s="141" t="s">
        <v>38</v>
      </c>
      <c r="P28" s="55" t="s">
        <v>72</v>
      </c>
      <c r="Q28" s="141" t="s">
        <v>187</v>
      </c>
      <c r="R28" s="55" t="s">
        <v>277</v>
      </c>
      <c r="S28" s="148">
        <v>67.7</v>
      </c>
      <c r="T28" s="27" t="s">
        <v>51</v>
      </c>
      <c r="U28" s="96">
        <v>0.08</v>
      </c>
      <c r="V28" s="141" t="s">
        <v>25</v>
      </c>
      <c r="W28" s="210">
        <v>20202.28</v>
      </c>
      <c r="X28" s="91" t="s">
        <v>549</v>
      </c>
      <c r="Y28" s="141" t="s">
        <v>36</v>
      </c>
      <c r="Z28" s="141" t="s">
        <v>5</v>
      </c>
      <c r="AA28" s="281" t="s">
        <v>787</v>
      </c>
      <c r="AB28" s="141"/>
      <c r="AC28" s="149"/>
    </row>
    <row r="29" spans="1:29" ht="38.25">
      <c r="A29" s="235"/>
      <c r="B29" s="123">
        <v>24</v>
      </c>
      <c r="C29" s="55" t="s">
        <v>296</v>
      </c>
      <c r="D29" s="30" t="s">
        <v>476</v>
      </c>
      <c r="E29" s="45">
        <v>42471</v>
      </c>
      <c r="F29" s="45">
        <v>42488</v>
      </c>
      <c r="G29" s="144">
        <v>42394</v>
      </c>
      <c r="H29" s="144">
        <v>42452</v>
      </c>
      <c r="I29" s="55" t="s">
        <v>52</v>
      </c>
      <c r="J29" s="91" t="s">
        <v>127</v>
      </c>
      <c r="K29" s="67" t="s">
        <v>59</v>
      </c>
      <c r="L29" s="55" t="s">
        <v>32</v>
      </c>
      <c r="M29" s="55" t="s">
        <v>297</v>
      </c>
      <c r="N29" s="55" t="s">
        <v>298</v>
      </c>
      <c r="O29" s="141" t="s">
        <v>38</v>
      </c>
      <c r="P29" s="55" t="s">
        <v>28</v>
      </c>
      <c r="Q29" s="141" t="s">
        <v>692</v>
      </c>
      <c r="R29" s="141" t="s">
        <v>299</v>
      </c>
      <c r="S29" s="148">
        <v>40.299999999999997</v>
      </c>
      <c r="T29" s="27" t="s">
        <v>51</v>
      </c>
      <c r="U29" s="96">
        <v>0.08</v>
      </c>
      <c r="V29" s="141" t="s">
        <v>25</v>
      </c>
      <c r="W29" s="210">
        <v>28556.38</v>
      </c>
      <c r="X29" s="91" t="s">
        <v>549</v>
      </c>
      <c r="Y29" s="141" t="s">
        <v>36</v>
      </c>
      <c r="Z29" s="141" t="s">
        <v>5</v>
      </c>
      <c r="AA29" s="281" t="s">
        <v>778</v>
      </c>
      <c r="AB29" s="145"/>
      <c r="AC29" s="102" t="s">
        <v>703</v>
      </c>
    </row>
    <row r="30" spans="1:29" ht="63.75">
      <c r="A30" s="235"/>
      <c r="B30" s="123">
        <v>25</v>
      </c>
      <c r="C30" s="100" t="s">
        <v>484</v>
      </c>
      <c r="D30" s="30" t="s">
        <v>485</v>
      </c>
      <c r="E30" s="45"/>
      <c r="F30" s="45">
        <v>42488</v>
      </c>
      <c r="G30" s="66">
        <v>42396</v>
      </c>
      <c r="H30" s="66">
        <v>42454</v>
      </c>
      <c r="I30" s="43" t="s">
        <v>52</v>
      </c>
      <c r="J30" s="91" t="s">
        <v>127</v>
      </c>
      <c r="K30" s="65" t="s">
        <v>92</v>
      </c>
      <c r="L30" s="67" t="s">
        <v>32</v>
      </c>
      <c r="M30" s="65" t="s">
        <v>486</v>
      </c>
      <c r="N30" s="65" t="s">
        <v>729</v>
      </c>
      <c r="O30" s="65" t="s">
        <v>38</v>
      </c>
      <c r="P30" s="65" t="s">
        <v>28</v>
      </c>
      <c r="Q30" s="141" t="s">
        <v>692</v>
      </c>
      <c r="R30" s="65" t="s">
        <v>299</v>
      </c>
      <c r="S30" s="134">
        <v>25</v>
      </c>
      <c r="T30" s="27" t="s">
        <v>51</v>
      </c>
      <c r="U30" s="96">
        <v>0.08</v>
      </c>
      <c r="V30" s="65" t="s">
        <v>25</v>
      </c>
      <c r="W30" s="205">
        <v>17025.28</v>
      </c>
      <c r="X30" s="91" t="s">
        <v>549</v>
      </c>
      <c r="Y30" s="65" t="s">
        <v>36</v>
      </c>
      <c r="Z30" s="67" t="s">
        <v>5</v>
      </c>
      <c r="AA30" s="284" t="s">
        <v>778</v>
      </c>
      <c r="AB30" s="67" t="s">
        <v>61</v>
      </c>
      <c r="AC30" s="70" t="s">
        <v>705</v>
      </c>
    </row>
    <row r="31" spans="1:29" ht="63.75">
      <c r="A31" s="235"/>
      <c r="B31" s="123">
        <v>26</v>
      </c>
      <c r="C31" s="100" t="s">
        <v>487</v>
      </c>
      <c r="D31" s="30" t="s">
        <v>488</v>
      </c>
      <c r="E31" s="45"/>
      <c r="F31" s="45">
        <v>42488</v>
      </c>
      <c r="G31" s="66">
        <v>42396</v>
      </c>
      <c r="H31" s="66">
        <v>42454</v>
      </c>
      <c r="I31" s="43" t="s">
        <v>52</v>
      </c>
      <c r="J31" s="91" t="s">
        <v>127</v>
      </c>
      <c r="K31" s="65" t="s">
        <v>92</v>
      </c>
      <c r="L31" s="67" t="s">
        <v>32</v>
      </c>
      <c r="M31" s="65" t="s">
        <v>486</v>
      </c>
      <c r="N31" s="65" t="s">
        <v>730</v>
      </c>
      <c r="O31" s="65" t="s">
        <v>38</v>
      </c>
      <c r="P31" s="65" t="s">
        <v>28</v>
      </c>
      <c r="Q31" s="141" t="s">
        <v>692</v>
      </c>
      <c r="R31" s="65" t="s">
        <v>299</v>
      </c>
      <c r="S31" s="134">
        <v>13.8</v>
      </c>
      <c r="T31" s="27" t="s">
        <v>51</v>
      </c>
      <c r="U31" s="96">
        <v>0.08</v>
      </c>
      <c r="V31" s="65" t="s">
        <v>25</v>
      </c>
      <c r="W31" s="205">
        <v>27109.65</v>
      </c>
      <c r="X31" s="91" t="s">
        <v>549</v>
      </c>
      <c r="Y31" s="65" t="s">
        <v>36</v>
      </c>
      <c r="Z31" s="67" t="s">
        <v>5</v>
      </c>
      <c r="AA31" s="284" t="s">
        <v>778</v>
      </c>
      <c r="AB31" s="67" t="s">
        <v>61</v>
      </c>
      <c r="AC31" s="70" t="s">
        <v>706</v>
      </c>
    </row>
    <row r="32" spans="1:29" ht="38.25">
      <c r="A32" s="52"/>
      <c r="B32" s="123">
        <v>27</v>
      </c>
      <c r="C32" s="48" t="s">
        <v>525</v>
      </c>
      <c r="D32" s="36" t="s">
        <v>541</v>
      </c>
      <c r="E32" s="38">
        <v>42472</v>
      </c>
      <c r="F32" s="45">
        <v>42488</v>
      </c>
      <c r="G32" s="58">
        <v>42422</v>
      </c>
      <c r="H32" s="58">
        <v>42444</v>
      </c>
      <c r="I32" s="58">
        <v>42338</v>
      </c>
      <c r="J32" s="25" t="s">
        <v>127</v>
      </c>
      <c r="K32" s="42" t="s">
        <v>324</v>
      </c>
      <c r="L32" s="42" t="s">
        <v>32</v>
      </c>
      <c r="M32" s="71" t="s">
        <v>528</v>
      </c>
      <c r="N32" s="19" t="s">
        <v>731</v>
      </c>
      <c r="O32" s="19" t="s">
        <v>38</v>
      </c>
      <c r="P32" s="42" t="s">
        <v>28</v>
      </c>
      <c r="Q32" s="46" t="s">
        <v>692</v>
      </c>
      <c r="R32" s="42" t="s">
        <v>529</v>
      </c>
      <c r="S32" s="69">
        <v>27.3</v>
      </c>
      <c r="T32" s="24" t="s">
        <v>51</v>
      </c>
      <c r="U32" s="96">
        <v>0.08</v>
      </c>
      <c r="V32" s="49" t="s">
        <v>25</v>
      </c>
      <c r="W32" s="47">
        <v>2580.5700000000002</v>
      </c>
      <c r="X32" s="26" t="s">
        <v>549</v>
      </c>
      <c r="Y32" s="42" t="s">
        <v>45</v>
      </c>
      <c r="Z32" s="42" t="s">
        <v>5</v>
      </c>
      <c r="AA32" s="285" t="s">
        <v>778</v>
      </c>
      <c r="AB32" s="57"/>
      <c r="AC32" s="53" t="s">
        <v>707</v>
      </c>
    </row>
    <row r="33" spans="1:29" ht="38.25">
      <c r="A33" s="235"/>
      <c r="B33" s="123">
        <v>28</v>
      </c>
      <c r="C33" s="150" t="s">
        <v>505</v>
      </c>
      <c r="D33" s="30" t="s">
        <v>539</v>
      </c>
      <c r="E33" s="45">
        <v>42464</v>
      </c>
      <c r="F33" s="45">
        <v>42488</v>
      </c>
      <c r="G33" s="151">
        <v>42300</v>
      </c>
      <c r="H33" s="151">
        <v>42430</v>
      </c>
      <c r="I33" s="151">
        <v>42308</v>
      </c>
      <c r="J33" s="91" t="s">
        <v>127</v>
      </c>
      <c r="K33" s="19" t="s">
        <v>324</v>
      </c>
      <c r="L33" s="19" t="s">
        <v>32</v>
      </c>
      <c r="M33" s="19" t="s">
        <v>508</v>
      </c>
      <c r="N33" s="19" t="s">
        <v>524</v>
      </c>
      <c r="O33" s="19" t="s">
        <v>38</v>
      </c>
      <c r="P33" s="19" t="s">
        <v>28</v>
      </c>
      <c r="Q33" s="19" t="s">
        <v>187</v>
      </c>
      <c r="R33" s="19" t="s">
        <v>277</v>
      </c>
      <c r="S33" s="134">
        <v>56.6</v>
      </c>
      <c r="T33" s="27" t="s">
        <v>51</v>
      </c>
      <c r="U33" s="96">
        <v>0.08</v>
      </c>
      <c r="V33" s="19" t="s">
        <v>25</v>
      </c>
      <c r="W33" s="211">
        <v>5665.12</v>
      </c>
      <c r="X33" s="91" t="s">
        <v>549</v>
      </c>
      <c r="Y33" s="19" t="s">
        <v>45</v>
      </c>
      <c r="Z33" s="19" t="s">
        <v>5</v>
      </c>
      <c r="AA33" s="286" t="s">
        <v>784</v>
      </c>
      <c r="AB33" s="19"/>
      <c r="AC33" s="20"/>
    </row>
    <row r="34" spans="1:29" ht="25.5">
      <c r="A34" s="235"/>
      <c r="B34" s="123">
        <v>29</v>
      </c>
      <c r="C34" s="55" t="s">
        <v>296</v>
      </c>
      <c r="D34" s="30" t="s">
        <v>476</v>
      </c>
      <c r="E34" s="45">
        <v>42471</v>
      </c>
      <c r="F34" s="45">
        <v>42488</v>
      </c>
      <c r="G34" s="144">
        <v>42397</v>
      </c>
      <c r="H34" s="144">
        <v>42452</v>
      </c>
      <c r="I34" s="144">
        <v>42369</v>
      </c>
      <c r="J34" s="91" t="s">
        <v>127</v>
      </c>
      <c r="K34" s="67" t="s">
        <v>59</v>
      </c>
      <c r="L34" s="55" t="s">
        <v>32</v>
      </c>
      <c r="M34" s="55" t="s">
        <v>300</v>
      </c>
      <c r="N34" s="55" t="s">
        <v>298</v>
      </c>
      <c r="O34" s="141" t="s">
        <v>38</v>
      </c>
      <c r="P34" s="55" t="s">
        <v>28</v>
      </c>
      <c r="Q34" s="141">
        <v>29</v>
      </c>
      <c r="R34" s="55" t="s">
        <v>100</v>
      </c>
      <c r="S34" s="148">
        <v>18.5</v>
      </c>
      <c r="T34" s="141">
        <v>1</v>
      </c>
      <c r="U34" s="96">
        <v>247.73</v>
      </c>
      <c r="V34" s="141" t="s">
        <v>25</v>
      </c>
      <c r="W34" s="208">
        <v>295800</v>
      </c>
      <c r="X34" s="91" t="s">
        <v>549</v>
      </c>
      <c r="Y34" s="141" t="s">
        <v>36</v>
      </c>
      <c r="Z34" s="141" t="s">
        <v>5</v>
      </c>
      <c r="AA34" s="281" t="s">
        <v>778</v>
      </c>
      <c r="AB34" s="145"/>
      <c r="AC34" s="152"/>
    </row>
    <row r="35" spans="1:29" ht="38.25">
      <c r="A35" s="235"/>
      <c r="B35" s="123">
        <v>30</v>
      </c>
      <c r="C35" s="150" t="s">
        <v>505</v>
      </c>
      <c r="D35" s="30" t="s">
        <v>539</v>
      </c>
      <c r="E35" s="45">
        <v>42464</v>
      </c>
      <c r="F35" s="45">
        <v>42488</v>
      </c>
      <c r="G35" s="151">
        <v>42319</v>
      </c>
      <c r="H35" s="151">
        <v>42430</v>
      </c>
      <c r="I35" s="151">
        <v>42308</v>
      </c>
      <c r="J35" s="91" t="s">
        <v>127</v>
      </c>
      <c r="K35" s="19" t="s">
        <v>324</v>
      </c>
      <c r="L35" s="19" t="s">
        <v>509</v>
      </c>
      <c r="M35" s="19" t="s">
        <v>657</v>
      </c>
      <c r="N35" s="19" t="s">
        <v>732</v>
      </c>
      <c r="O35" s="19" t="s">
        <v>519</v>
      </c>
      <c r="P35" s="19" t="s">
        <v>28</v>
      </c>
      <c r="Q35" s="153" t="s">
        <v>181</v>
      </c>
      <c r="R35" s="19" t="s">
        <v>182</v>
      </c>
      <c r="S35" s="134">
        <v>90</v>
      </c>
      <c r="T35" s="19">
        <v>1</v>
      </c>
      <c r="U35" s="96">
        <v>213.5</v>
      </c>
      <c r="V35" s="19" t="s">
        <v>99</v>
      </c>
      <c r="W35" s="211">
        <v>1905700</v>
      </c>
      <c r="X35" s="19" t="s">
        <v>513</v>
      </c>
      <c r="Y35" s="19" t="s">
        <v>45</v>
      </c>
      <c r="Z35" s="19" t="s">
        <v>5</v>
      </c>
      <c r="AA35" s="286" t="s">
        <v>784</v>
      </c>
      <c r="AB35" s="19"/>
      <c r="AC35" s="20"/>
    </row>
    <row r="36" spans="1:29" ht="102">
      <c r="A36" s="235"/>
      <c r="B36" s="123">
        <v>31</v>
      </c>
      <c r="C36" s="100" t="s">
        <v>489</v>
      </c>
      <c r="D36" s="30" t="s">
        <v>490</v>
      </c>
      <c r="E36" s="45"/>
      <c r="F36" s="45">
        <v>42488</v>
      </c>
      <c r="G36" s="66">
        <v>42438</v>
      </c>
      <c r="H36" s="66">
        <v>42447</v>
      </c>
      <c r="I36" s="66">
        <v>42674</v>
      </c>
      <c r="J36" s="91" t="s">
        <v>127</v>
      </c>
      <c r="K36" s="65" t="s">
        <v>92</v>
      </c>
      <c r="L36" s="65" t="s">
        <v>189</v>
      </c>
      <c r="M36" s="65" t="s">
        <v>491</v>
      </c>
      <c r="N36" s="65" t="s">
        <v>733</v>
      </c>
      <c r="O36" s="65" t="s">
        <v>492</v>
      </c>
      <c r="P36" s="65" t="s">
        <v>28</v>
      </c>
      <c r="Q36" s="65" t="s">
        <v>181</v>
      </c>
      <c r="R36" s="65" t="s">
        <v>182</v>
      </c>
      <c r="S36" s="134">
        <v>68.92</v>
      </c>
      <c r="T36" s="65">
        <v>1</v>
      </c>
      <c r="U36" s="96">
        <v>844.17</v>
      </c>
      <c r="V36" s="65" t="s">
        <v>25</v>
      </c>
      <c r="W36" s="212">
        <v>1181000</v>
      </c>
      <c r="X36" s="91" t="s">
        <v>549</v>
      </c>
      <c r="Y36" s="65" t="s">
        <v>36</v>
      </c>
      <c r="Z36" s="65" t="s">
        <v>362</v>
      </c>
      <c r="AA36" s="284" t="s">
        <v>778</v>
      </c>
      <c r="AB36" s="67"/>
      <c r="AC36" s="70" t="s">
        <v>701</v>
      </c>
    </row>
    <row r="37" spans="1:29" ht="102">
      <c r="A37" s="235"/>
      <c r="B37" s="123">
        <v>32</v>
      </c>
      <c r="C37" s="100" t="s">
        <v>493</v>
      </c>
      <c r="D37" s="30" t="s">
        <v>494</v>
      </c>
      <c r="E37" s="45"/>
      <c r="F37" s="45">
        <v>42488</v>
      </c>
      <c r="G37" s="66">
        <v>42438</v>
      </c>
      <c r="H37" s="66">
        <v>42447</v>
      </c>
      <c r="I37" s="66">
        <v>42674</v>
      </c>
      <c r="J37" s="91" t="s">
        <v>127</v>
      </c>
      <c r="K37" s="65" t="s">
        <v>92</v>
      </c>
      <c r="L37" s="65" t="s">
        <v>189</v>
      </c>
      <c r="M37" s="65" t="s">
        <v>495</v>
      </c>
      <c r="N37" s="65" t="s">
        <v>733</v>
      </c>
      <c r="O37" s="65" t="s">
        <v>492</v>
      </c>
      <c r="P37" s="65" t="s">
        <v>28</v>
      </c>
      <c r="Q37" s="65" t="s">
        <v>181</v>
      </c>
      <c r="R37" s="65" t="s">
        <v>182</v>
      </c>
      <c r="S37" s="134">
        <v>80.319999999999993</v>
      </c>
      <c r="T37" s="65">
        <v>1</v>
      </c>
      <c r="U37" s="96">
        <v>984.17</v>
      </c>
      <c r="V37" s="65" t="s">
        <v>25</v>
      </c>
      <c r="W37" s="212">
        <v>1181000</v>
      </c>
      <c r="X37" s="91" t="s">
        <v>549</v>
      </c>
      <c r="Y37" s="65" t="s">
        <v>36</v>
      </c>
      <c r="Z37" s="65" t="s">
        <v>362</v>
      </c>
      <c r="AA37" s="284" t="s">
        <v>778</v>
      </c>
      <c r="AB37" s="67"/>
      <c r="AC37" s="70" t="s">
        <v>701</v>
      </c>
    </row>
    <row r="38" spans="1:29" ht="51">
      <c r="A38" s="235"/>
      <c r="B38" s="123">
        <v>33</v>
      </c>
      <c r="C38" s="55" t="s">
        <v>296</v>
      </c>
      <c r="D38" s="30" t="s">
        <v>476</v>
      </c>
      <c r="E38" s="45">
        <v>42471</v>
      </c>
      <c r="F38" s="45">
        <v>42488</v>
      </c>
      <c r="G38" s="144">
        <v>42402</v>
      </c>
      <c r="H38" s="144">
        <v>42452</v>
      </c>
      <c r="I38" s="144">
        <v>42369</v>
      </c>
      <c r="J38" s="91" t="s">
        <v>127</v>
      </c>
      <c r="K38" s="67" t="s">
        <v>59</v>
      </c>
      <c r="L38" s="55" t="s">
        <v>32</v>
      </c>
      <c r="M38" s="55" t="s">
        <v>301</v>
      </c>
      <c r="N38" s="55" t="s">
        <v>298</v>
      </c>
      <c r="O38" s="141" t="s">
        <v>38</v>
      </c>
      <c r="P38" s="55" t="s">
        <v>28</v>
      </c>
      <c r="Q38" s="141">
        <v>29</v>
      </c>
      <c r="R38" s="55" t="s">
        <v>100</v>
      </c>
      <c r="S38" s="148">
        <v>42.7</v>
      </c>
      <c r="T38" s="55" t="s">
        <v>292</v>
      </c>
      <c r="U38" s="96">
        <v>1483.85</v>
      </c>
      <c r="V38" s="141" t="s">
        <v>25</v>
      </c>
      <c r="W38" s="208">
        <v>682800</v>
      </c>
      <c r="X38" s="91" t="s">
        <v>549</v>
      </c>
      <c r="Y38" s="141" t="s">
        <v>36</v>
      </c>
      <c r="Z38" s="141" t="s">
        <v>5</v>
      </c>
      <c r="AA38" s="281" t="s">
        <v>784</v>
      </c>
      <c r="AB38" s="145"/>
      <c r="AC38" s="102" t="s">
        <v>302</v>
      </c>
    </row>
    <row r="39" spans="1:29" ht="51">
      <c r="A39" s="235"/>
      <c r="B39" s="123">
        <v>34</v>
      </c>
      <c r="C39" s="115"/>
      <c r="D39" s="30" t="s">
        <v>582</v>
      </c>
      <c r="E39" s="45">
        <v>42480</v>
      </c>
      <c r="F39" s="45">
        <v>42488</v>
      </c>
      <c r="G39" s="136">
        <v>41470</v>
      </c>
      <c r="H39" s="136">
        <v>41508</v>
      </c>
      <c r="I39" s="136">
        <v>41943</v>
      </c>
      <c r="J39" s="91" t="s">
        <v>127</v>
      </c>
      <c r="K39" s="59" t="s">
        <v>330</v>
      </c>
      <c r="L39" s="91" t="s">
        <v>550</v>
      </c>
      <c r="M39" s="91" t="s">
        <v>551</v>
      </c>
      <c r="N39" s="91" t="s">
        <v>552</v>
      </c>
      <c r="O39" s="91" t="s">
        <v>553</v>
      </c>
      <c r="P39" s="91" t="s">
        <v>28</v>
      </c>
      <c r="Q39" s="91">
        <v>29</v>
      </c>
      <c r="R39" s="91" t="s">
        <v>554</v>
      </c>
      <c r="S39" s="134">
        <v>130</v>
      </c>
      <c r="T39" s="91" t="s">
        <v>292</v>
      </c>
      <c r="U39" s="96">
        <v>1416.16</v>
      </c>
      <c r="V39" s="91" t="s">
        <v>99</v>
      </c>
      <c r="W39" s="213">
        <v>2271100</v>
      </c>
      <c r="X39" s="91" t="s">
        <v>549</v>
      </c>
      <c r="Y39" s="91" t="s">
        <v>45</v>
      </c>
      <c r="Z39" s="91" t="s">
        <v>522</v>
      </c>
      <c r="AA39" s="280" t="s">
        <v>778</v>
      </c>
      <c r="AB39" s="91" t="s">
        <v>104</v>
      </c>
      <c r="AC39" s="154" t="s">
        <v>555</v>
      </c>
    </row>
    <row r="40" spans="1:29" ht="51">
      <c r="A40" s="235"/>
      <c r="B40" s="123">
        <v>35</v>
      </c>
      <c r="C40" s="44" t="s">
        <v>131</v>
      </c>
      <c r="D40" s="30" t="s">
        <v>231</v>
      </c>
      <c r="E40" s="45">
        <v>42458</v>
      </c>
      <c r="F40" s="45">
        <v>42488</v>
      </c>
      <c r="G40" s="45">
        <v>42306</v>
      </c>
      <c r="H40" s="45">
        <v>42430</v>
      </c>
      <c r="I40" s="45">
        <v>42247</v>
      </c>
      <c r="J40" s="91" t="s">
        <v>127</v>
      </c>
      <c r="K40" s="44" t="s">
        <v>97</v>
      </c>
      <c r="L40" s="44" t="s">
        <v>32</v>
      </c>
      <c r="M40" s="44" t="s">
        <v>130</v>
      </c>
      <c r="N40" s="44" t="s">
        <v>129</v>
      </c>
      <c r="O40" s="27" t="s">
        <v>38</v>
      </c>
      <c r="P40" s="44" t="s">
        <v>72</v>
      </c>
      <c r="Q40" s="30" t="s">
        <v>126</v>
      </c>
      <c r="R40" s="44" t="s">
        <v>125</v>
      </c>
      <c r="S40" s="31">
        <v>32.75</v>
      </c>
      <c r="T40" s="100">
        <v>5</v>
      </c>
      <c r="U40" s="96">
        <v>1204.17</v>
      </c>
      <c r="V40" s="32" t="s">
        <v>25</v>
      </c>
      <c r="W40" s="207">
        <v>289000</v>
      </c>
      <c r="X40" s="91" t="s">
        <v>549</v>
      </c>
      <c r="Y40" s="44" t="s">
        <v>36</v>
      </c>
      <c r="Z40" s="44" t="s">
        <v>95</v>
      </c>
      <c r="AA40" s="283" t="s">
        <v>778</v>
      </c>
      <c r="AB40" s="44" t="s">
        <v>263</v>
      </c>
      <c r="AC40" s="33"/>
    </row>
    <row r="41" spans="1:29" ht="63.75">
      <c r="A41" s="235"/>
      <c r="B41" s="123">
        <v>36</v>
      </c>
      <c r="C41" s="44" t="s">
        <v>136</v>
      </c>
      <c r="D41" s="30" t="s">
        <v>229</v>
      </c>
      <c r="E41" s="45">
        <v>42471</v>
      </c>
      <c r="F41" s="45">
        <v>42488</v>
      </c>
      <c r="G41" s="45">
        <v>42297</v>
      </c>
      <c r="H41" s="45">
        <v>42451</v>
      </c>
      <c r="I41" s="45">
        <v>42277</v>
      </c>
      <c r="J41" s="91" t="s">
        <v>127</v>
      </c>
      <c r="K41" s="44" t="s">
        <v>97</v>
      </c>
      <c r="L41" s="44" t="s">
        <v>32</v>
      </c>
      <c r="M41" s="44" t="s">
        <v>135</v>
      </c>
      <c r="N41" s="44" t="s">
        <v>215</v>
      </c>
      <c r="O41" s="44" t="s">
        <v>29</v>
      </c>
      <c r="P41" s="44" t="s">
        <v>96</v>
      </c>
      <c r="Q41" s="30" t="s">
        <v>220</v>
      </c>
      <c r="R41" s="44" t="s">
        <v>222</v>
      </c>
      <c r="S41" s="31">
        <v>113.6</v>
      </c>
      <c r="T41" s="198">
        <v>18</v>
      </c>
      <c r="U41" s="96">
        <v>16308.71</v>
      </c>
      <c r="V41" s="32" t="s">
        <v>25</v>
      </c>
      <c r="W41" s="207">
        <v>1684500</v>
      </c>
      <c r="X41" s="91" t="s">
        <v>549</v>
      </c>
      <c r="Y41" s="44" t="s">
        <v>36</v>
      </c>
      <c r="Z41" s="44" t="s">
        <v>261</v>
      </c>
      <c r="AA41" s="283" t="s">
        <v>778</v>
      </c>
      <c r="AB41" s="44" t="s">
        <v>265</v>
      </c>
      <c r="AC41" s="33"/>
    </row>
    <row r="42" spans="1:29" ht="38.25">
      <c r="A42" s="235"/>
      <c r="B42" s="123">
        <v>37</v>
      </c>
      <c r="C42" s="150" t="s">
        <v>525</v>
      </c>
      <c r="D42" s="30" t="s">
        <v>541</v>
      </c>
      <c r="E42" s="45">
        <v>42472</v>
      </c>
      <c r="F42" s="45">
        <v>42488</v>
      </c>
      <c r="G42" s="151">
        <v>42404</v>
      </c>
      <c r="H42" s="151">
        <v>42444</v>
      </c>
      <c r="I42" s="151">
        <v>42338</v>
      </c>
      <c r="J42" s="91" t="s">
        <v>127</v>
      </c>
      <c r="K42" s="19" t="s">
        <v>324</v>
      </c>
      <c r="L42" s="19" t="s">
        <v>526</v>
      </c>
      <c r="M42" s="71" t="s">
        <v>656</v>
      </c>
      <c r="N42" s="19" t="s">
        <v>527</v>
      </c>
      <c r="O42" s="19" t="s">
        <v>38</v>
      </c>
      <c r="P42" s="19" t="s">
        <v>28</v>
      </c>
      <c r="Q42" s="153" t="s">
        <v>132</v>
      </c>
      <c r="R42" s="19" t="s">
        <v>180</v>
      </c>
      <c r="S42" s="134">
        <v>24.86</v>
      </c>
      <c r="T42" s="155">
        <v>8</v>
      </c>
      <c r="U42" s="96">
        <v>2940</v>
      </c>
      <c r="V42" s="156" t="s">
        <v>25</v>
      </c>
      <c r="W42" s="211">
        <v>441000</v>
      </c>
      <c r="X42" s="91" t="s">
        <v>549</v>
      </c>
      <c r="Y42" s="19" t="s">
        <v>45</v>
      </c>
      <c r="Z42" s="19" t="s">
        <v>5</v>
      </c>
      <c r="AA42" s="285" t="s">
        <v>778</v>
      </c>
      <c r="AB42" s="157"/>
      <c r="AC42" s="20"/>
    </row>
    <row r="43" spans="1:29" ht="38.25">
      <c r="A43" s="235"/>
      <c r="B43" s="123">
        <v>38</v>
      </c>
      <c r="C43" s="150" t="s">
        <v>525</v>
      </c>
      <c r="D43" s="30" t="s">
        <v>541</v>
      </c>
      <c r="E43" s="45">
        <v>42472</v>
      </c>
      <c r="F43" s="45">
        <v>42488</v>
      </c>
      <c r="G43" s="151">
        <v>42404</v>
      </c>
      <c r="H43" s="151">
        <v>42444</v>
      </c>
      <c r="I43" s="151">
        <v>42338</v>
      </c>
      <c r="J43" s="91" t="s">
        <v>127</v>
      </c>
      <c r="K43" s="19" t="s">
        <v>324</v>
      </c>
      <c r="L43" s="19" t="s">
        <v>526</v>
      </c>
      <c r="M43" s="71" t="s">
        <v>656</v>
      </c>
      <c r="N43" s="19" t="s">
        <v>527</v>
      </c>
      <c r="O43" s="19" t="s">
        <v>38</v>
      </c>
      <c r="P43" s="19" t="s">
        <v>28</v>
      </c>
      <c r="Q43" s="153" t="s">
        <v>132</v>
      </c>
      <c r="R43" s="19" t="s">
        <v>180</v>
      </c>
      <c r="S43" s="134">
        <v>24.5</v>
      </c>
      <c r="T43" s="155">
        <v>8</v>
      </c>
      <c r="U43" s="96">
        <v>2113.33</v>
      </c>
      <c r="V43" s="156" t="s">
        <v>25</v>
      </c>
      <c r="W43" s="211">
        <v>317000</v>
      </c>
      <c r="X43" s="91" t="s">
        <v>549</v>
      </c>
      <c r="Y43" s="19" t="s">
        <v>45</v>
      </c>
      <c r="Z43" s="19" t="s">
        <v>5</v>
      </c>
      <c r="AA43" s="285" t="s">
        <v>778</v>
      </c>
      <c r="AB43" s="157"/>
      <c r="AC43" s="20"/>
    </row>
    <row r="44" spans="1:29" ht="51">
      <c r="A44" s="235"/>
      <c r="B44" s="123">
        <v>39</v>
      </c>
      <c r="C44" s="44" t="s">
        <v>134</v>
      </c>
      <c r="D44" s="30" t="s">
        <v>228</v>
      </c>
      <c r="E44" s="45">
        <v>42472</v>
      </c>
      <c r="F44" s="45">
        <v>42488</v>
      </c>
      <c r="G44" s="43">
        <v>42411</v>
      </c>
      <c r="H44" s="43">
        <v>42440</v>
      </c>
      <c r="I44" s="43">
        <v>42369</v>
      </c>
      <c r="J44" s="91" t="s">
        <v>127</v>
      </c>
      <c r="K44" s="27" t="s">
        <v>39</v>
      </c>
      <c r="L44" s="27" t="s">
        <v>84</v>
      </c>
      <c r="M44" s="27" t="s">
        <v>213</v>
      </c>
      <c r="N44" s="27" t="s">
        <v>133</v>
      </c>
      <c r="O44" s="27" t="s">
        <v>38</v>
      </c>
      <c r="P44" s="27" t="s">
        <v>28</v>
      </c>
      <c r="Q44" s="30" t="s">
        <v>132</v>
      </c>
      <c r="R44" s="27" t="s">
        <v>180</v>
      </c>
      <c r="S44" s="31">
        <v>145.9</v>
      </c>
      <c r="T44" s="158">
        <v>8</v>
      </c>
      <c r="U44" s="96">
        <v>8488.43</v>
      </c>
      <c r="V44" s="32" t="s">
        <v>25</v>
      </c>
      <c r="W44" s="207">
        <v>1234980</v>
      </c>
      <c r="X44" s="91" t="s">
        <v>549</v>
      </c>
      <c r="Y44" s="27" t="s">
        <v>36</v>
      </c>
      <c r="Z44" s="91" t="s">
        <v>95</v>
      </c>
      <c r="AA44" s="282" t="s">
        <v>778</v>
      </c>
      <c r="AB44" s="27" t="s">
        <v>264</v>
      </c>
      <c r="AC44" s="34"/>
    </row>
    <row r="45" spans="1:29" ht="89.25">
      <c r="A45" s="235"/>
      <c r="B45" s="123">
        <v>40</v>
      </c>
      <c r="C45" s="115"/>
      <c r="D45" s="30" t="s">
        <v>583</v>
      </c>
      <c r="E45" s="45">
        <v>42479</v>
      </c>
      <c r="F45" s="45">
        <v>42488</v>
      </c>
      <c r="G45" s="135">
        <v>42441</v>
      </c>
      <c r="H45" s="135">
        <v>42454</v>
      </c>
      <c r="I45" s="135">
        <v>42400</v>
      </c>
      <c r="J45" s="91" t="s">
        <v>127</v>
      </c>
      <c r="K45" s="59" t="s">
        <v>330</v>
      </c>
      <c r="L45" s="91" t="s">
        <v>547</v>
      </c>
      <c r="M45" s="91" t="s">
        <v>548</v>
      </c>
      <c r="N45" s="91" t="s">
        <v>734</v>
      </c>
      <c r="O45" s="91" t="s">
        <v>73</v>
      </c>
      <c r="P45" s="91" t="s">
        <v>28</v>
      </c>
      <c r="Q45" s="159" t="s">
        <v>538</v>
      </c>
      <c r="R45" s="91" t="s">
        <v>98</v>
      </c>
      <c r="S45" s="134">
        <v>192.8</v>
      </c>
      <c r="T45" s="137">
        <v>10</v>
      </c>
      <c r="U45" s="96">
        <v>50703</v>
      </c>
      <c r="V45" s="137" t="s">
        <v>25</v>
      </c>
      <c r="W45" s="214">
        <v>6084367</v>
      </c>
      <c r="X45" s="91" t="s">
        <v>549</v>
      </c>
      <c r="Y45" s="137" t="s">
        <v>36</v>
      </c>
      <c r="Z45" s="91" t="s">
        <v>5</v>
      </c>
      <c r="AA45" s="280" t="s">
        <v>778</v>
      </c>
      <c r="AB45" s="137"/>
      <c r="AC45" s="138"/>
    </row>
    <row r="46" spans="1:29" ht="51">
      <c r="A46" s="235"/>
      <c r="B46" s="123">
        <v>41</v>
      </c>
      <c r="C46" s="150" t="s">
        <v>505</v>
      </c>
      <c r="D46" s="30" t="s">
        <v>539</v>
      </c>
      <c r="E46" s="45">
        <v>42464</v>
      </c>
      <c r="F46" s="45">
        <v>42488</v>
      </c>
      <c r="G46" s="151">
        <v>42360</v>
      </c>
      <c r="H46" s="151">
        <v>42430</v>
      </c>
      <c r="I46" s="151">
        <v>42277</v>
      </c>
      <c r="J46" s="91" t="s">
        <v>127</v>
      </c>
      <c r="K46" s="19" t="s">
        <v>324</v>
      </c>
      <c r="L46" s="19" t="s">
        <v>32</v>
      </c>
      <c r="M46" s="19" t="s">
        <v>506</v>
      </c>
      <c r="N46" s="19" t="s">
        <v>735</v>
      </c>
      <c r="O46" s="19" t="s">
        <v>38</v>
      </c>
      <c r="P46" s="19" t="s">
        <v>28</v>
      </c>
      <c r="Q46" s="153" t="s">
        <v>425</v>
      </c>
      <c r="R46" s="27" t="s">
        <v>356</v>
      </c>
      <c r="S46" s="134">
        <v>46.8</v>
      </c>
      <c r="T46" s="19">
        <v>10</v>
      </c>
      <c r="U46" s="96">
        <v>5043.55</v>
      </c>
      <c r="V46" s="19" t="s">
        <v>25</v>
      </c>
      <c r="W46" s="211">
        <v>706700</v>
      </c>
      <c r="X46" s="91" t="s">
        <v>549</v>
      </c>
      <c r="Y46" s="19" t="s">
        <v>45</v>
      </c>
      <c r="Z46" s="19" t="s">
        <v>5</v>
      </c>
      <c r="AA46" s="286" t="s">
        <v>778</v>
      </c>
      <c r="AB46" s="19"/>
      <c r="AC46" s="20" t="s">
        <v>507</v>
      </c>
    </row>
    <row r="47" spans="1:29" ht="51">
      <c r="A47" s="235"/>
      <c r="B47" s="123">
        <v>42</v>
      </c>
      <c r="C47" s="150" t="s">
        <v>230</v>
      </c>
      <c r="D47" s="30" t="s">
        <v>209</v>
      </c>
      <c r="E47" s="45">
        <v>42445</v>
      </c>
      <c r="F47" s="45">
        <v>42488</v>
      </c>
      <c r="G47" s="136">
        <v>42324</v>
      </c>
      <c r="H47" s="136">
        <v>42419</v>
      </c>
      <c r="I47" s="136">
        <v>42338</v>
      </c>
      <c r="J47" s="91" t="s">
        <v>127</v>
      </c>
      <c r="K47" s="91" t="s">
        <v>202</v>
      </c>
      <c r="L47" s="91" t="s">
        <v>32</v>
      </c>
      <c r="M47" s="91" t="s">
        <v>210</v>
      </c>
      <c r="N47" s="91" t="s">
        <v>211</v>
      </c>
      <c r="O47" s="91" t="s">
        <v>29</v>
      </c>
      <c r="P47" s="91" t="s">
        <v>28</v>
      </c>
      <c r="Q47" s="160" t="s">
        <v>117</v>
      </c>
      <c r="R47" s="91" t="s">
        <v>212</v>
      </c>
      <c r="S47" s="161">
        <v>27.8</v>
      </c>
      <c r="T47" s="162">
        <v>20</v>
      </c>
      <c r="U47" s="96">
        <v>5563.75</v>
      </c>
      <c r="V47" s="91" t="s">
        <v>25</v>
      </c>
      <c r="W47" s="205">
        <v>333825</v>
      </c>
      <c r="X47" s="91" t="s">
        <v>549</v>
      </c>
      <c r="Y47" s="91" t="s">
        <v>36</v>
      </c>
      <c r="Z47" s="91" t="s">
        <v>261</v>
      </c>
      <c r="AA47" s="280" t="s">
        <v>778</v>
      </c>
      <c r="AB47" s="91" t="s">
        <v>263</v>
      </c>
      <c r="AC47" s="163"/>
    </row>
    <row r="48" spans="1:29" ht="63.75">
      <c r="A48" s="235"/>
      <c r="B48" s="123">
        <v>43</v>
      </c>
      <c r="C48" s="27" t="s">
        <v>339</v>
      </c>
      <c r="D48" s="30" t="s">
        <v>347</v>
      </c>
      <c r="E48" s="45">
        <v>42447</v>
      </c>
      <c r="F48" s="45">
        <v>42488</v>
      </c>
      <c r="G48" s="27"/>
      <c r="H48" s="27" t="s">
        <v>35</v>
      </c>
      <c r="I48" s="43" t="s">
        <v>52</v>
      </c>
      <c r="J48" s="27" t="s">
        <v>122</v>
      </c>
      <c r="K48" s="27" t="s">
        <v>39</v>
      </c>
      <c r="L48" s="27" t="s">
        <v>340</v>
      </c>
      <c r="M48" s="27" t="s">
        <v>337</v>
      </c>
      <c r="N48" s="27" t="s">
        <v>341</v>
      </c>
      <c r="O48" s="27" t="s">
        <v>38</v>
      </c>
      <c r="P48" s="27" t="s">
        <v>28</v>
      </c>
      <c r="Q48" s="27" t="s">
        <v>56</v>
      </c>
      <c r="R48" s="27" t="s">
        <v>55</v>
      </c>
      <c r="S48" s="134">
        <v>49</v>
      </c>
      <c r="T48" s="27" t="s">
        <v>51</v>
      </c>
      <c r="U48" s="96">
        <v>0.08</v>
      </c>
      <c r="V48" s="27" t="s">
        <v>25</v>
      </c>
      <c r="W48" s="215">
        <v>15563.16</v>
      </c>
      <c r="X48" s="91" t="s">
        <v>549</v>
      </c>
      <c r="Y48" s="27" t="s">
        <v>36</v>
      </c>
      <c r="Z48" s="27" t="s">
        <v>5</v>
      </c>
      <c r="AA48" s="282" t="s">
        <v>778</v>
      </c>
      <c r="AB48" s="27"/>
      <c r="AC48" s="34"/>
    </row>
    <row r="49" spans="1:29" ht="51">
      <c r="A49" s="235"/>
      <c r="B49" s="123">
        <v>44</v>
      </c>
      <c r="C49" s="55" t="s">
        <v>184</v>
      </c>
      <c r="D49" s="30" t="s">
        <v>185</v>
      </c>
      <c r="E49" s="45">
        <v>42452</v>
      </c>
      <c r="F49" s="45">
        <v>42488</v>
      </c>
      <c r="G49" s="54">
        <v>42248</v>
      </c>
      <c r="H49" s="54" t="s">
        <v>35</v>
      </c>
      <c r="I49" s="54">
        <v>42277</v>
      </c>
      <c r="J49" s="55" t="s">
        <v>122</v>
      </c>
      <c r="K49" s="55" t="s">
        <v>92</v>
      </c>
      <c r="L49" s="55" t="s">
        <v>32</v>
      </c>
      <c r="M49" s="91" t="s">
        <v>186</v>
      </c>
      <c r="N49" s="55" t="s">
        <v>216</v>
      </c>
      <c r="O49" s="91" t="s">
        <v>38</v>
      </c>
      <c r="P49" s="91" t="s">
        <v>28</v>
      </c>
      <c r="Q49" s="56" t="s">
        <v>187</v>
      </c>
      <c r="R49" s="55" t="s">
        <v>183</v>
      </c>
      <c r="S49" s="161">
        <v>26.9</v>
      </c>
      <c r="T49" s="27" t="s">
        <v>51</v>
      </c>
      <c r="U49" s="96">
        <v>0.08</v>
      </c>
      <c r="V49" s="32" t="s">
        <v>25</v>
      </c>
      <c r="W49" s="205">
        <v>14327</v>
      </c>
      <c r="X49" s="91" t="s">
        <v>549</v>
      </c>
      <c r="Y49" s="55" t="s">
        <v>36</v>
      </c>
      <c r="Z49" s="91" t="s">
        <v>261</v>
      </c>
      <c r="AA49" s="281" t="s">
        <v>778</v>
      </c>
      <c r="AB49" s="91" t="s">
        <v>270</v>
      </c>
      <c r="AC49" s="164"/>
    </row>
    <row r="50" spans="1:29" ht="51">
      <c r="A50" s="235"/>
      <c r="B50" s="123">
        <v>45</v>
      </c>
      <c r="C50" s="55" t="s">
        <v>184</v>
      </c>
      <c r="D50" s="30" t="s">
        <v>185</v>
      </c>
      <c r="E50" s="45">
        <v>42452</v>
      </c>
      <c r="F50" s="45">
        <v>42488</v>
      </c>
      <c r="G50" s="54">
        <v>42248</v>
      </c>
      <c r="H50" s="54" t="s">
        <v>35</v>
      </c>
      <c r="I50" s="54">
        <v>42277</v>
      </c>
      <c r="J50" s="55" t="s">
        <v>122</v>
      </c>
      <c r="K50" s="55" t="s">
        <v>92</v>
      </c>
      <c r="L50" s="55" t="s">
        <v>32</v>
      </c>
      <c r="M50" s="91" t="s">
        <v>186</v>
      </c>
      <c r="N50" s="55" t="s">
        <v>217</v>
      </c>
      <c r="O50" s="91" t="s">
        <v>38</v>
      </c>
      <c r="P50" s="91" t="s">
        <v>188</v>
      </c>
      <c r="Q50" s="56" t="s">
        <v>187</v>
      </c>
      <c r="R50" s="55" t="s">
        <v>183</v>
      </c>
      <c r="S50" s="161">
        <v>90.16</v>
      </c>
      <c r="T50" s="27" t="s">
        <v>51</v>
      </c>
      <c r="U50" s="96">
        <v>0.08</v>
      </c>
      <c r="V50" s="32" t="s">
        <v>25</v>
      </c>
      <c r="W50" s="205">
        <v>27958</v>
      </c>
      <c r="X50" s="91" t="s">
        <v>549</v>
      </c>
      <c r="Y50" s="55" t="s">
        <v>36</v>
      </c>
      <c r="Z50" s="91" t="s">
        <v>261</v>
      </c>
      <c r="AA50" s="281" t="s">
        <v>778</v>
      </c>
      <c r="AB50" s="91" t="s">
        <v>271</v>
      </c>
      <c r="AC50" s="164"/>
    </row>
    <row r="51" spans="1:29" ht="89.25">
      <c r="A51" s="235"/>
      <c r="B51" s="123">
        <v>46</v>
      </c>
      <c r="C51" s="44" t="s">
        <v>123</v>
      </c>
      <c r="D51" s="30" t="s">
        <v>123</v>
      </c>
      <c r="E51" s="45">
        <v>42461</v>
      </c>
      <c r="F51" s="45">
        <v>42488</v>
      </c>
      <c r="G51" s="43">
        <v>42282</v>
      </c>
      <c r="H51" s="43" t="s">
        <v>35</v>
      </c>
      <c r="I51" s="43">
        <v>42277</v>
      </c>
      <c r="J51" s="27" t="s">
        <v>122</v>
      </c>
      <c r="K51" s="27" t="s">
        <v>97</v>
      </c>
      <c r="L51" s="27" t="s">
        <v>32</v>
      </c>
      <c r="M51" s="27" t="s">
        <v>121</v>
      </c>
      <c r="N51" s="27" t="s">
        <v>120</v>
      </c>
      <c r="O51" s="27" t="s">
        <v>38</v>
      </c>
      <c r="P51" s="27" t="s">
        <v>28</v>
      </c>
      <c r="Q51" s="27" t="s">
        <v>56</v>
      </c>
      <c r="R51" s="27" t="s">
        <v>55</v>
      </c>
      <c r="S51" s="31">
        <v>40</v>
      </c>
      <c r="T51" s="27" t="s">
        <v>51</v>
      </c>
      <c r="U51" s="96">
        <v>0.08</v>
      </c>
      <c r="V51" s="32" t="s">
        <v>25</v>
      </c>
      <c r="W51" s="207">
        <v>88653.71</v>
      </c>
      <c r="X51" s="91" t="s">
        <v>549</v>
      </c>
      <c r="Y51" s="27" t="s">
        <v>36</v>
      </c>
      <c r="Z51" s="44" t="s">
        <v>124</v>
      </c>
      <c r="AA51" s="282" t="s">
        <v>787</v>
      </c>
      <c r="AB51" s="165" t="s">
        <v>269</v>
      </c>
      <c r="AC51" s="164"/>
    </row>
    <row r="52" spans="1:29" ht="38.25">
      <c r="A52" s="235"/>
      <c r="B52" s="123">
        <v>47</v>
      </c>
      <c r="C52" s="150" t="s">
        <v>311</v>
      </c>
      <c r="D52" s="30"/>
      <c r="E52" s="45"/>
      <c r="F52" s="45">
        <v>42488</v>
      </c>
      <c r="G52" s="136">
        <v>42397</v>
      </c>
      <c r="H52" s="151" t="s">
        <v>35</v>
      </c>
      <c r="I52" s="136">
        <v>42400</v>
      </c>
      <c r="J52" s="91" t="s">
        <v>122</v>
      </c>
      <c r="K52" s="91" t="s">
        <v>97</v>
      </c>
      <c r="L52" s="91" t="s">
        <v>32</v>
      </c>
      <c r="M52" s="91" t="s">
        <v>312</v>
      </c>
      <c r="N52" s="91" t="s">
        <v>313</v>
      </c>
      <c r="O52" s="91" t="s">
        <v>38</v>
      </c>
      <c r="P52" s="91" t="s">
        <v>96</v>
      </c>
      <c r="Q52" s="27" t="s">
        <v>56</v>
      </c>
      <c r="R52" s="166" t="s">
        <v>55</v>
      </c>
      <c r="S52" s="167">
        <v>149.6</v>
      </c>
      <c r="T52" s="27" t="s">
        <v>51</v>
      </c>
      <c r="U52" s="96">
        <v>0.08</v>
      </c>
      <c r="V52" s="91" t="s">
        <v>25</v>
      </c>
      <c r="W52" s="216">
        <v>123465.2</v>
      </c>
      <c r="X52" s="91" t="s">
        <v>549</v>
      </c>
      <c r="Y52" s="91" t="s">
        <v>36</v>
      </c>
      <c r="Z52" s="19" t="s">
        <v>5</v>
      </c>
      <c r="AA52" s="280" t="s">
        <v>778</v>
      </c>
      <c r="AB52" s="91"/>
      <c r="AC52" s="163" t="s">
        <v>128</v>
      </c>
    </row>
    <row r="53" spans="1:29" ht="38.25">
      <c r="A53" s="235"/>
      <c r="B53" s="123">
        <v>48</v>
      </c>
      <c r="C53" s="150" t="s">
        <v>311</v>
      </c>
      <c r="D53" s="30"/>
      <c r="E53" s="45"/>
      <c r="F53" s="45">
        <v>42488</v>
      </c>
      <c r="G53" s="136">
        <v>42404</v>
      </c>
      <c r="H53" s="151" t="s">
        <v>35</v>
      </c>
      <c r="I53" s="136">
        <v>42400</v>
      </c>
      <c r="J53" s="91" t="s">
        <v>122</v>
      </c>
      <c r="K53" s="91" t="s">
        <v>97</v>
      </c>
      <c r="L53" s="91" t="s">
        <v>314</v>
      </c>
      <c r="M53" s="91" t="s">
        <v>312</v>
      </c>
      <c r="N53" s="91" t="s">
        <v>315</v>
      </c>
      <c r="O53" s="91" t="s">
        <v>38</v>
      </c>
      <c r="P53" s="91" t="s">
        <v>316</v>
      </c>
      <c r="Q53" s="27" t="s">
        <v>56</v>
      </c>
      <c r="R53" s="166" t="s">
        <v>55</v>
      </c>
      <c r="S53" s="167">
        <v>195.43</v>
      </c>
      <c r="T53" s="27" t="s">
        <v>51</v>
      </c>
      <c r="U53" s="96">
        <v>0.08</v>
      </c>
      <c r="V53" s="91" t="s">
        <v>25</v>
      </c>
      <c r="W53" s="216">
        <v>53121</v>
      </c>
      <c r="X53" s="91" t="s">
        <v>549</v>
      </c>
      <c r="Y53" s="91" t="s">
        <v>36</v>
      </c>
      <c r="Z53" s="19" t="s">
        <v>5</v>
      </c>
      <c r="AA53" s="280" t="s">
        <v>778</v>
      </c>
      <c r="AB53" s="91"/>
      <c r="AC53" s="163" t="s">
        <v>128</v>
      </c>
    </row>
    <row r="54" spans="1:29" ht="51">
      <c r="A54" s="235"/>
      <c r="B54" s="123">
        <v>49</v>
      </c>
      <c r="C54" s="115" t="s">
        <v>443</v>
      </c>
      <c r="D54" s="30" t="s">
        <v>444</v>
      </c>
      <c r="E54" s="45">
        <v>42472</v>
      </c>
      <c r="F54" s="45">
        <v>42488</v>
      </c>
      <c r="G54" s="43">
        <v>42438</v>
      </c>
      <c r="H54" s="43"/>
      <c r="I54" s="43">
        <v>42400</v>
      </c>
      <c r="J54" s="27" t="s">
        <v>122</v>
      </c>
      <c r="K54" s="27" t="s">
        <v>39</v>
      </c>
      <c r="L54" s="27" t="s">
        <v>384</v>
      </c>
      <c r="M54" s="27" t="s">
        <v>385</v>
      </c>
      <c r="N54" s="27" t="s">
        <v>736</v>
      </c>
      <c r="O54" s="27" t="s">
        <v>38</v>
      </c>
      <c r="P54" s="27" t="s">
        <v>96</v>
      </c>
      <c r="Q54" s="27" t="s">
        <v>66</v>
      </c>
      <c r="R54" s="27" t="s">
        <v>65</v>
      </c>
      <c r="S54" s="134">
        <v>246.6</v>
      </c>
      <c r="T54" s="27">
        <v>3</v>
      </c>
      <c r="U54" s="96">
        <v>10158.25</v>
      </c>
      <c r="V54" s="146" t="s">
        <v>25</v>
      </c>
      <c r="W54" s="209">
        <v>4063300</v>
      </c>
      <c r="X54" s="91" t="s">
        <v>549</v>
      </c>
      <c r="Y54" s="27" t="s">
        <v>36</v>
      </c>
      <c r="Z54" s="27" t="s">
        <v>362</v>
      </c>
      <c r="AA54" s="282" t="s">
        <v>778</v>
      </c>
      <c r="AB54" s="27"/>
      <c r="AC54" s="147"/>
    </row>
    <row r="55" spans="1:29" ht="76.5">
      <c r="A55" s="235"/>
      <c r="B55" s="123">
        <v>50</v>
      </c>
      <c r="C55" s="56" t="s">
        <v>603</v>
      </c>
      <c r="D55" s="30" t="s">
        <v>670</v>
      </c>
      <c r="E55" s="45">
        <v>42479</v>
      </c>
      <c r="F55" s="45">
        <v>42488</v>
      </c>
      <c r="G55" s="54">
        <v>42416</v>
      </c>
      <c r="H55" s="54" t="s">
        <v>35</v>
      </c>
      <c r="I55" s="54">
        <v>42277</v>
      </c>
      <c r="J55" s="55" t="s">
        <v>711</v>
      </c>
      <c r="K55" s="55" t="s">
        <v>33</v>
      </c>
      <c r="L55" s="55" t="s">
        <v>32</v>
      </c>
      <c r="M55" s="55" t="s">
        <v>604</v>
      </c>
      <c r="N55" s="55" t="s">
        <v>605</v>
      </c>
      <c r="O55" s="55" t="s">
        <v>73</v>
      </c>
      <c r="P55" s="55" t="s">
        <v>28</v>
      </c>
      <c r="Q55" s="55" t="s">
        <v>66</v>
      </c>
      <c r="R55" s="55" t="s">
        <v>65</v>
      </c>
      <c r="S55" s="101">
        <v>185.2</v>
      </c>
      <c r="T55" s="55">
        <v>3</v>
      </c>
      <c r="U55" s="96">
        <v>8791.8700000000008</v>
      </c>
      <c r="V55" s="55" t="s">
        <v>25</v>
      </c>
      <c r="W55" s="205">
        <v>3492300</v>
      </c>
      <c r="X55" s="55" t="s">
        <v>513</v>
      </c>
      <c r="Y55" s="55" t="s">
        <v>36</v>
      </c>
      <c r="Z55" s="55" t="s">
        <v>5</v>
      </c>
      <c r="AA55" s="281" t="s">
        <v>788</v>
      </c>
      <c r="AB55" s="55"/>
      <c r="AC55" s="102" t="s">
        <v>606</v>
      </c>
    </row>
    <row r="56" spans="1:29" ht="38.25">
      <c r="A56" s="235"/>
      <c r="B56" s="123">
        <v>51</v>
      </c>
      <c r="C56" s="27" t="s">
        <v>450</v>
      </c>
      <c r="D56" s="30" t="s">
        <v>458</v>
      </c>
      <c r="E56" s="45">
        <v>42479</v>
      </c>
      <c r="F56" s="45">
        <v>42488</v>
      </c>
      <c r="G56" s="43">
        <v>42446</v>
      </c>
      <c r="H56" s="27" t="s">
        <v>35</v>
      </c>
      <c r="I56" s="43">
        <v>41364</v>
      </c>
      <c r="J56" s="27" t="s">
        <v>403</v>
      </c>
      <c r="K56" s="27" t="s">
        <v>39</v>
      </c>
      <c r="L56" s="27" t="s">
        <v>404</v>
      </c>
      <c r="M56" s="27" t="s">
        <v>405</v>
      </c>
      <c r="N56" s="27" t="s">
        <v>406</v>
      </c>
      <c r="O56" s="27" t="s">
        <v>38</v>
      </c>
      <c r="P56" s="27" t="s">
        <v>28</v>
      </c>
      <c r="Q56" s="27" t="s">
        <v>190</v>
      </c>
      <c r="R56" s="27" t="s">
        <v>407</v>
      </c>
      <c r="S56" s="134">
        <v>75.599999999999994</v>
      </c>
      <c r="T56" s="27">
        <v>4</v>
      </c>
      <c r="U56" s="96">
        <v>5787.34</v>
      </c>
      <c r="V56" s="27" t="s">
        <v>25</v>
      </c>
      <c r="W56" s="205">
        <v>1675800</v>
      </c>
      <c r="X56" s="91" t="s">
        <v>549</v>
      </c>
      <c r="Y56" s="27" t="s">
        <v>93</v>
      </c>
      <c r="Z56" s="27" t="s">
        <v>362</v>
      </c>
      <c r="AA56" s="282" t="s">
        <v>778</v>
      </c>
      <c r="AB56" s="95"/>
      <c r="AC56" s="34" t="s">
        <v>408</v>
      </c>
    </row>
    <row r="57" spans="1:29" ht="63.75">
      <c r="A57" s="235"/>
      <c r="B57" s="123">
        <v>52</v>
      </c>
      <c r="C57" s="27" t="s">
        <v>253</v>
      </c>
      <c r="D57" s="30" t="s">
        <v>254</v>
      </c>
      <c r="E57" s="45">
        <v>42479</v>
      </c>
      <c r="F57" s="45">
        <v>42488</v>
      </c>
      <c r="G57" s="43">
        <v>42464</v>
      </c>
      <c r="H57" s="27" t="s">
        <v>35</v>
      </c>
      <c r="I57" s="43">
        <v>42004</v>
      </c>
      <c r="J57" s="27" t="s">
        <v>403</v>
      </c>
      <c r="K57" s="27" t="s">
        <v>39</v>
      </c>
      <c r="L57" s="27" t="s">
        <v>409</v>
      </c>
      <c r="M57" s="27" t="s">
        <v>410</v>
      </c>
      <c r="N57" s="27" t="s">
        <v>771</v>
      </c>
      <c r="O57" s="27" t="s">
        <v>38</v>
      </c>
      <c r="P57" s="19" t="s">
        <v>28</v>
      </c>
      <c r="Q57" s="95">
        <v>33</v>
      </c>
      <c r="R57" s="27" t="s">
        <v>411</v>
      </c>
      <c r="S57" s="134">
        <v>58.1</v>
      </c>
      <c r="T57" s="95">
        <v>15</v>
      </c>
      <c r="U57" s="96">
        <v>17008.37</v>
      </c>
      <c r="V57" s="95" t="s">
        <v>25</v>
      </c>
      <c r="W57" s="205">
        <v>1072000</v>
      </c>
      <c r="X57" s="91" t="s">
        <v>549</v>
      </c>
      <c r="Y57" s="95" t="s">
        <v>93</v>
      </c>
      <c r="Z57" s="27" t="s">
        <v>362</v>
      </c>
      <c r="AA57" s="282" t="s">
        <v>778</v>
      </c>
      <c r="AB57" s="95"/>
      <c r="AC57" s="34" t="s">
        <v>412</v>
      </c>
    </row>
    <row r="58" spans="1:29" ht="76.5">
      <c r="A58" s="235"/>
      <c r="B58" s="123">
        <v>53</v>
      </c>
      <c r="C58" s="150" t="s">
        <v>659</v>
      </c>
      <c r="D58" s="30" t="s">
        <v>668</v>
      </c>
      <c r="E58" s="45">
        <v>42466</v>
      </c>
      <c r="F58" s="45">
        <v>42488</v>
      </c>
      <c r="G58" s="136">
        <v>42451</v>
      </c>
      <c r="H58" s="136" t="s">
        <v>35</v>
      </c>
      <c r="I58" s="136">
        <v>41882</v>
      </c>
      <c r="J58" s="91" t="s">
        <v>323</v>
      </c>
      <c r="K58" s="91" t="s">
        <v>660</v>
      </c>
      <c r="L58" s="91" t="s">
        <v>661</v>
      </c>
      <c r="M58" s="91" t="s">
        <v>662</v>
      </c>
      <c r="N58" s="91" t="s">
        <v>737</v>
      </c>
      <c r="O58" s="91" t="s">
        <v>29</v>
      </c>
      <c r="P58" s="91" t="s">
        <v>28</v>
      </c>
      <c r="Q58" s="150" t="s">
        <v>695</v>
      </c>
      <c r="R58" s="91" t="s">
        <v>90</v>
      </c>
      <c r="S58" s="167">
        <v>12.1</v>
      </c>
      <c r="T58" s="91" t="s">
        <v>719</v>
      </c>
      <c r="U58" s="96">
        <v>212.98</v>
      </c>
      <c r="V58" s="91" t="s">
        <v>25</v>
      </c>
      <c r="W58" s="205">
        <v>148840</v>
      </c>
      <c r="X58" s="91" t="s">
        <v>549</v>
      </c>
      <c r="Y58" s="137"/>
      <c r="Z58" s="91" t="s">
        <v>5</v>
      </c>
      <c r="AA58" s="280" t="s">
        <v>778</v>
      </c>
      <c r="AB58" s="168"/>
      <c r="AC58" s="169"/>
    </row>
    <row r="59" spans="1:29" ht="242.25">
      <c r="A59" s="235"/>
      <c r="B59" s="123">
        <v>54</v>
      </c>
      <c r="C59" s="27" t="s">
        <v>308</v>
      </c>
      <c r="D59" s="30" t="s">
        <v>477</v>
      </c>
      <c r="E59" s="45">
        <v>42481</v>
      </c>
      <c r="F59" s="45">
        <v>42488</v>
      </c>
      <c r="G59" s="43">
        <v>42459</v>
      </c>
      <c r="H59" s="43" t="s">
        <v>35</v>
      </c>
      <c r="I59" s="43">
        <v>41639</v>
      </c>
      <c r="J59" s="27" t="s">
        <v>119</v>
      </c>
      <c r="K59" s="91" t="s">
        <v>202</v>
      </c>
      <c r="L59" s="91" t="s">
        <v>32</v>
      </c>
      <c r="M59" s="27" t="s">
        <v>309</v>
      </c>
      <c r="N59" s="27" t="s">
        <v>310</v>
      </c>
      <c r="O59" s="27" t="s">
        <v>29</v>
      </c>
      <c r="P59" s="27" t="s">
        <v>28</v>
      </c>
      <c r="Q59" s="133" t="s">
        <v>763</v>
      </c>
      <c r="R59" s="27" t="s">
        <v>698</v>
      </c>
      <c r="S59" s="140">
        <v>57.4</v>
      </c>
      <c r="T59" s="100" t="s">
        <v>718</v>
      </c>
      <c r="U59" s="96">
        <v>1560.8</v>
      </c>
      <c r="V59" s="146" t="s">
        <v>25</v>
      </c>
      <c r="W59" s="217">
        <v>372000</v>
      </c>
      <c r="X59" s="43">
        <v>42950</v>
      </c>
      <c r="Y59" s="91" t="s">
        <v>36</v>
      </c>
      <c r="Z59" s="91" t="s">
        <v>5</v>
      </c>
      <c r="AA59" s="282" t="s">
        <v>778</v>
      </c>
      <c r="AB59" s="27"/>
      <c r="AC59" s="34" t="s">
        <v>709</v>
      </c>
    </row>
    <row r="60" spans="1:29" ht="76.5">
      <c r="A60" s="235"/>
      <c r="B60" s="123">
        <v>55</v>
      </c>
      <c r="C60" s="150" t="s">
        <v>520</v>
      </c>
      <c r="D60" s="30"/>
      <c r="E60" s="45"/>
      <c r="F60" s="45">
        <v>42488</v>
      </c>
      <c r="G60" s="151">
        <v>42411</v>
      </c>
      <c r="H60" s="151" t="s">
        <v>35</v>
      </c>
      <c r="I60" s="151" t="s">
        <v>35</v>
      </c>
      <c r="J60" s="19" t="s">
        <v>119</v>
      </c>
      <c r="K60" s="19" t="s">
        <v>324</v>
      </c>
      <c r="L60" s="19" t="s">
        <v>32</v>
      </c>
      <c r="M60" s="71" t="s">
        <v>655</v>
      </c>
      <c r="N60" s="19" t="s">
        <v>325</v>
      </c>
      <c r="O60" s="19" t="s">
        <v>38</v>
      </c>
      <c r="P60" s="19" t="s">
        <v>28</v>
      </c>
      <c r="Q60" s="153" t="s">
        <v>764</v>
      </c>
      <c r="R60" s="19" t="s">
        <v>521</v>
      </c>
      <c r="S60" s="134">
        <v>43.3</v>
      </c>
      <c r="T60" s="170" t="s">
        <v>714</v>
      </c>
      <c r="U60" s="96">
        <v>8785.0400000000009</v>
      </c>
      <c r="V60" s="156" t="s">
        <v>25</v>
      </c>
      <c r="W60" s="211">
        <v>464900</v>
      </c>
      <c r="X60" s="91" t="s">
        <v>549</v>
      </c>
      <c r="Y60" s="19" t="s">
        <v>36</v>
      </c>
      <c r="Z60" s="19" t="s">
        <v>522</v>
      </c>
      <c r="AA60" s="285" t="s">
        <v>783</v>
      </c>
      <c r="AB60" s="157"/>
      <c r="AC60" s="20" t="s">
        <v>523</v>
      </c>
    </row>
    <row r="61" spans="1:29" ht="114.75">
      <c r="A61" s="235"/>
      <c r="B61" s="123">
        <v>56</v>
      </c>
      <c r="C61" s="171">
        <v>60</v>
      </c>
      <c r="D61" s="30" t="s">
        <v>322</v>
      </c>
      <c r="E61" s="45">
        <v>42465</v>
      </c>
      <c r="F61" s="45">
        <v>42488</v>
      </c>
      <c r="G61" s="60">
        <v>42441</v>
      </c>
      <c r="H61" s="60" t="s">
        <v>35</v>
      </c>
      <c r="I61" s="60">
        <v>41364</v>
      </c>
      <c r="J61" s="61" t="s">
        <v>323</v>
      </c>
      <c r="K61" s="61" t="s">
        <v>324</v>
      </c>
      <c r="L61" s="61" t="s">
        <v>32</v>
      </c>
      <c r="M61" s="71" t="s">
        <v>655</v>
      </c>
      <c r="N61" s="59" t="s">
        <v>325</v>
      </c>
      <c r="O61" s="59" t="s">
        <v>38</v>
      </c>
      <c r="P61" s="59" t="s">
        <v>28</v>
      </c>
      <c r="Q61" s="59" t="s">
        <v>326</v>
      </c>
      <c r="R61" s="59" t="s">
        <v>327</v>
      </c>
      <c r="S61" s="62">
        <v>43.3</v>
      </c>
      <c r="T61" s="172" t="s">
        <v>714</v>
      </c>
      <c r="U61" s="96">
        <v>8785.0400000000009</v>
      </c>
      <c r="V61" s="63" t="s">
        <v>25</v>
      </c>
      <c r="W61" s="218" t="s">
        <v>61</v>
      </c>
      <c r="X61" s="60">
        <v>42763</v>
      </c>
      <c r="Y61" s="59" t="s">
        <v>36</v>
      </c>
      <c r="Z61" s="59" t="s">
        <v>95</v>
      </c>
      <c r="AA61" s="287" t="s">
        <v>783</v>
      </c>
      <c r="AB61" s="59" t="s">
        <v>329</v>
      </c>
      <c r="AC61" s="64" t="s">
        <v>328</v>
      </c>
    </row>
    <row r="62" spans="1:29" ht="89.25">
      <c r="A62" s="235"/>
      <c r="B62" s="123">
        <v>57</v>
      </c>
      <c r="C62" s="44" t="s">
        <v>251</v>
      </c>
      <c r="D62" s="30" t="s">
        <v>252</v>
      </c>
      <c r="E62" s="45">
        <v>42478</v>
      </c>
      <c r="F62" s="45">
        <v>42488</v>
      </c>
      <c r="G62" s="43">
        <v>42467</v>
      </c>
      <c r="H62" s="43"/>
      <c r="I62" s="43">
        <v>42460</v>
      </c>
      <c r="J62" s="27" t="s">
        <v>44</v>
      </c>
      <c r="K62" s="27" t="s">
        <v>39</v>
      </c>
      <c r="L62" s="27" t="s">
        <v>84</v>
      </c>
      <c r="M62" s="27" t="s">
        <v>370</v>
      </c>
      <c r="N62" s="27" t="s">
        <v>679</v>
      </c>
      <c r="O62" s="27" t="s">
        <v>38</v>
      </c>
      <c r="P62" s="27" t="s">
        <v>769</v>
      </c>
      <c r="Q62" s="133" t="s">
        <v>56</v>
      </c>
      <c r="R62" s="27" t="s">
        <v>55</v>
      </c>
      <c r="S62" s="134">
        <v>914.6</v>
      </c>
      <c r="T62" s="27" t="s">
        <v>51</v>
      </c>
      <c r="U62" s="96">
        <v>0.08</v>
      </c>
      <c r="V62" s="146" t="s">
        <v>25</v>
      </c>
      <c r="W62" s="209">
        <v>1581269.37</v>
      </c>
      <c r="X62" s="91" t="s">
        <v>549</v>
      </c>
      <c r="Y62" s="27" t="s">
        <v>36</v>
      </c>
      <c r="Z62" s="27" t="s">
        <v>362</v>
      </c>
      <c r="AA62" s="282" t="s">
        <v>778</v>
      </c>
      <c r="AB62" s="27"/>
      <c r="AC62" s="147"/>
    </row>
    <row r="63" spans="1:29" ht="38.25">
      <c r="A63" s="235"/>
      <c r="B63" s="123">
        <v>58</v>
      </c>
      <c r="C63" s="115" t="s">
        <v>447</v>
      </c>
      <c r="D63" s="30" t="s">
        <v>448</v>
      </c>
      <c r="E63" s="45">
        <v>42479</v>
      </c>
      <c r="F63" s="45">
        <v>42488</v>
      </c>
      <c r="G63" s="43">
        <v>42340</v>
      </c>
      <c r="H63" s="43" t="s">
        <v>35</v>
      </c>
      <c r="I63" s="43">
        <v>42460</v>
      </c>
      <c r="J63" s="27" t="s">
        <v>44</v>
      </c>
      <c r="K63" s="27" t="s">
        <v>39</v>
      </c>
      <c r="L63" s="27" t="s">
        <v>84</v>
      </c>
      <c r="M63" s="27" t="s">
        <v>387</v>
      </c>
      <c r="N63" s="27" t="s">
        <v>682</v>
      </c>
      <c r="O63" s="27" t="s">
        <v>38</v>
      </c>
      <c r="P63" s="27" t="s">
        <v>388</v>
      </c>
      <c r="Q63" s="27" t="s">
        <v>66</v>
      </c>
      <c r="R63" s="27" t="s">
        <v>65</v>
      </c>
      <c r="S63" s="134">
        <v>231.4</v>
      </c>
      <c r="T63" s="27">
        <v>2</v>
      </c>
      <c r="U63" s="96">
        <v>8214.67</v>
      </c>
      <c r="V63" s="146" t="s">
        <v>25</v>
      </c>
      <c r="W63" s="209">
        <v>4928800</v>
      </c>
      <c r="X63" s="91" t="s">
        <v>549</v>
      </c>
      <c r="Y63" s="27" t="s">
        <v>36</v>
      </c>
      <c r="Z63" s="27" t="s">
        <v>362</v>
      </c>
      <c r="AA63" s="282" t="s">
        <v>778</v>
      </c>
      <c r="AB63" s="27"/>
      <c r="AC63" s="147"/>
    </row>
    <row r="64" spans="1:29" ht="102">
      <c r="A64" s="235"/>
      <c r="B64" s="123">
        <v>59</v>
      </c>
      <c r="C64" s="44" t="s">
        <v>60</v>
      </c>
      <c r="D64" s="30" t="s">
        <v>237</v>
      </c>
      <c r="E64" s="45">
        <v>42464</v>
      </c>
      <c r="F64" s="45">
        <v>42488</v>
      </c>
      <c r="G64" s="29">
        <v>42426</v>
      </c>
      <c r="H64" s="45" t="s">
        <v>35</v>
      </c>
      <c r="I64" s="43" t="s">
        <v>52</v>
      </c>
      <c r="J64" s="27" t="s">
        <v>44</v>
      </c>
      <c r="K64" s="44" t="s">
        <v>59</v>
      </c>
      <c r="L64" s="28" t="s">
        <v>58</v>
      </c>
      <c r="M64" s="44" t="s">
        <v>57</v>
      </c>
      <c r="N64" s="44" t="s">
        <v>219</v>
      </c>
      <c r="O64" s="27" t="s">
        <v>38</v>
      </c>
      <c r="P64" s="27" t="s">
        <v>28</v>
      </c>
      <c r="Q64" s="30" t="s">
        <v>56</v>
      </c>
      <c r="R64" s="44" t="s">
        <v>55</v>
      </c>
      <c r="S64" s="31">
        <v>511.3</v>
      </c>
      <c r="T64" s="27" t="s">
        <v>51</v>
      </c>
      <c r="U64" s="96">
        <v>0.08</v>
      </c>
      <c r="V64" s="32" t="s">
        <v>25</v>
      </c>
      <c r="W64" s="207">
        <v>2441214.9700000002</v>
      </c>
      <c r="X64" s="91" t="s">
        <v>549</v>
      </c>
      <c r="Y64" s="28" t="s">
        <v>36</v>
      </c>
      <c r="Z64" s="44" t="s">
        <v>95</v>
      </c>
      <c r="AA64" s="283" t="s">
        <v>778</v>
      </c>
      <c r="AB64" s="44" t="s">
        <v>360</v>
      </c>
      <c r="AC64" s="33"/>
    </row>
    <row r="65" spans="1:29" ht="76.5">
      <c r="A65" s="235"/>
      <c r="B65" s="123">
        <v>60</v>
      </c>
      <c r="C65" s="44" t="s">
        <v>233</v>
      </c>
      <c r="D65" s="30" t="s">
        <v>234</v>
      </c>
      <c r="E65" s="45">
        <v>42466</v>
      </c>
      <c r="F65" s="45">
        <v>42488</v>
      </c>
      <c r="G65" s="43">
        <v>42164</v>
      </c>
      <c r="H65" s="43" t="s">
        <v>35</v>
      </c>
      <c r="I65" s="43" t="s">
        <v>52</v>
      </c>
      <c r="J65" s="27" t="s">
        <v>44</v>
      </c>
      <c r="K65" s="27" t="s">
        <v>43</v>
      </c>
      <c r="L65" s="27" t="s">
        <v>42</v>
      </c>
      <c r="M65" s="27" t="s">
        <v>179</v>
      </c>
      <c r="N65" s="27" t="s">
        <v>64</v>
      </c>
      <c r="O65" s="27" t="s">
        <v>29</v>
      </c>
      <c r="P65" s="44" t="s">
        <v>96</v>
      </c>
      <c r="Q65" s="30" t="s">
        <v>63</v>
      </c>
      <c r="R65" s="27" t="s">
        <v>62</v>
      </c>
      <c r="S65" s="31">
        <v>267</v>
      </c>
      <c r="T65" s="27" t="s">
        <v>51</v>
      </c>
      <c r="U65" s="96">
        <v>0.08</v>
      </c>
      <c r="V65" s="32" t="s">
        <v>25</v>
      </c>
      <c r="W65" s="207" t="s">
        <v>61</v>
      </c>
      <c r="X65" s="91" t="s">
        <v>549</v>
      </c>
      <c r="Y65" s="95"/>
      <c r="Z65" s="44" t="s">
        <v>95</v>
      </c>
      <c r="AA65" s="282" t="s">
        <v>778</v>
      </c>
      <c r="AB65" s="44" t="s">
        <v>360</v>
      </c>
      <c r="AC65" s="34"/>
    </row>
    <row r="66" spans="1:29" ht="89.25">
      <c r="A66" s="235"/>
      <c r="B66" s="123">
        <v>61</v>
      </c>
      <c r="C66" s="44" t="s">
        <v>233</v>
      </c>
      <c r="D66" s="30" t="s">
        <v>234</v>
      </c>
      <c r="E66" s="45">
        <v>42466</v>
      </c>
      <c r="F66" s="45">
        <v>42488</v>
      </c>
      <c r="G66" s="43">
        <v>42103</v>
      </c>
      <c r="H66" s="43" t="s">
        <v>35</v>
      </c>
      <c r="I66" s="43" t="s">
        <v>52</v>
      </c>
      <c r="J66" s="27" t="s">
        <v>44</v>
      </c>
      <c r="K66" s="27" t="s">
        <v>43</v>
      </c>
      <c r="L66" s="27" t="s">
        <v>42</v>
      </c>
      <c r="M66" s="27" t="s">
        <v>71</v>
      </c>
      <c r="N66" s="27" t="s">
        <v>738</v>
      </c>
      <c r="O66" s="27" t="s">
        <v>29</v>
      </c>
      <c r="P66" s="27" t="s">
        <v>81</v>
      </c>
      <c r="Q66" s="30" t="s">
        <v>221</v>
      </c>
      <c r="R66" s="27" t="s">
        <v>70</v>
      </c>
      <c r="S66" s="31">
        <v>148.30000000000001</v>
      </c>
      <c r="T66" s="27" t="s">
        <v>51</v>
      </c>
      <c r="U66" s="96">
        <v>0.08</v>
      </c>
      <c r="V66" s="32" t="s">
        <v>25</v>
      </c>
      <c r="W66" s="207" t="s">
        <v>61</v>
      </c>
      <c r="X66" s="91" t="s">
        <v>549</v>
      </c>
      <c r="Y66" s="95"/>
      <c r="Z66" s="44" t="s">
        <v>95</v>
      </c>
      <c r="AA66" s="282" t="s">
        <v>778</v>
      </c>
      <c r="AB66" s="44" t="s">
        <v>360</v>
      </c>
      <c r="AC66" s="34"/>
    </row>
    <row r="67" spans="1:29" ht="178.5">
      <c r="A67" s="235"/>
      <c r="B67" s="123">
        <v>62</v>
      </c>
      <c r="C67" s="115" t="s">
        <v>445</v>
      </c>
      <c r="D67" s="30" t="s">
        <v>446</v>
      </c>
      <c r="E67" s="45">
        <v>42479</v>
      </c>
      <c r="F67" s="45">
        <v>42488</v>
      </c>
      <c r="G67" s="43">
        <v>42451</v>
      </c>
      <c r="H67" s="43"/>
      <c r="I67" s="43">
        <v>42400</v>
      </c>
      <c r="J67" s="27" t="s">
        <v>44</v>
      </c>
      <c r="K67" s="27" t="s">
        <v>39</v>
      </c>
      <c r="L67" s="27" t="s">
        <v>84</v>
      </c>
      <c r="M67" s="27" t="s">
        <v>386</v>
      </c>
      <c r="N67" s="27" t="s">
        <v>681</v>
      </c>
      <c r="O67" s="27" t="s">
        <v>38</v>
      </c>
      <c r="P67" s="27" t="s">
        <v>96</v>
      </c>
      <c r="Q67" s="30" t="s">
        <v>56</v>
      </c>
      <c r="R67" s="27" t="s">
        <v>55</v>
      </c>
      <c r="S67" s="134">
        <v>115.7</v>
      </c>
      <c r="T67" s="27" t="s">
        <v>51</v>
      </c>
      <c r="U67" s="96">
        <v>0.08</v>
      </c>
      <c r="V67" s="146" t="s">
        <v>25</v>
      </c>
      <c r="W67" s="209">
        <v>899354.25</v>
      </c>
      <c r="X67" s="91" t="s">
        <v>549</v>
      </c>
      <c r="Y67" s="27" t="s">
        <v>36</v>
      </c>
      <c r="Z67" s="27" t="s">
        <v>362</v>
      </c>
      <c r="AA67" s="282" t="s">
        <v>778</v>
      </c>
      <c r="AB67" s="27"/>
      <c r="AC67" s="147"/>
    </row>
    <row r="68" spans="1:29" ht="51">
      <c r="A68" s="235"/>
      <c r="B68" s="123">
        <v>63</v>
      </c>
      <c r="C68" s="133" t="s">
        <v>449</v>
      </c>
      <c r="D68" s="30" t="s">
        <v>457</v>
      </c>
      <c r="E68" s="45">
        <v>42474</v>
      </c>
      <c r="F68" s="45">
        <v>42488</v>
      </c>
      <c r="G68" s="43">
        <v>42450</v>
      </c>
      <c r="H68" s="43" t="s">
        <v>35</v>
      </c>
      <c r="I68" s="43">
        <v>42429</v>
      </c>
      <c r="J68" s="27" t="s">
        <v>44</v>
      </c>
      <c r="K68" s="27" t="s">
        <v>39</v>
      </c>
      <c r="L68" s="27" t="s">
        <v>389</v>
      </c>
      <c r="M68" s="27" t="s">
        <v>396</v>
      </c>
      <c r="N68" s="27" t="s">
        <v>390</v>
      </c>
      <c r="O68" s="27" t="s">
        <v>397</v>
      </c>
      <c r="P68" s="27" t="s">
        <v>28</v>
      </c>
      <c r="Q68" s="27" t="s">
        <v>693</v>
      </c>
      <c r="R68" s="27" t="s">
        <v>398</v>
      </c>
      <c r="S68" s="134">
        <v>284.47000000000003</v>
      </c>
      <c r="T68" s="27" t="s">
        <v>51</v>
      </c>
      <c r="U68" s="96">
        <v>0.08</v>
      </c>
      <c r="V68" s="27" t="s">
        <v>25</v>
      </c>
      <c r="W68" s="209" t="s">
        <v>399</v>
      </c>
      <c r="X68" s="91" t="s">
        <v>549</v>
      </c>
      <c r="Y68" s="27" t="s">
        <v>36</v>
      </c>
      <c r="Z68" s="27" t="s">
        <v>362</v>
      </c>
      <c r="AA68" s="282" t="s">
        <v>778</v>
      </c>
      <c r="AB68" s="27"/>
      <c r="AC68" s="34"/>
    </row>
    <row r="69" spans="1:29" ht="51">
      <c r="A69" s="235"/>
      <c r="B69" s="123">
        <v>64</v>
      </c>
      <c r="C69" s="55" t="s">
        <v>479</v>
      </c>
      <c r="D69" s="30" t="s">
        <v>480</v>
      </c>
      <c r="E69" s="45"/>
      <c r="F69" s="45">
        <v>42488</v>
      </c>
      <c r="G69" s="66">
        <v>42380</v>
      </c>
      <c r="H69" s="68" t="s">
        <v>35</v>
      </c>
      <c r="I69" s="43" t="s">
        <v>52</v>
      </c>
      <c r="J69" s="27" t="s">
        <v>44</v>
      </c>
      <c r="K69" s="19" t="s">
        <v>92</v>
      </c>
      <c r="L69" s="65" t="s">
        <v>189</v>
      </c>
      <c r="M69" s="67" t="s">
        <v>481</v>
      </c>
      <c r="N69" s="67" t="s">
        <v>482</v>
      </c>
      <c r="O69" s="67" t="s">
        <v>483</v>
      </c>
      <c r="P69" s="67" t="s">
        <v>37</v>
      </c>
      <c r="Q69" s="27" t="s">
        <v>693</v>
      </c>
      <c r="R69" s="67" t="s">
        <v>398</v>
      </c>
      <c r="S69" s="134">
        <v>2597.3000000000002</v>
      </c>
      <c r="T69" s="27" t="s">
        <v>51</v>
      </c>
      <c r="U69" s="96">
        <v>0.08</v>
      </c>
      <c r="V69" s="67" t="s">
        <v>25</v>
      </c>
      <c r="W69" s="205">
        <v>635248.85</v>
      </c>
      <c r="X69" s="91" t="s">
        <v>549</v>
      </c>
      <c r="Y69" s="67"/>
      <c r="Z69" s="67" t="s">
        <v>5</v>
      </c>
      <c r="AA69" s="288" t="s">
        <v>783</v>
      </c>
      <c r="AB69" s="67" t="s">
        <v>61</v>
      </c>
      <c r="AC69" s="64"/>
    </row>
    <row r="70" spans="1:29" ht="63.75">
      <c r="A70" s="235"/>
      <c r="B70" s="123">
        <v>65</v>
      </c>
      <c r="C70" s="115" t="s">
        <v>625</v>
      </c>
      <c r="D70" s="30"/>
      <c r="E70" s="45"/>
      <c r="F70" s="45">
        <v>42488</v>
      </c>
      <c r="G70" s="173">
        <v>42390</v>
      </c>
      <c r="H70" s="108" t="s">
        <v>35</v>
      </c>
      <c r="I70" s="108" t="s">
        <v>35</v>
      </c>
      <c r="J70" s="27" t="s">
        <v>44</v>
      </c>
      <c r="K70" s="59" t="s">
        <v>330</v>
      </c>
      <c r="L70" s="108" t="s">
        <v>32</v>
      </c>
      <c r="M70" s="19" t="s">
        <v>566</v>
      </c>
      <c r="N70" s="19" t="s">
        <v>567</v>
      </c>
      <c r="O70" s="19" t="s">
        <v>683</v>
      </c>
      <c r="P70" s="19" t="s">
        <v>639</v>
      </c>
      <c r="Q70" s="30" t="s">
        <v>56</v>
      </c>
      <c r="R70" s="19" t="s">
        <v>55</v>
      </c>
      <c r="S70" s="174">
        <v>86.3</v>
      </c>
      <c r="T70" s="27" t="s">
        <v>51</v>
      </c>
      <c r="U70" s="96">
        <v>0.08</v>
      </c>
      <c r="V70" s="108" t="s">
        <v>25</v>
      </c>
      <c r="W70" s="209">
        <v>32881.730000000003</v>
      </c>
      <c r="X70" s="91" t="s">
        <v>549</v>
      </c>
      <c r="Y70" s="108" t="s">
        <v>36</v>
      </c>
      <c r="Z70" s="91" t="s">
        <v>5</v>
      </c>
      <c r="AA70" s="283" t="s">
        <v>778</v>
      </c>
      <c r="AB70" s="175"/>
      <c r="AC70" s="176"/>
    </row>
    <row r="71" spans="1:29" ht="63.75">
      <c r="A71" s="235"/>
      <c r="B71" s="123">
        <v>66</v>
      </c>
      <c r="C71" s="115" t="s">
        <v>777</v>
      </c>
      <c r="D71" s="30"/>
      <c r="E71" s="45"/>
      <c r="F71" s="45">
        <v>42488</v>
      </c>
      <c r="G71" s="173">
        <v>42293</v>
      </c>
      <c r="H71" s="108" t="s">
        <v>35</v>
      </c>
      <c r="I71" s="173">
        <v>42369</v>
      </c>
      <c r="J71" s="27" t="s">
        <v>44</v>
      </c>
      <c r="K71" s="59" t="s">
        <v>330</v>
      </c>
      <c r="L71" s="19" t="s">
        <v>571</v>
      </c>
      <c r="M71" s="19" t="s">
        <v>579</v>
      </c>
      <c r="N71" s="19" t="s">
        <v>580</v>
      </c>
      <c r="O71" s="19" t="s">
        <v>581</v>
      </c>
      <c r="P71" s="19" t="s">
        <v>639</v>
      </c>
      <c r="Q71" s="108" t="s">
        <v>693</v>
      </c>
      <c r="R71" s="19" t="s">
        <v>700</v>
      </c>
      <c r="S71" s="174">
        <v>552.17999999999995</v>
      </c>
      <c r="T71" s="27" t="s">
        <v>51</v>
      </c>
      <c r="U71" s="96">
        <v>0.08</v>
      </c>
      <c r="V71" s="108" t="s">
        <v>25</v>
      </c>
      <c r="W71" s="209">
        <v>9126983</v>
      </c>
      <c r="X71" s="91" t="s">
        <v>549</v>
      </c>
      <c r="Y71" s="108" t="s">
        <v>45</v>
      </c>
      <c r="Z71" s="91" t="s">
        <v>708</v>
      </c>
      <c r="AA71" s="286" t="s">
        <v>778</v>
      </c>
      <c r="AB71" s="108"/>
      <c r="AC71" s="177"/>
    </row>
    <row r="72" spans="1:29" ht="51">
      <c r="A72" s="235"/>
      <c r="B72" s="123">
        <v>67</v>
      </c>
      <c r="C72" s="133" t="s">
        <v>343</v>
      </c>
      <c r="D72" s="30" t="s">
        <v>348</v>
      </c>
      <c r="E72" s="45">
        <v>42474</v>
      </c>
      <c r="F72" s="45">
        <v>42488</v>
      </c>
      <c r="G72" s="43">
        <v>42418</v>
      </c>
      <c r="H72" s="27" t="s">
        <v>35</v>
      </c>
      <c r="I72" s="43">
        <v>42369</v>
      </c>
      <c r="J72" s="27" t="s">
        <v>44</v>
      </c>
      <c r="K72" s="27" t="s">
        <v>39</v>
      </c>
      <c r="L72" s="27" t="s">
        <v>344</v>
      </c>
      <c r="M72" s="27" t="s">
        <v>345</v>
      </c>
      <c r="N72" s="27" t="s">
        <v>346</v>
      </c>
      <c r="O72" s="27" t="s">
        <v>38</v>
      </c>
      <c r="P72" s="27" t="s">
        <v>28</v>
      </c>
      <c r="Q72" s="133" t="s">
        <v>694</v>
      </c>
      <c r="R72" s="27" t="s">
        <v>696</v>
      </c>
      <c r="S72" s="134">
        <v>650</v>
      </c>
      <c r="T72" s="27">
        <v>1</v>
      </c>
      <c r="U72" s="96">
        <v>6370.17</v>
      </c>
      <c r="V72" s="27" t="s">
        <v>25</v>
      </c>
      <c r="W72" s="205">
        <v>7644200</v>
      </c>
      <c r="X72" s="91" t="s">
        <v>549</v>
      </c>
      <c r="Y72" s="27" t="s">
        <v>45</v>
      </c>
      <c r="Z72" s="27" t="s">
        <v>5</v>
      </c>
      <c r="AA72" s="282" t="s">
        <v>778</v>
      </c>
      <c r="AB72" s="27"/>
      <c r="AC72" s="34" t="s">
        <v>338</v>
      </c>
    </row>
    <row r="73" spans="1:29" ht="102">
      <c r="A73" s="235"/>
      <c r="B73" s="123">
        <v>68</v>
      </c>
      <c r="C73" s="27" t="s">
        <v>239</v>
      </c>
      <c r="D73" s="30" t="s">
        <v>240</v>
      </c>
      <c r="E73" s="45">
        <v>42479</v>
      </c>
      <c r="F73" s="45">
        <v>42488</v>
      </c>
      <c r="G73" s="43">
        <v>42446</v>
      </c>
      <c r="H73" s="27" t="s">
        <v>35</v>
      </c>
      <c r="I73" s="43">
        <v>42429</v>
      </c>
      <c r="J73" s="27" t="s">
        <v>44</v>
      </c>
      <c r="K73" s="27" t="s">
        <v>39</v>
      </c>
      <c r="L73" s="178" t="s">
        <v>401</v>
      </c>
      <c r="M73" s="27" t="s">
        <v>402</v>
      </c>
      <c r="N73" s="27" t="s">
        <v>739</v>
      </c>
      <c r="O73" s="27" t="s">
        <v>38</v>
      </c>
      <c r="P73" s="27" t="s">
        <v>28</v>
      </c>
      <c r="Q73" s="27">
        <v>29</v>
      </c>
      <c r="R73" s="27" t="s">
        <v>642</v>
      </c>
      <c r="S73" s="134">
        <v>36</v>
      </c>
      <c r="T73" s="27">
        <v>1</v>
      </c>
      <c r="U73" s="96">
        <v>1190.92</v>
      </c>
      <c r="V73" s="27" t="s">
        <v>25</v>
      </c>
      <c r="W73" s="205">
        <v>1429100</v>
      </c>
      <c r="X73" s="91" t="s">
        <v>549</v>
      </c>
      <c r="Y73" s="27" t="s">
        <v>93</v>
      </c>
      <c r="Z73" s="27" t="s">
        <v>5</v>
      </c>
      <c r="AA73" s="282" t="s">
        <v>778</v>
      </c>
      <c r="AB73" s="95"/>
      <c r="AC73" s="34"/>
    </row>
    <row r="74" spans="1:29" ht="38.25">
      <c r="A74" s="235"/>
      <c r="B74" s="123">
        <v>69</v>
      </c>
      <c r="C74" s="150" t="s">
        <v>515</v>
      </c>
      <c r="D74" s="30" t="s">
        <v>546</v>
      </c>
      <c r="E74" s="45">
        <v>42464</v>
      </c>
      <c r="F74" s="45">
        <v>42488</v>
      </c>
      <c r="G74" s="151">
        <v>42040</v>
      </c>
      <c r="H74" s="151" t="s">
        <v>35</v>
      </c>
      <c r="I74" s="151">
        <v>42369</v>
      </c>
      <c r="J74" s="27" t="s">
        <v>44</v>
      </c>
      <c r="K74" s="19" t="s">
        <v>324</v>
      </c>
      <c r="L74" s="19" t="s">
        <v>509</v>
      </c>
      <c r="M74" s="71" t="s">
        <v>654</v>
      </c>
      <c r="N74" s="71" t="s">
        <v>516</v>
      </c>
      <c r="O74" s="71" t="s">
        <v>517</v>
      </c>
      <c r="P74" s="19" t="s">
        <v>28</v>
      </c>
      <c r="Q74" s="153" t="s">
        <v>181</v>
      </c>
      <c r="R74" s="19" t="s">
        <v>182</v>
      </c>
      <c r="S74" s="134">
        <v>150</v>
      </c>
      <c r="T74" s="19">
        <v>1</v>
      </c>
      <c r="U74" s="96">
        <v>2537.4</v>
      </c>
      <c r="V74" s="156" t="s">
        <v>25</v>
      </c>
      <c r="W74" s="211">
        <v>3044875</v>
      </c>
      <c r="X74" s="91" t="s">
        <v>549</v>
      </c>
      <c r="Y74" s="19" t="s">
        <v>45</v>
      </c>
      <c r="Z74" s="19" t="s">
        <v>5</v>
      </c>
      <c r="AA74" s="285" t="s">
        <v>778</v>
      </c>
      <c r="AB74" s="157"/>
      <c r="AC74" s="179"/>
    </row>
    <row r="75" spans="1:29" ht="38.25">
      <c r="A75" s="235"/>
      <c r="B75" s="123">
        <v>70</v>
      </c>
      <c r="C75" s="56" t="s">
        <v>611</v>
      </c>
      <c r="D75" s="30" t="s">
        <v>671</v>
      </c>
      <c r="E75" s="45">
        <v>42480</v>
      </c>
      <c r="F75" s="45">
        <v>42488</v>
      </c>
      <c r="G75" s="54">
        <v>42424</v>
      </c>
      <c r="H75" s="54" t="s">
        <v>35</v>
      </c>
      <c r="I75" s="54">
        <v>42400</v>
      </c>
      <c r="J75" s="27" t="s">
        <v>44</v>
      </c>
      <c r="K75" s="55" t="s">
        <v>33</v>
      </c>
      <c r="L75" s="55" t="s">
        <v>342</v>
      </c>
      <c r="M75" s="55" t="s">
        <v>612</v>
      </c>
      <c r="N75" s="55" t="s">
        <v>740</v>
      </c>
      <c r="O75" s="55" t="s">
        <v>614</v>
      </c>
      <c r="P75" s="55" t="s">
        <v>28</v>
      </c>
      <c r="Q75" s="56" t="s">
        <v>181</v>
      </c>
      <c r="R75" s="55" t="s">
        <v>182</v>
      </c>
      <c r="S75" s="101">
        <v>97.66</v>
      </c>
      <c r="T75" s="55">
        <v>1</v>
      </c>
      <c r="U75" s="96">
        <v>756.76</v>
      </c>
      <c r="V75" s="55" t="s">
        <v>99</v>
      </c>
      <c r="W75" s="205">
        <v>2024500</v>
      </c>
      <c r="X75" s="91" t="s">
        <v>549</v>
      </c>
      <c r="Y75" s="55" t="s">
        <v>36</v>
      </c>
      <c r="Z75" s="55" t="s">
        <v>5</v>
      </c>
      <c r="AA75" s="281" t="s">
        <v>778</v>
      </c>
      <c r="AB75" s="55"/>
      <c r="AC75" s="102"/>
    </row>
    <row r="76" spans="1:29" ht="76.5">
      <c r="A76" s="235"/>
      <c r="B76" s="123">
        <v>71</v>
      </c>
      <c r="C76" s="44" t="s">
        <v>233</v>
      </c>
      <c r="D76" s="30" t="s">
        <v>234</v>
      </c>
      <c r="E76" s="45">
        <v>42466</v>
      </c>
      <c r="F76" s="45">
        <v>42488</v>
      </c>
      <c r="G76" s="43">
        <v>42298</v>
      </c>
      <c r="H76" s="43" t="s">
        <v>35</v>
      </c>
      <c r="I76" s="43">
        <v>42308</v>
      </c>
      <c r="J76" s="27" t="s">
        <v>44</v>
      </c>
      <c r="K76" s="27" t="s">
        <v>43</v>
      </c>
      <c r="L76" s="27" t="s">
        <v>42</v>
      </c>
      <c r="M76" s="27" t="s">
        <v>178</v>
      </c>
      <c r="N76" s="27" t="s">
        <v>91</v>
      </c>
      <c r="O76" s="27" t="s">
        <v>29</v>
      </c>
      <c r="P76" s="27" t="s">
        <v>81</v>
      </c>
      <c r="Q76" s="30">
        <v>28</v>
      </c>
      <c r="R76" s="27" t="s">
        <v>90</v>
      </c>
      <c r="S76" s="31">
        <v>20.9</v>
      </c>
      <c r="T76" s="27" t="s">
        <v>292</v>
      </c>
      <c r="U76" s="96">
        <v>1382.55</v>
      </c>
      <c r="V76" s="32" t="s">
        <v>25</v>
      </c>
      <c r="W76" s="207">
        <v>287900</v>
      </c>
      <c r="X76" s="91" t="s">
        <v>549</v>
      </c>
      <c r="Y76" s="27"/>
      <c r="Z76" s="44" t="s">
        <v>95</v>
      </c>
      <c r="AA76" s="282" t="s">
        <v>778</v>
      </c>
      <c r="AB76" s="44" t="s">
        <v>360</v>
      </c>
      <c r="AC76" s="34"/>
    </row>
    <row r="77" spans="1:29" ht="51">
      <c r="A77" s="235"/>
      <c r="B77" s="123">
        <v>72</v>
      </c>
      <c r="C77" s="55" t="s">
        <v>289</v>
      </c>
      <c r="D77" s="30" t="s">
        <v>475</v>
      </c>
      <c r="E77" s="45">
        <v>42479</v>
      </c>
      <c r="F77" s="45">
        <v>42488</v>
      </c>
      <c r="G77" s="144">
        <v>42425</v>
      </c>
      <c r="H77" s="141" t="s">
        <v>35</v>
      </c>
      <c r="I77" s="144">
        <v>42400</v>
      </c>
      <c r="J77" s="27" t="s">
        <v>44</v>
      </c>
      <c r="K77" s="67" t="s">
        <v>59</v>
      </c>
      <c r="L77" s="55" t="s">
        <v>32</v>
      </c>
      <c r="M77" s="180" t="s">
        <v>290</v>
      </c>
      <c r="N77" s="55" t="s">
        <v>291</v>
      </c>
      <c r="O77" s="141" t="s">
        <v>38</v>
      </c>
      <c r="P77" s="55" t="s">
        <v>28</v>
      </c>
      <c r="Q77" s="141">
        <v>29</v>
      </c>
      <c r="R77" s="55" t="s">
        <v>100</v>
      </c>
      <c r="S77" s="148">
        <v>54.8</v>
      </c>
      <c r="T77" s="55" t="s">
        <v>292</v>
      </c>
      <c r="U77" s="96">
        <v>2997.83</v>
      </c>
      <c r="V77" s="141" t="s">
        <v>25</v>
      </c>
      <c r="W77" s="208">
        <v>1238300</v>
      </c>
      <c r="X77" s="91" t="s">
        <v>549</v>
      </c>
      <c r="Y77" s="141" t="s">
        <v>36</v>
      </c>
      <c r="Z77" s="141" t="s">
        <v>5</v>
      </c>
      <c r="AA77" s="281" t="s">
        <v>778</v>
      </c>
      <c r="AB77" s="145"/>
      <c r="AC77" s="102" t="s">
        <v>293</v>
      </c>
    </row>
    <row r="78" spans="1:29" ht="63.75">
      <c r="A78" s="235"/>
      <c r="B78" s="123">
        <v>73</v>
      </c>
      <c r="C78" s="150" t="s">
        <v>510</v>
      </c>
      <c r="D78" s="30" t="s">
        <v>540</v>
      </c>
      <c r="E78" s="45">
        <v>42464</v>
      </c>
      <c r="F78" s="45">
        <v>42488</v>
      </c>
      <c r="G78" s="151">
        <v>42425</v>
      </c>
      <c r="H78" s="151" t="s">
        <v>35</v>
      </c>
      <c r="I78" s="151">
        <v>42338</v>
      </c>
      <c r="J78" s="27" t="s">
        <v>44</v>
      </c>
      <c r="K78" s="19" t="s">
        <v>324</v>
      </c>
      <c r="L78" s="19" t="s">
        <v>511</v>
      </c>
      <c r="M78" s="55" t="s">
        <v>282</v>
      </c>
      <c r="N78" s="19" t="s">
        <v>512</v>
      </c>
      <c r="O78" s="19" t="s">
        <v>38</v>
      </c>
      <c r="P78" s="19" t="s">
        <v>28</v>
      </c>
      <c r="Q78" s="153" t="s">
        <v>765</v>
      </c>
      <c r="R78" s="44" t="s">
        <v>111</v>
      </c>
      <c r="S78" s="134">
        <v>397.7</v>
      </c>
      <c r="T78" s="19" t="s">
        <v>717</v>
      </c>
      <c r="U78" s="96">
        <v>69558.31</v>
      </c>
      <c r="V78" s="156" t="s">
        <v>25</v>
      </c>
      <c r="W78" s="211">
        <v>8869300</v>
      </c>
      <c r="X78" s="19" t="s">
        <v>513</v>
      </c>
      <c r="Y78" s="19" t="s">
        <v>45</v>
      </c>
      <c r="Z78" s="19" t="s">
        <v>5</v>
      </c>
      <c r="AA78" s="286" t="s">
        <v>778</v>
      </c>
      <c r="AB78" s="19"/>
      <c r="AC78" s="20" t="s">
        <v>514</v>
      </c>
    </row>
    <row r="79" spans="1:29" ht="51">
      <c r="A79" s="235"/>
      <c r="B79" s="123">
        <v>74</v>
      </c>
      <c r="C79" s="133" t="s">
        <v>241</v>
      </c>
      <c r="D79" s="30" t="s">
        <v>242</v>
      </c>
      <c r="E79" s="45">
        <v>42479</v>
      </c>
      <c r="F79" s="45">
        <v>42488</v>
      </c>
      <c r="G79" s="43">
        <v>42454</v>
      </c>
      <c r="H79" s="43" t="s">
        <v>35</v>
      </c>
      <c r="I79" s="43">
        <v>42429</v>
      </c>
      <c r="J79" s="27" t="s">
        <v>44</v>
      </c>
      <c r="K79" s="27" t="s">
        <v>39</v>
      </c>
      <c r="L79" s="27" t="s">
        <v>84</v>
      </c>
      <c r="M79" s="27" t="s">
        <v>426</v>
      </c>
      <c r="N79" s="27" t="s">
        <v>725</v>
      </c>
      <c r="O79" s="27" t="s">
        <v>38</v>
      </c>
      <c r="P79" s="27" t="s">
        <v>72</v>
      </c>
      <c r="Q79" s="27" t="s">
        <v>690</v>
      </c>
      <c r="R79" s="27" t="s">
        <v>427</v>
      </c>
      <c r="S79" s="134">
        <v>294.89999999999998</v>
      </c>
      <c r="T79" s="27" t="s">
        <v>723</v>
      </c>
      <c r="U79" s="96">
        <v>12449.54</v>
      </c>
      <c r="V79" s="27" t="s">
        <v>25</v>
      </c>
      <c r="W79" s="205">
        <v>4896790</v>
      </c>
      <c r="X79" s="91" t="s">
        <v>549</v>
      </c>
      <c r="Y79" s="95" t="s">
        <v>36</v>
      </c>
      <c r="Z79" s="27" t="s">
        <v>5</v>
      </c>
      <c r="AA79" s="282" t="s">
        <v>784</v>
      </c>
      <c r="AB79" s="27"/>
      <c r="AC79" s="34" t="s">
        <v>428</v>
      </c>
    </row>
    <row r="80" spans="1:29" ht="39">
      <c r="A80" s="235"/>
      <c r="B80" s="123">
        <v>75</v>
      </c>
      <c r="C80" s="55" t="s">
        <v>278</v>
      </c>
      <c r="D80" s="30" t="s">
        <v>472</v>
      </c>
      <c r="E80" s="45">
        <v>42475</v>
      </c>
      <c r="F80" s="45">
        <v>42488</v>
      </c>
      <c r="G80" s="144">
        <v>42391</v>
      </c>
      <c r="H80" s="66" t="s">
        <v>35</v>
      </c>
      <c r="I80" s="144">
        <v>42369</v>
      </c>
      <c r="J80" s="27" t="s">
        <v>44</v>
      </c>
      <c r="K80" s="67" t="s">
        <v>59</v>
      </c>
      <c r="L80" s="55" t="s">
        <v>32</v>
      </c>
      <c r="M80" s="180" t="s">
        <v>279</v>
      </c>
      <c r="N80" s="180" t="s">
        <v>741</v>
      </c>
      <c r="O80" s="141" t="s">
        <v>38</v>
      </c>
      <c r="P80" s="180" t="s">
        <v>72</v>
      </c>
      <c r="Q80" s="153" t="s">
        <v>201</v>
      </c>
      <c r="R80" s="141" t="s">
        <v>137</v>
      </c>
      <c r="S80" s="181">
        <v>128.22</v>
      </c>
      <c r="T80" s="141">
        <v>3</v>
      </c>
      <c r="U80" s="96">
        <v>2638.81</v>
      </c>
      <c r="V80" s="141" t="s">
        <v>25</v>
      </c>
      <c r="W80" s="208">
        <v>1055525</v>
      </c>
      <c r="X80" s="91" t="s">
        <v>549</v>
      </c>
      <c r="Y80" s="141" t="s">
        <v>36</v>
      </c>
      <c r="Z80" s="141" t="s">
        <v>5</v>
      </c>
      <c r="AA80" s="281" t="s">
        <v>778</v>
      </c>
      <c r="AB80" s="145"/>
      <c r="AC80" s="102" t="s">
        <v>280</v>
      </c>
    </row>
    <row r="81" spans="1:29" ht="38.25">
      <c r="A81" s="235"/>
      <c r="B81" s="123">
        <v>76</v>
      </c>
      <c r="C81" s="150" t="s">
        <v>535</v>
      </c>
      <c r="D81" s="30" t="s">
        <v>545</v>
      </c>
      <c r="E81" s="45">
        <v>42480</v>
      </c>
      <c r="F81" s="45">
        <v>42488</v>
      </c>
      <c r="G81" s="151">
        <v>42426</v>
      </c>
      <c r="H81" s="151" t="s">
        <v>35</v>
      </c>
      <c r="I81" s="151">
        <v>42369</v>
      </c>
      <c r="J81" s="27" t="s">
        <v>44</v>
      </c>
      <c r="K81" s="19" t="s">
        <v>324</v>
      </c>
      <c r="L81" s="19" t="s">
        <v>536</v>
      </c>
      <c r="M81" s="55" t="s">
        <v>282</v>
      </c>
      <c r="N81" s="71" t="s">
        <v>742</v>
      </c>
      <c r="O81" s="19" t="s">
        <v>38</v>
      </c>
      <c r="P81" s="19" t="s">
        <v>28</v>
      </c>
      <c r="Q81" s="153" t="s">
        <v>537</v>
      </c>
      <c r="R81" s="44" t="s">
        <v>111</v>
      </c>
      <c r="S81" s="134">
        <v>18.899999999999999</v>
      </c>
      <c r="T81" s="19">
        <v>3</v>
      </c>
      <c r="U81" s="96">
        <v>919</v>
      </c>
      <c r="V81" s="156" t="s">
        <v>25</v>
      </c>
      <c r="W81" s="211">
        <v>367600</v>
      </c>
      <c r="X81" s="91" t="s">
        <v>549</v>
      </c>
      <c r="Y81" s="19" t="s">
        <v>45</v>
      </c>
      <c r="Z81" s="19" t="s">
        <v>5</v>
      </c>
      <c r="AA81" s="285" t="s">
        <v>784</v>
      </c>
      <c r="AB81" s="157"/>
      <c r="AC81" s="20"/>
    </row>
    <row r="82" spans="1:29" ht="76.5">
      <c r="A82" s="235"/>
      <c r="B82" s="123">
        <v>77</v>
      </c>
      <c r="C82" s="56" t="s">
        <v>603</v>
      </c>
      <c r="D82" s="30" t="s">
        <v>670</v>
      </c>
      <c r="E82" s="45">
        <v>42479</v>
      </c>
      <c r="F82" s="45">
        <v>42488</v>
      </c>
      <c r="G82" s="54">
        <v>42416</v>
      </c>
      <c r="H82" s="54" t="s">
        <v>35</v>
      </c>
      <c r="I82" s="54">
        <v>42277</v>
      </c>
      <c r="J82" s="27" t="s">
        <v>44</v>
      </c>
      <c r="K82" s="55" t="s">
        <v>33</v>
      </c>
      <c r="L82" s="55" t="s">
        <v>32</v>
      </c>
      <c r="M82" s="55" t="s">
        <v>604</v>
      </c>
      <c r="N82" s="55" t="s">
        <v>605</v>
      </c>
      <c r="O82" s="55" t="s">
        <v>73</v>
      </c>
      <c r="P82" s="55" t="s">
        <v>28</v>
      </c>
      <c r="Q82" s="55" t="s">
        <v>66</v>
      </c>
      <c r="R82" s="55" t="s">
        <v>65</v>
      </c>
      <c r="S82" s="101">
        <v>185.2</v>
      </c>
      <c r="T82" s="55">
        <v>3</v>
      </c>
      <c r="U82" s="96">
        <v>8791.8700000000008</v>
      </c>
      <c r="V82" s="55" t="s">
        <v>25</v>
      </c>
      <c r="W82" s="205">
        <v>3492300</v>
      </c>
      <c r="X82" s="55" t="s">
        <v>513</v>
      </c>
      <c r="Y82" s="55" t="s">
        <v>36</v>
      </c>
      <c r="Z82" s="55" t="s">
        <v>5</v>
      </c>
      <c r="AA82" s="281" t="s">
        <v>788</v>
      </c>
      <c r="AB82" s="55"/>
      <c r="AC82" s="102"/>
    </row>
    <row r="83" spans="1:29" ht="76.5">
      <c r="A83" s="235"/>
      <c r="B83" s="123">
        <v>78</v>
      </c>
      <c r="C83" s="44" t="s">
        <v>233</v>
      </c>
      <c r="D83" s="30" t="s">
        <v>234</v>
      </c>
      <c r="E83" s="45">
        <v>42466</v>
      </c>
      <c r="F83" s="45">
        <v>42488</v>
      </c>
      <c r="G83" s="43">
        <v>42432</v>
      </c>
      <c r="H83" s="43" t="s">
        <v>35</v>
      </c>
      <c r="I83" s="43">
        <v>42277</v>
      </c>
      <c r="J83" s="27" t="s">
        <v>44</v>
      </c>
      <c r="K83" s="27" t="s">
        <v>43</v>
      </c>
      <c r="L83" s="27" t="s">
        <v>42</v>
      </c>
      <c r="M83" s="27" t="s">
        <v>69</v>
      </c>
      <c r="N83" s="27" t="s">
        <v>68</v>
      </c>
      <c r="O83" s="27" t="s">
        <v>29</v>
      </c>
      <c r="P83" s="27" t="s">
        <v>67</v>
      </c>
      <c r="Q83" s="30" t="s">
        <v>66</v>
      </c>
      <c r="R83" s="27" t="s">
        <v>65</v>
      </c>
      <c r="S83" s="31">
        <v>152.4</v>
      </c>
      <c r="T83" s="100">
        <v>3</v>
      </c>
      <c r="U83" s="96">
        <v>7823.93</v>
      </c>
      <c r="V83" s="32" t="s">
        <v>25</v>
      </c>
      <c r="W83" s="207">
        <v>2990800</v>
      </c>
      <c r="X83" s="91" t="s">
        <v>549</v>
      </c>
      <c r="Y83" s="95"/>
      <c r="Z83" s="44" t="s">
        <v>95</v>
      </c>
      <c r="AA83" s="282" t="s">
        <v>778</v>
      </c>
      <c r="AB83" s="44" t="s">
        <v>360</v>
      </c>
      <c r="AC83" s="34"/>
    </row>
    <row r="84" spans="1:29" ht="51">
      <c r="A84" s="235"/>
      <c r="B84" s="123">
        <v>79</v>
      </c>
      <c r="C84" s="150" t="s">
        <v>303</v>
      </c>
      <c r="D84" s="30" t="s">
        <v>304</v>
      </c>
      <c r="E84" s="45">
        <v>42458</v>
      </c>
      <c r="F84" s="45">
        <v>42488</v>
      </c>
      <c r="G84" s="136">
        <v>42079</v>
      </c>
      <c r="H84" s="136" t="s">
        <v>35</v>
      </c>
      <c r="I84" s="136">
        <v>42338</v>
      </c>
      <c r="J84" s="27" t="s">
        <v>44</v>
      </c>
      <c r="K84" s="91" t="s">
        <v>202</v>
      </c>
      <c r="L84" s="91" t="s">
        <v>203</v>
      </c>
      <c r="M84" s="91" t="s">
        <v>305</v>
      </c>
      <c r="N84" s="91" t="s">
        <v>306</v>
      </c>
      <c r="O84" s="91" t="s">
        <v>307</v>
      </c>
      <c r="P84" s="91" t="s">
        <v>28</v>
      </c>
      <c r="Q84" s="153" t="s">
        <v>201</v>
      </c>
      <c r="R84" s="91" t="s">
        <v>137</v>
      </c>
      <c r="S84" s="161">
        <v>60</v>
      </c>
      <c r="T84" s="100">
        <v>3</v>
      </c>
      <c r="U84" s="96">
        <v>115.72</v>
      </c>
      <c r="V84" s="91" t="s">
        <v>99</v>
      </c>
      <c r="W84" s="205">
        <v>1164700</v>
      </c>
      <c r="X84" s="91" t="s">
        <v>549</v>
      </c>
      <c r="Y84" s="91" t="s">
        <v>36</v>
      </c>
      <c r="Z84" s="44" t="s">
        <v>95</v>
      </c>
      <c r="AA84" s="280" t="s">
        <v>783</v>
      </c>
      <c r="AB84" s="44" t="s">
        <v>360</v>
      </c>
      <c r="AC84" s="163" t="s">
        <v>104</v>
      </c>
    </row>
    <row r="85" spans="1:29" ht="102">
      <c r="A85" s="235"/>
      <c r="B85" s="123">
        <v>80</v>
      </c>
      <c r="C85" s="91" t="s">
        <v>530</v>
      </c>
      <c r="D85" s="30" t="s">
        <v>542</v>
      </c>
      <c r="E85" s="45" t="s">
        <v>543</v>
      </c>
      <c r="F85" s="45">
        <v>42488</v>
      </c>
      <c r="G85" s="151">
        <v>42439</v>
      </c>
      <c r="H85" s="151" t="s">
        <v>35</v>
      </c>
      <c r="I85" s="151">
        <v>42400</v>
      </c>
      <c r="J85" s="27" t="s">
        <v>44</v>
      </c>
      <c r="K85" s="19" t="s">
        <v>324</v>
      </c>
      <c r="L85" s="19" t="s">
        <v>32</v>
      </c>
      <c r="M85" s="19" t="s">
        <v>658</v>
      </c>
      <c r="N85" s="71" t="s">
        <v>743</v>
      </c>
      <c r="O85" s="19" t="s">
        <v>38</v>
      </c>
      <c r="P85" s="19" t="s">
        <v>28</v>
      </c>
      <c r="Q85" s="153" t="s">
        <v>766</v>
      </c>
      <c r="R85" s="19" t="s">
        <v>531</v>
      </c>
      <c r="S85" s="134">
        <v>29</v>
      </c>
      <c r="T85" s="155" t="s">
        <v>721</v>
      </c>
      <c r="U85" s="96">
        <v>7355.1</v>
      </c>
      <c r="V85" s="19" t="s">
        <v>25</v>
      </c>
      <c r="W85" s="219">
        <v>614900</v>
      </c>
      <c r="X85" s="91" t="s">
        <v>549</v>
      </c>
      <c r="Y85" s="19" t="s">
        <v>45</v>
      </c>
      <c r="Z85" s="19" t="s">
        <v>5</v>
      </c>
      <c r="AA85" s="286" t="s">
        <v>784</v>
      </c>
      <c r="AB85" s="157"/>
      <c r="AC85" s="20" t="s">
        <v>532</v>
      </c>
    </row>
    <row r="86" spans="1:29" ht="38.25">
      <c r="A86" s="235"/>
      <c r="B86" s="123">
        <v>81</v>
      </c>
      <c r="C86" s="115"/>
      <c r="D86" s="30" t="s">
        <v>584</v>
      </c>
      <c r="E86" s="45">
        <v>42460</v>
      </c>
      <c r="F86" s="45">
        <v>42488</v>
      </c>
      <c r="G86" s="135">
        <v>42447</v>
      </c>
      <c r="H86" s="137" t="s">
        <v>35</v>
      </c>
      <c r="I86" s="135">
        <v>42338</v>
      </c>
      <c r="J86" s="27" t="s">
        <v>44</v>
      </c>
      <c r="K86" s="59" t="s">
        <v>330</v>
      </c>
      <c r="L86" s="137" t="s">
        <v>32</v>
      </c>
      <c r="M86" s="91" t="s">
        <v>556</v>
      </c>
      <c r="N86" s="91" t="s">
        <v>744</v>
      </c>
      <c r="O86" s="91" t="s">
        <v>684</v>
      </c>
      <c r="P86" s="91" t="s">
        <v>687</v>
      </c>
      <c r="Q86" s="182" t="s">
        <v>27</v>
      </c>
      <c r="R86" s="91" t="s">
        <v>557</v>
      </c>
      <c r="S86" s="134">
        <v>72.5</v>
      </c>
      <c r="T86" s="137">
        <v>5</v>
      </c>
      <c r="U86" s="96">
        <v>4562.97</v>
      </c>
      <c r="V86" s="137" t="s">
        <v>25</v>
      </c>
      <c r="W86" s="214">
        <v>1087500</v>
      </c>
      <c r="X86" s="91" t="s">
        <v>549</v>
      </c>
      <c r="Y86" s="137" t="s">
        <v>45</v>
      </c>
      <c r="Z86" s="91" t="s">
        <v>5</v>
      </c>
      <c r="AA86" s="280" t="s">
        <v>778</v>
      </c>
      <c r="AB86" s="137"/>
      <c r="AC86" s="138"/>
    </row>
    <row r="87" spans="1:29" ht="38.25">
      <c r="A87" s="235"/>
      <c r="B87" s="123">
        <v>82</v>
      </c>
      <c r="C87" s="115"/>
      <c r="D87" s="30" t="s">
        <v>584</v>
      </c>
      <c r="E87" s="45">
        <v>42460</v>
      </c>
      <c r="F87" s="45">
        <v>42488</v>
      </c>
      <c r="G87" s="135">
        <v>42446</v>
      </c>
      <c r="H87" s="137" t="s">
        <v>35</v>
      </c>
      <c r="I87" s="135">
        <v>42369</v>
      </c>
      <c r="J87" s="27" t="s">
        <v>44</v>
      </c>
      <c r="K87" s="59" t="s">
        <v>330</v>
      </c>
      <c r="L87" s="137" t="s">
        <v>32</v>
      </c>
      <c r="M87" s="91" t="s">
        <v>558</v>
      </c>
      <c r="N87" s="91" t="s">
        <v>559</v>
      </c>
      <c r="O87" s="91" t="s">
        <v>684</v>
      </c>
      <c r="P87" s="19" t="s">
        <v>639</v>
      </c>
      <c r="Q87" s="182" t="s">
        <v>27</v>
      </c>
      <c r="R87" s="91" t="s">
        <v>557</v>
      </c>
      <c r="S87" s="134">
        <v>45.6</v>
      </c>
      <c r="T87" s="137">
        <v>5</v>
      </c>
      <c r="U87" s="96">
        <v>2832.89</v>
      </c>
      <c r="V87" s="137" t="s">
        <v>25</v>
      </c>
      <c r="W87" s="214">
        <v>679893</v>
      </c>
      <c r="X87" s="91" t="s">
        <v>549</v>
      </c>
      <c r="Y87" s="137" t="s">
        <v>45</v>
      </c>
      <c r="Z87" s="91" t="s">
        <v>5</v>
      </c>
      <c r="AA87" s="280" t="s">
        <v>778</v>
      </c>
      <c r="AB87" s="137"/>
      <c r="AC87" s="138"/>
    </row>
    <row r="88" spans="1:29" ht="38.25">
      <c r="A88" s="235"/>
      <c r="B88" s="123">
        <v>83</v>
      </c>
      <c r="C88" s="115"/>
      <c r="D88" s="30"/>
      <c r="E88" s="45"/>
      <c r="F88" s="45">
        <v>42488</v>
      </c>
      <c r="G88" s="173">
        <v>42447</v>
      </c>
      <c r="H88" s="108" t="s">
        <v>35</v>
      </c>
      <c r="I88" s="173">
        <v>42369</v>
      </c>
      <c r="J88" s="27" t="s">
        <v>44</v>
      </c>
      <c r="K88" s="59" t="s">
        <v>330</v>
      </c>
      <c r="L88" s="108" t="s">
        <v>32</v>
      </c>
      <c r="M88" s="19" t="s">
        <v>626</v>
      </c>
      <c r="N88" s="19" t="s">
        <v>745</v>
      </c>
      <c r="O88" s="91" t="s">
        <v>684</v>
      </c>
      <c r="P88" s="19" t="s">
        <v>639</v>
      </c>
      <c r="Q88" s="183" t="s">
        <v>27</v>
      </c>
      <c r="R88" s="19" t="s">
        <v>557</v>
      </c>
      <c r="S88" s="134">
        <v>9.1999999999999993</v>
      </c>
      <c r="T88" s="108">
        <v>5</v>
      </c>
      <c r="U88" s="96">
        <v>880</v>
      </c>
      <c r="V88" s="108" t="s">
        <v>25</v>
      </c>
      <c r="W88" s="214">
        <v>211200</v>
      </c>
      <c r="X88" s="91" t="s">
        <v>549</v>
      </c>
      <c r="Y88" s="108" t="s">
        <v>45</v>
      </c>
      <c r="Z88" s="91" t="s">
        <v>5</v>
      </c>
      <c r="AA88" s="286" t="s">
        <v>778</v>
      </c>
      <c r="AB88" s="108"/>
      <c r="AC88" s="177"/>
    </row>
    <row r="89" spans="1:29" ht="38.25">
      <c r="A89" s="235"/>
      <c r="B89" s="123">
        <v>84</v>
      </c>
      <c r="C89" s="55" t="s">
        <v>289</v>
      </c>
      <c r="D89" s="30" t="s">
        <v>475</v>
      </c>
      <c r="E89" s="45">
        <v>42479</v>
      </c>
      <c r="F89" s="45">
        <v>42488</v>
      </c>
      <c r="G89" s="144">
        <v>42432</v>
      </c>
      <c r="H89" s="141" t="s">
        <v>35</v>
      </c>
      <c r="I89" s="144">
        <v>42400</v>
      </c>
      <c r="J89" s="27" t="s">
        <v>44</v>
      </c>
      <c r="K89" s="67" t="s">
        <v>59</v>
      </c>
      <c r="L89" s="55" t="s">
        <v>32</v>
      </c>
      <c r="M89" s="55" t="s">
        <v>294</v>
      </c>
      <c r="N89" s="55" t="s">
        <v>746</v>
      </c>
      <c r="O89" s="141" t="s">
        <v>38</v>
      </c>
      <c r="P89" s="141" t="s">
        <v>94</v>
      </c>
      <c r="Q89" s="141" t="s">
        <v>27</v>
      </c>
      <c r="R89" s="55" t="s">
        <v>26</v>
      </c>
      <c r="S89" s="148">
        <v>10</v>
      </c>
      <c r="T89" s="141">
        <v>5</v>
      </c>
      <c r="U89" s="96">
        <v>546</v>
      </c>
      <c r="V89" s="141" t="s">
        <v>25</v>
      </c>
      <c r="W89" s="208">
        <v>131040</v>
      </c>
      <c r="X89" s="91" t="s">
        <v>549</v>
      </c>
      <c r="Y89" s="141" t="s">
        <v>36</v>
      </c>
      <c r="Z89" s="141" t="s">
        <v>5</v>
      </c>
      <c r="AA89" s="281" t="s">
        <v>778</v>
      </c>
      <c r="AB89" s="145"/>
      <c r="AC89" s="102" t="s">
        <v>295</v>
      </c>
    </row>
    <row r="90" spans="1:29" ht="128.25">
      <c r="A90" s="235"/>
      <c r="B90" s="123">
        <v>85</v>
      </c>
      <c r="C90" s="150" t="s">
        <v>319</v>
      </c>
      <c r="D90" s="30" t="s">
        <v>478</v>
      </c>
      <c r="E90" s="45">
        <v>42480</v>
      </c>
      <c r="F90" s="45">
        <v>42488</v>
      </c>
      <c r="G90" s="151">
        <v>42269</v>
      </c>
      <c r="H90" s="151" t="s">
        <v>35</v>
      </c>
      <c r="I90" s="151">
        <v>42369</v>
      </c>
      <c r="J90" s="27" t="s">
        <v>44</v>
      </c>
      <c r="K90" s="19" t="s">
        <v>97</v>
      </c>
      <c r="L90" s="19" t="s">
        <v>32</v>
      </c>
      <c r="M90" s="19" t="s">
        <v>320</v>
      </c>
      <c r="N90" s="19" t="s">
        <v>321</v>
      </c>
      <c r="O90" s="19" t="s">
        <v>29</v>
      </c>
      <c r="P90" s="19" t="s">
        <v>72</v>
      </c>
      <c r="Q90" s="19" t="s">
        <v>27</v>
      </c>
      <c r="R90" s="19" t="s">
        <v>26</v>
      </c>
      <c r="S90" s="184">
        <v>80</v>
      </c>
      <c r="T90" s="19">
        <v>5</v>
      </c>
      <c r="U90" s="96">
        <v>2695</v>
      </c>
      <c r="V90" s="19" t="s">
        <v>25</v>
      </c>
      <c r="W90" s="220">
        <v>791100</v>
      </c>
      <c r="X90" s="91" t="s">
        <v>549</v>
      </c>
      <c r="Y90" s="19" t="s">
        <v>45</v>
      </c>
      <c r="Z90" s="19" t="s">
        <v>5</v>
      </c>
      <c r="AA90" s="286" t="s">
        <v>778</v>
      </c>
      <c r="AB90" s="19" t="s">
        <v>317</v>
      </c>
      <c r="AC90" s="185" t="s">
        <v>318</v>
      </c>
    </row>
    <row r="91" spans="1:29" ht="25.5">
      <c r="A91" s="235"/>
      <c r="B91" s="123">
        <v>86</v>
      </c>
      <c r="C91" s="150" t="s">
        <v>533</v>
      </c>
      <c r="D91" s="30" t="s">
        <v>544</v>
      </c>
      <c r="E91" s="45">
        <v>42480</v>
      </c>
      <c r="F91" s="45">
        <v>42488</v>
      </c>
      <c r="G91" s="151">
        <v>42429</v>
      </c>
      <c r="H91" s="151" t="s">
        <v>35</v>
      </c>
      <c r="I91" s="151">
        <v>42369</v>
      </c>
      <c r="J91" s="27" t="s">
        <v>44</v>
      </c>
      <c r="K91" s="19" t="s">
        <v>324</v>
      </c>
      <c r="L91" s="19" t="s">
        <v>32</v>
      </c>
      <c r="M91" s="44" t="s">
        <v>130</v>
      </c>
      <c r="N91" s="71" t="s">
        <v>534</v>
      </c>
      <c r="O91" s="19" t="s">
        <v>38</v>
      </c>
      <c r="P91" s="19" t="s">
        <v>37</v>
      </c>
      <c r="Q91" s="153" t="s">
        <v>126</v>
      </c>
      <c r="R91" s="19" t="s">
        <v>125</v>
      </c>
      <c r="S91" s="134">
        <v>31.6</v>
      </c>
      <c r="T91" s="19">
        <v>5</v>
      </c>
      <c r="U91" s="96">
        <v>2419.17</v>
      </c>
      <c r="V91" s="156" t="s">
        <v>25</v>
      </c>
      <c r="W91" s="211">
        <v>580600</v>
      </c>
      <c r="X91" s="91" t="s">
        <v>549</v>
      </c>
      <c r="Y91" s="19" t="s">
        <v>45</v>
      </c>
      <c r="Z91" s="19" t="s">
        <v>5</v>
      </c>
      <c r="AA91" s="285" t="s">
        <v>778</v>
      </c>
      <c r="AB91" s="157"/>
      <c r="AC91" s="20"/>
    </row>
    <row r="92" spans="1:29" ht="102">
      <c r="A92" s="235"/>
      <c r="B92" s="123">
        <v>87</v>
      </c>
      <c r="C92" s="56" t="s">
        <v>195</v>
      </c>
      <c r="D92" s="30" t="s">
        <v>196</v>
      </c>
      <c r="E92" s="45">
        <v>42453</v>
      </c>
      <c r="F92" s="45">
        <v>42488</v>
      </c>
      <c r="G92" s="54">
        <v>42479</v>
      </c>
      <c r="H92" s="54" t="s">
        <v>35</v>
      </c>
      <c r="I92" s="54">
        <v>42369</v>
      </c>
      <c r="J92" s="27" t="s">
        <v>44</v>
      </c>
      <c r="K92" s="55" t="s">
        <v>92</v>
      </c>
      <c r="L92" s="55" t="s">
        <v>32</v>
      </c>
      <c r="M92" s="55" t="s">
        <v>197</v>
      </c>
      <c r="N92" s="55" t="s">
        <v>198</v>
      </c>
      <c r="O92" s="55" t="s">
        <v>29</v>
      </c>
      <c r="P92" s="55" t="s">
        <v>72</v>
      </c>
      <c r="Q92" s="56" t="s">
        <v>27</v>
      </c>
      <c r="R92" s="55" t="s">
        <v>26</v>
      </c>
      <c r="S92" s="161">
        <v>291.3</v>
      </c>
      <c r="T92" s="158">
        <v>5</v>
      </c>
      <c r="U92" s="96">
        <v>12147.5</v>
      </c>
      <c r="V92" s="55" t="s">
        <v>25</v>
      </c>
      <c r="W92" s="205">
        <v>2915400</v>
      </c>
      <c r="X92" s="91" t="s">
        <v>549</v>
      </c>
      <c r="Y92" s="55" t="s">
        <v>36</v>
      </c>
      <c r="Z92" s="91" t="s">
        <v>261</v>
      </c>
      <c r="AA92" s="281" t="s">
        <v>778</v>
      </c>
      <c r="AB92" s="55" t="s">
        <v>273</v>
      </c>
      <c r="AC92" s="102"/>
    </row>
    <row r="93" spans="1:29" ht="102">
      <c r="A93" s="235"/>
      <c r="B93" s="123">
        <v>88</v>
      </c>
      <c r="C93" s="56" t="s">
        <v>199</v>
      </c>
      <c r="D93" s="30" t="s">
        <v>200</v>
      </c>
      <c r="E93" s="45">
        <v>42440</v>
      </c>
      <c r="F93" s="45">
        <v>42488</v>
      </c>
      <c r="G93" s="54">
        <v>42479</v>
      </c>
      <c r="H93" s="54" t="s">
        <v>35</v>
      </c>
      <c r="I93" s="54">
        <v>42369</v>
      </c>
      <c r="J93" s="27" t="s">
        <v>44</v>
      </c>
      <c r="K93" s="55" t="s">
        <v>92</v>
      </c>
      <c r="L93" s="55" t="s">
        <v>32</v>
      </c>
      <c r="M93" s="55" t="s">
        <v>197</v>
      </c>
      <c r="N93" s="55" t="s">
        <v>198</v>
      </c>
      <c r="O93" s="55" t="s">
        <v>29</v>
      </c>
      <c r="P93" s="55" t="s">
        <v>72</v>
      </c>
      <c r="Q93" s="56" t="s">
        <v>27</v>
      </c>
      <c r="R93" s="55" t="s">
        <v>26</v>
      </c>
      <c r="S93" s="161">
        <v>92.4</v>
      </c>
      <c r="T93" s="158">
        <v>5</v>
      </c>
      <c r="U93" s="96">
        <v>987.67</v>
      </c>
      <c r="V93" s="55" t="s">
        <v>25</v>
      </c>
      <c r="W93" s="205">
        <v>1091000</v>
      </c>
      <c r="X93" s="91" t="s">
        <v>549</v>
      </c>
      <c r="Y93" s="55" t="str">
        <f>+Y92</f>
        <v>+</v>
      </c>
      <c r="Z93" s="91" t="s">
        <v>261</v>
      </c>
      <c r="AA93" s="281" t="s">
        <v>778</v>
      </c>
      <c r="AB93" s="55" t="s">
        <v>262</v>
      </c>
      <c r="AC93" s="102"/>
    </row>
    <row r="94" spans="1:29" ht="76.5">
      <c r="A94" s="235"/>
      <c r="B94" s="123">
        <v>89</v>
      </c>
      <c r="C94" s="44" t="s">
        <v>233</v>
      </c>
      <c r="D94" s="30" t="s">
        <v>234</v>
      </c>
      <c r="E94" s="45">
        <v>42466</v>
      </c>
      <c r="F94" s="45">
        <v>42488</v>
      </c>
      <c r="G94" s="43">
        <v>42195</v>
      </c>
      <c r="H94" s="43" t="s">
        <v>35</v>
      </c>
      <c r="I94" s="43">
        <v>42216</v>
      </c>
      <c r="J94" s="27" t="s">
        <v>44</v>
      </c>
      <c r="K94" s="27" t="s">
        <v>43</v>
      </c>
      <c r="L94" s="27" t="s">
        <v>42</v>
      </c>
      <c r="M94" s="27" t="s">
        <v>77</v>
      </c>
      <c r="N94" s="27" t="s">
        <v>747</v>
      </c>
      <c r="O94" s="27" t="s">
        <v>29</v>
      </c>
      <c r="P94" s="27"/>
      <c r="Q94" s="30" t="s">
        <v>79</v>
      </c>
      <c r="R94" s="27" t="s">
        <v>78</v>
      </c>
      <c r="S94" s="31">
        <v>139</v>
      </c>
      <c r="T94" s="158">
        <v>6</v>
      </c>
      <c r="U94" s="96">
        <v>21319.759999999998</v>
      </c>
      <c r="V94" s="32" t="s">
        <v>25</v>
      </c>
      <c r="W94" s="207">
        <v>4149025</v>
      </c>
      <c r="X94" s="91" t="s">
        <v>549</v>
      </c>
      <c r="Y94" s="27"/>
      <c r="Z94" s="44" t="s">
        <v>95</v>
      </c>
      <c r="AA94" s="282" t="s">
        <v>778</v>
      </c>
      <c r="AB94" s="44" t="s">
        <v>360</v>
      </c>
      <c r="AC94" s="34"/>
    </row>
    <row r="95" spans="1:29" ht="38.25">
      <c r="A95" s="235"/>
      <c r="B95" s="123">
        <v>90</v>
      </c>
      <c r="C95" s="115" t="s">
        <v>437</v>
      </c>
      <c r="D95" s="30" t="s">
        <v>438</v>
      </c>
      <c r="E95" s="45">
        <v>42479</v>
      </c>
      <c r="F95" s="45">
        <v>42488</v>
      </c>
      <c r="G95" s="43">
        <v>42459</v>
      </c>
      <c r="H95" s="43"/>
      <c r="I95" s="43">
        <v>42004</v>
      </c>
      <c r="J95" s="27" t="s">
        <v>44</v>
      </c>
      <c r="K95" s="27" t="s">
        <v>39</v>
      </c>
      <c r="L95" s="27" t="s">
        <v>371</v>
      </c>
      <c r="M95" s="27" t="s">
        <v>372</v>
      </c>
      <c r="N95" s="27" t="s">
        <v>680</v>
      </c>
      <c r="O95" s="27" t="s">
        <v>38</v>
      </c>
      <c r="P95" s="44" t="s">
        <v>96</v>
      </c>
      <c r="Q95" s="133" t="s">
        <v>373</v>
      </c>
      <c r="R95" s="27" t="s">
        <v>374</v>
      </c>
      <c r="S95" s="134">
        <v>24.12</v>
      </c>
      <c r="T95" s="27">
        <v>1</v>
      </c>
      <c r="U95" s="96">
        <v>1140.73</v>
      </c>
      <c r="V95" s="146" t="s">
        <v>25</v>
      </c>
      <c r="W95" s="209">
        <v>955160</v>
      </c>
      <c r="X95" s="43">
        <v>43100</v>
      </c>
      <c r="Y95" s="27" t="s">
        <v>36</v>
      </c>
      <c r="Z95" s="27" t="s">
        <v>362</v>
      </c>
      <c r="AA95" s="282" t="s">
        <v>778</v>
      </c>
      <c r="AB95" s="27"/>
      <c r="AC95" s="147"/>
    </row>
    <row r="96" spans="1:29" ht="38.25">
      <c r="A96" s="235"/>
      <c r="B96" s="123">
        <v>91</v>
      </c>
      <c r="C96" s="186" t="s">
        <v>245</v>
      </c>
      <c r="D96" s="30" t="s">
        <v>246</v>
      </c>
      <c r="E96" s="45">
        <v>42479</v>
      </c>
      <c r="F96" s="45">
        <v>42488</v>
      </c>
      <c r="G96" s="187">
        <v>42450</v>
      </c>
      <c r="H96" s="187" t="s">
        <v>35</v>
      </c>
      <c r="I96" s="187">
        <v>42369</v>
      </c>
      <c r="J96" s="27" t="s">
        <v>44</v>
      </c>
      <c r="K96" s="178" t="s">
        <v>39</v>
      </c>
      <c r="L96" s="178" t="s">
        <v>391</v>
      </c>
      <c r="M96" s="178" t="s">
        <v>392</v>
      </c>
      <c r="N96" s="178" t="s">
        <v>393</v>
      </c>
      <c r="O96" s="178" t="s">
        <v>38</v>
      </c>
      <c r="P96" s="19" t="s">
        <v>28</v>
      </c>
      <c r="Q96" s="178" t="s">
        <v>394</v>
      </c>
      <c r="R96" s="178" t="s">
        <v>395</v>
      </c>
      <c r="S96" s="134">
        <v>15</v>
      </c>
      <c r="T96" s="178">
        <v>8</v>
      </c>
      <c r="U96" s="96">
        <v>2146.67</v>
      </c>
      <c r="V96" s="178" t="s">
        <v>25</v>
      </c>
      <c r="W96" s="205">
        <v>322000</v>
      </c>
      <c r="X96" s="91" t="s">
        <v>549</v>
      </c>
      <c r="Y96" s="178" t="s">
        <v>36</v>
      </c>
      <c r="Z96" s="178" t="s">
        <v>5</v>
      </c>
      <c r="AA96" s="289" t="s">
        <v>778</v>
      </c>
      <c r="AB96" s="178"/>
      <c r="AC96" s="188"/>
    </row>
    <row r="97" spans="1:29" ht="38.25">
      <c r="A97" s="235"/>
      <c r="B97" s="123">
        <v>92</v>
      </c>
      <c r="C97" s="27" t="s">
        <v>247</v>
      </c>
      <c r="D97" s="30" t="s">
        <v>248</v>
      </c>
      <c r="E97" s="45">
        <v>42479</v>
      </c>
      <c r="F97" s="45">
        <v>42488</v>
      </c>
      <c r="G97" s="43">
        <v>42453</v>
      </c>
      <c r="H97" s="27" t="s">
        <v>35</v>
      </c>
      <c r="I97" s="43">
        <v>42400</v>
      </c>
      <c r="J97" s="27" t="s">
        <v>44</v>
      </c>
      <c r="K97" s="27" t="s">
        <v>39</v>
      </c>
      <c r="L97" s="178" t="s">
        <v>391</v>
      </c>
      <c r="M97" s="27" t="s">
        <v>400</v>
      </c>
      <c r="N97" s="178" t="s">
        <v>393</v>
      </c>
      <c r="O97" s="27" t="s">
        <v>38</v>
      </c>
      <c r="P97" s="19" t="s">
        <v>28</v>
      </c>
      <c r="Q97" s="178" t="s">
        <v>394</v>
      </c>
      <c r="R97" s="27" t="s">
        <v>395</v>
      </c>
      <c r="S97" s="134">
        <v>40</v>
      </c>
      <c r="T97" s="27">
        <v>8</v>
      </c>
      <c r="U97" s="96">
        <v>5550.67</v>
      </c>
      <c r="V97" s="27" t="s">
        <v>25</v>
      </c>
      <c r="W97" s="205">
        <v>832600</v>
      </c>
      <c r="X97" s="91" t="s">
        <v>549</v>
      </c>
      <c r="Y97" s="27" t="s">
        <v>36</v>
      </c>
      <c r="Z97" s="95" t="s">
        <v>5</v>
      </c>
      <c r="AA97" s="282" t="s">
        <v>778</v>
      </c>
      <c r="AB97" s="95"/>
      <c r="AC97" s="189"/>
    </row>
    <row r="98" spans="1:29" ht="25.5">
      <c r="A98" s="235"/>
      <c r="B98" s="123">
        <v>93</v>
      </c>
      <c r="C98" s="133" t="s">
        <v>241</v>
      </c>
      <c r="D98" s="30" t="s">
        <v>242</v>
      </c>
      <c r="E98" s="45">
        <v>42479</v>
      </c>
      <c r="F98" s="45">
        <v>42488</v>
      </c>
      <c r="G98" s="43">
        <v>42459</v>
      </c>
      <c r="H98" s="43" t="s">
        <v>35</v>
      </c>
      <c r="I98" s="43">
        <v>42429</v>
      </c>
      <c r="J98" s="27" t="s">
        <v>44</v>
      </c>
      <c r="K98" s="27" t="s">
        <v>39</v>
      </c>
      <c r="L98" s="27" t="s">
        <v>84</v>
      </c>
      <c r="M98" s="27" t="s">
        <v>421</v>
      </c>
      <c r="N98" s="27" t="s">
        <v>422</v>
      </c>
      <c r="O98" s="27" t="s">
        <v>38</v>
      </c>
      <c r="P98" s="19" t="s">
        <v>28</v>
      </c>
      <c r="Q98" s="133" t="s">
        <v>132</v>
      </c>
      <c r="R98" s="27" t="s">
        <v>416</v>
      </c>
      <c r="S98" s="134">
        <v>35.799999999999997</v>
      </c>
      <c r="T98" s="27">
        <v>8</v>
      </c>
      <c r="U98" s="96">
        <v>4066.6</v>
      </c>
      <c r="V98" s="146" t="s">
        <v>25</v>
      </c>
      <c r="W98" s="209">
        <v>609990</v>
      </c>
      <c r="X98" s="91" t="s">
        <v>549</v>
      </c>
      <c r="Y98" s="27" t="s">
        <v>36</v>
      </c>
      <c r="Z98" s="27" t="s">
        <v>5</v>
      </c>
      <c r="AA98" s="282" t="s">
        <v>778</v>
      </c>
      <c r="AB98" s="27"/>
      <c r="AC98" s="147"/>
    </row>
    <row r="99" spans="1:29" ht="38.25">
      <c r="A99" s="235"/>
      <c r="B99" s="123">
        <v>94</v>
      </c>
      <c r="C99" s="100" t="s">
        <v>496</v>
      </c>
      <c r="D99" s="30" t="s">
        <v>497</v>
      </c>
      <c r="E99" s="45"/>
      <c r="F99" s="45">
        <v>42488</v>
      </c>
      <c r="G99" s="66">
        <v>42402</v>
      </c>
      <c r="H99" s="68" t="s">
        <v>35</v>
      </c>
      <c r="I99" s="66">
        <v>42338</v>
      </c>
      <c r="J99" s="27" t="s">
        <v>44</v>
      </c>
      <c r="K99" s="65" t="s">
        <v>92</v>
      </c>
      <c r="L99" s="67" t="s">
        <v>32</v>
      </c>
      <c r="M99" s="65" t="s">
        <v>498</v>
      </c>
      <c r="N99" s="65" t="s">
        <v>499</v>
      </c>
      <c r="O99" s="67" t="s">
        <v>29</v>
      </c>
      <c r="P99" s="65" t="s">
        <v>72</v>
      </c>
      <c r="Q99" s="68" t="s">
        <v>132</v>
      </c>
      <c r="R99" s="65" t="s">
        <v>180</v>
      </c>
      <c r="S99" s="134">
        <v>261.5</v>
      </c>
      <c r="T99" s="65">
        <v>8</v>
      </c>
      <c r="U99" s="96">
        <v>20375.330000000002</v>
      </c>
      <c r="V99" s="65" t="s">
        <v>500</v>
      </c>
      <c r="W99" s="212">
        <v>3056300</v>
      </c>
      <c r="X99" s="91" t="s">
        <v>549</v>
      </c>
      <c r="Y99" s="65" t="s">
        <v>36</v>
      </c>
      <c r="Z99" s="65" t="s">
        <v>362</v>
      </c>
      <c r="AA99" s="284" t="s">
        <v>778</v>
      </c>
      <c r="AB99" s="67"/>
      <c r="AC99" s="190"/>
    </row>
    <row r="100" spans="1:29" ht="38.25">
      <c r="A100" s="235"/>
      <c r="B100" s="123">
        <v>95</v>
      </c>
      <c r="C100" s="100" t="s">
        <v>496</v>
      </c>
      <c r="D100" s="30" t="s">
        <v>497</v>
      </c>
      <c r="E100" s="45"/>
      <c r="F100" s="45">
        <v>42488</v>
      </c>
      <c r="G100" s="66">
        <v>42402</v>
      </c>
      <c r="H100" s="68" t="s">
        <v>35</v>
      </c>
      <c r="I100" s="66">
        <v>42338</v>
      </c>
      <c r="J100" s="27" t="s">
        <v>44</v>
      </c>
      <c r="K100" s="65" t="s">
        <v>92</v>
      </c>
      <c r="L100" s="67" t="s">
        <v>32</v>
      </c>
      <c r="M100" s="65" t="s">
        <v>498</v>
      </c>
      <c r="N100" s="65" t="s">
        <v>501</v>
      </c>
      <c r="O100" s="67" t="s">
        <v>29</v>
      </c>
      <c r="P100" s="65" t="s">
        <v>72</v>
      </c>
      <c r="Q100" s="68" t="s">
        <v>132</v>
      </c>
      <c r="R100" s="65" t="s">
        <v>180</v>
      </c>
      <c r="S100" s="134">
        <v>270</v>
      </c>
      <c r="T100" s="65">
        <v>8</v>
      </c>
      <c r="U100" s="96">
        <v>21334.6</v>
      </c>
      <c r="V100" s="65" t="s">
        <v>500</v>
      </c>
      <c r="W100" s="212">
        <v>3200190</v>
      </c>
      <c r="X100" s="91" t="s">
        <v>549</v>
      </c>
      <c r="Y100" s="65" t="s">
        <v>36</v>
      </c>
      <c r="Z100" s="65" t="s">
        <v>362</v>
      </c>
      <c r="AA100" s="284" t="s">
        <v>778</v>
      </c>
      <c r="AB100" s="67"/>
      <c r="AC100" s="190"/>
    </row>
    <row r="101" spans="1:29" ht="38.25">
      <c r="A101" s="235"/>
      <c r="B101" s="123">
        <v>96</v>
      </c>
      <c r="C101" s="100" t="s">
        <v>496</v>
      </c>
      <c r="D101" s="30" t="s">
        <v>497</v>
      </c>
      <c r="E101" s="45"/>
      <c r="F101" s="45">
        <v>42488</v>
      </c>
      <c r="G101" s="66">
        <v>42402</v>
      </c>
      <c r="H101" s="68" t="s">
        <v>35</v>
      </c>
      <c r="I101" s="66">
        <v>42338</v>
      </c>
      <c r="J101" s="27" t="s">
        <v>44</v>
      </c>
      <c r="K101" s="65" t="s">
        <v>92</v>
      </c>
      <c r="L101" s="67" t="s">
        <v>32</v>
      </c>
      <c r="M101" s="65" t="s">
        <v>498</v>
      </c>
      <c r="N101" s="65" t="s">
        <v>502</v>
      </c>
      <c r="O101" s="67" t="s">
        <v>29</v>
      </c>
      <c r="P101" s="65" t="s">
        <v>72</v>
      </c>
      <c r="Q101" s="68" t="s">
        <v>132</v>
      </c>
      <c r="R101" s="65" t="s">
        <v>180</v>
      </c>
      <c r="S101" s="134">
        <v>80.5</v>
      </c>
      <c r="T101" s="65">
        <v>8</v>
      </c>
      <c r="U101" s="96">
        <v>6820.47</v>
      </c>
      <c r="V101" s="65" t="s">
        <v>500</v>
      </c>
      <c r="W101" s="212">
        <v>1023070</v>
      </c>
      <c r="X101" s="91" t="s">
        <v>549</v>
      </c>
      <c r="Y101" s="65" t="s">
        <v>36</v>
      </c>
      <c r="Z101" s="65" t="s">
        <v>362</v>
      </c>
      <c r="AA101" s="284" t="s">
        <v>778</v>
      </c>
      <c r="AB101" s="67"/>
      <c r="AC101" s="190"/>
    </row>
    <row r="102" spans="1:29" ht="38.25">
      <c r="A102" s="235"/>
      <c r="B102" s="123">
        <v>97</v>
      </c>
      <c r="C102" s="100" t="s">
        <v>496</v>
      </c>
      <c r="D102" s="30" t="s">
        <v>497</v>
      </c>
      <c r="E102" s="45"/>
      <c r="F102" s="45">
        <v>42488</v>
      </c>
      <c r="G102" s="66">
        <v>42402</v>
      </c>
      <c r="H102" s="68" t="s">
        <v>35</v>
      </c>
      <c r="I102" s="66">
        <v>42338</v>
      </c>
      <c r="J102" s="27" t="s">
        <v>44</v>
      </c>
      <c r="K102" s="65" t="s">
        <v>92</v>
      </c>
      <c r="L102" s="67" t="s">
        <v>32</v>
      </c>
      <c r="M102" s="65" t="s">
        <v>498</v>
      </c>
      <c r="N102" s="65" t="s">
        <v>503</v>
      </c>
      <c r="O102" s="67" t="s">
        <v>29</v>
      </c>
      <c r="P102" s="65" t="s">
        <v>72</v>
      </c>
      <c r="Q102" s="68" t="s">
        <v>132</v>
      </c>
      <c r="R102" s="65" t="s">
        <v>180</v>
      </c>
      <c r="S102" s="134">
        <v>302.10000000000002</v>
      </c>
      <c r="T102" s="65">
        <v>8</v>
      </c>
      <c r="U102" s="96">
        <v>19097.27</v>
      </c>
      <c r="V102" s="65" t="s">
        <v>500</v>
      </c>
      <c r="W102" s="212">
        <v>2864590</v>
      </c>
      <c r="X102" s="91" t="s">
        <v>549</v>
      </c>
      <c r="Y102" s="65" t="s">
        <v>36</v>
      </c>
      <c r="Z102" s="65" t="s">
        <v>362</v>
      </c>
      <c r="AA102" s="284" t="s">
        <v>778</v>
      </c>
      <c r="AB102" s="67"/>
      <c r="AC102" s="190"/>
    </row>
    <row r="103" spans="1:29" ht="38.25">
      <c r="A103" s="235"/>
      <c r="B103" s="123">
        <v>98</v>
      </c>
      <c r="C103" s="100" t="s">
        <v>496</v>
      </c>
      <c r="D103" s="30" t="s">
        <v>497</v>
      </c>
      <c r="E103" s="45"/>
      <c r="F103" s="45">
        <v>42488</v>
      </c>
      <c r="G103" s="66">
        <v>42402</v>
      </c>
      <c r="H103" s="68" t="s">
        <v>35</v>
      </c>
      <c r="I103" s="66">
        <v>42338</v>
      </c>
      <c r="J103" s="27" t="s">
        <v>44</v>
      </c>
      <c r="K103" s="65" t="s">
        <v>92</v>
      </c>
      <c r="L103" s="67" t="s">
        <v>32</v>
      </c>
      <c r="M103" s="65" t="s">
        <v>498</v>
      </c>
      <c r="N103" s="65" t="s">
        <v>504</v>
      </c>
      <c r="O103" s="67" t="s">
        <v>29</v>
      </c>
      <c r="P103" s="65" t="s">
        <v>72</v>
      </c>
      <c r="Q103" s="68" t="s">
        <v>132</v>
      </c>
      <c r="R103" s="65" t="s">
        <v>180</v>
      </c>
      <c r="S103" s="134">
        <v>91.2</v>
      </c>
      <c r="T103" s="65">
        <v>8</v>
      </c>
      <c r="U103" s="96">
        <v>7727.07</v>
      </c>
      <c r="V103" s="65" t="s">
        <v>500</v>
      </c>
      <c r="W103" s="212">
        <v>1159060</v>
      </c>
      <c r="X103" s="91" t="s">
        <v>549</v>
      </c>
      <c r="Y103" s="65" t="s">
        <v>36</v>
      </c>
      <c r="Z103" s="65" t="s">
        <v>362</v>
      </c>
      <c r="AA103" s="284" t="s">
        <v>778</v>
      </c>
      <c r="AB103" s="67"/>
      <c r="AC103" s="190"/>
    </row>
    <row r="104" spans="1:29" ht="38.25">
      <c r="A104" s="235"/>
      <c r="B104" s="123">
        <v>99</v>
      </c>
      <c r="C104" s="55" t="s">
        <v>191</v>
      </c>
      <c r="D104" s="30" t="s">
        <v>192</v>
      </c>
      <c r="E104" s="45">
        <v>42458</v>
      </c>
      <c r="F104" s="45">
        <v>42488</v>
      </c>
      <c r="G104" s="54">
        <v>42445</v>
      </c>
      <c r="H104" s="54" t="s">
        <v>35</v>
      </c>
      <c r="I104" s="54">
        <v>42400</v>
      </c>
      <c r="J104" s="27" t="s">
        <v>44</v>
      </c>
      <c r="K104" s="55" t="s">
        <v>92</v>
      </c>
      <c r="L104" s="55" t="s">
        <v>32</v>
      </c>
      <c r="M104" s="55" t="s">
        <v>193</v>
      </c>
      <c r="N104" s="55" t="s">
        <v>194</v>
      </c>
      <c r="O104" s="55" t="s">
        <v>29</v>
      </c>
      <c r="P104" s="55" t="s">
        <v>72</v>
      </c>
      <c r="Q104" s="56" t="s">
        <v>132</v>
      </c>
      <c r="R104" s="55" t="s">
        <v>180</v>
      </c>
      <c r="S104" s="161">
        <v>143.1</v>
      </c>
      <c r="T104" s="158">
        <v>8</v>
      </c>
      <c r="U104" s="96">
        <v>9886.67</v>
      </c>
      <c r="V104" s="55" t="s">
        <v>25</v>
      </c>
      <c r="W104" s="205">
        <v>1483000</v>
      </c>
      <c r="X104" s="91" t="s">
        <v>549</v>
      </c>
      <c r="Y104" s="55" t="s">
        <v>36</v>
      </c>
      <c r="Z104" s="44" t="s">
        <v>95</v>
      </c>
      <c r="AA104" s="281" t="s">
        <v>778</v>
      </c>
      <c r="AB104" s="44" t="s">
        <v>360</v>
      </c>
      <c r="AC104" s="102"/>
    </row>
    <row r="105" spans="1:29" ht="63.75">
      <c r="A105" s="235"/>
      <c r="B105" s="123">
        <v>100</v>
      </c>
      <c r="C105" s="44" t="s">
        <v>451</v>
      </c>
      <c r="D105" s="30" t="s">
        <v>459</v>
      </c>
      <c r="E105" s="45">
        <v>42460</v>
      </c>
      <c r="F105" s="45">
        <v>42488</v>
      </c>
      <c r="G105" s="43">
        <v>42410</v>
      </c>
      <c r="H105" s="43" t="s">
        <v>35</v>
      </c>
      <c r="I105" s="43">
        <v>42369</v>
      </c>
      <c r="J105" s="27" t="s">
        <v>44</v>
      </c>
      <c r="K105" s="27" t="s">
        <v>39</v>
      </c>
      <c r="L105" s="27" t="s">
        <v>84</v>
      </c>
      <c r="M105" s="27" t="s">
        <v>413</v>
      </c>
      <c r="N105" s="27" t="s">
        <v>748</v>
      </c>
      <c r="O105" s="27" t="s">
        <v>38</v>
      </c>
      <c r="P105" s="19" t="s">
        <v>28</v>
      </c>
      <c r="Q105" s="191" t="s">
        <v>767</v>
      </c>
      <c r="R105" s="27" t="s">
        <v>414</v>
      </c>
      <c r="S105" s="134">
        <v>341.9</v>
      </c>
      <c r="T105" s="27" t="s">
        <v>722</v>
      </c>
      <c r="U105" s="96">
        <v>31151.87</v>
      </c>
      <c r="V105" s="27" t="s">
        <v>25</v>
      </c>
      <c r="W105" s="205">
        <v>4065200</v>
      </c>
      <c r="X105" s="91" t="s">
        <v>549</v>
      </c>
      <c r="Y105" s="27" t="s">
        <v>45</v>
      </c>
      <c r="Z105" s="27" t="s">
        <v>5</v>
      </c>
      <c r="AA105" s="282" t="s">
        <v>784</v>
      </c>
      <c r="AB105" s="27"/>
      <c r="AC105" s="34" t="s">
        <v>415</v>
      </c>
    </row>
    <row r="106" spans="1:29" ht="51">
      <c r="A106" s="235"/>
      <c r="B106" s="123">
        <v>101</v>
      </c>
      <c r="C106" s="44" t="s">
        <v>83</v>
      </c>
      <c r="D106" s="30" t="s">
        <v>236</v>
      </c>
      <c r="E106" s="45">
        <v>42459</v>
      </c>
      <c r="F106" s="45">
        <v>42488</v>
      </c>
      <c r="G106" s="45">
        <v>42404</v>
      </c>
      <c r="H106" s="45" t="s">
        <v>35</v>
      </c>
      <c r="I106" s="45">
        <v>42353</v>
      </c>
      <c r="J106" s="27" t="s">
        <v>44</v>
      </c>
      <c r="K106" s="44" t="s">
        <v>59</v>
      </c>
      <c r="L106" s="44" t="s">
        <v>32</v>
      </c>
      <c r="M106" s="44" t="s">
        <v>82</v>
      </c>
      <c r="N106" s="44" t="s">
        <v>218</v>
      </c>
      <c r="O106" s="44" t="s">
        <v>29</v>
      </c>
      <c r="P106" s="44" t="s">
        <v>81</v>
      </c>
      <c r="Q106" s="30" t="s">
        <v>768</v>
      </c>
      <c r="R106" s="44" t="s">
        <v>223</v>
      </c>
      <c r="S106" s="31">
        <v>198.9</v>
      </c>
      <c r="T106" s="44" t="s">
        <v>720</v>
      </c>
      <c r="U106" s="96">
        <v>26566.73</v>
      </c>
      <c r="V106" s="32" t="s">
        <v>25</v>
      </c>
      <c r="W106" s="207">
        <v>2736300</v>
      </c>
      <c r="X106" s="91" t="s">
        <v>549</v>
      </c>
      <c r="Y106" s="44" t="s">
        <v>36</v>
      </c>
      <c r="Z106" s="44" t="s">
        <v>95</v>
      </c>
      <c r="AA106" s="283" t="s">
        <v>778</v>
      </c>
      <c r="AB106" s="44" t="s">
        <v>360</v>
      </c>
      <c r="AC106" s="33" t="s">
        <v>80</v>
      </c>
    </row>
    <row r="107" spans="1:29" ht="89.25">
      <c r="A107" s="235"/>
      <c r="B107" s="123">
        <v>102</v>
      </c>
      <c r="C107" s="115" t="s">
        <v>625</v>
      </c>
      <c r="D107" s="30"/>
      <c r="E107" s="45"/>
      <c r="F107" s="45">
        <v>42488</v>
      </c>
      <c r="G107" s="173">
        <v>42471</v>
      </c>
      <c r="H107" s="108" t="s">
        <v>35</v>
      </c>
      <c r="I107" s="173">
        <v>42400</v>
      </c>
      <c r="J107" s="27" t="s">
        <v>44</v>
      </c>
      <c r="K107" s="59" t="s">
        <v>330</v>
      </c>
      <c r="L107" s="19" t="s">
        <v>568</v>
      </c>
      <c r="M107" s="19" t="s">
        <v>569</v>
      </c>
      <c r="N107" s="19" t="s">
        <v>749</v>
      </c>
      <c r="O107" s="19" t="s">
        <v>73</v>
      </c>
      <c r="P107" s="19" t="s">
        <v>639</v>
      </c>
      <c r="Q107" s="108">
        <v>16</v>
      </c>
      <c r="R107" s="108" t="s">
        <v>224</v>
      </c>
      <c r="S107" s="174">
        <v>3</v>
      </c>
      <c r="T107" s="108">
        <v>9</v>
      </c>
      <c r="U107" s="96">
        <v>924.23</v>
      </c>
      <c r="V107" s="108" t="s">
        <v>25</v>
      </c>
      <c r="W107" s="209">
        <v>123231</v>
      </c>
      <c r="X107" s="91" t="s">
        <v>549</v>
      </c>
      <c r="Y107" s="108" t="s">
        <v>45</v>
      </c>
      <c r="Z107" s="91" t="s">
        <v>5</v>
      </c>
      <c r="AA107" s="283" t="s">
        <v>778</v>
      </c>
      <c r="AB107" s="175"/>
      <c r="AC107" s="176"/>
    </row>
    <row r="108" spans="1:29" ht="89.25">
      <c r="A108" s="235"/>
      <c r="B108" s="123">
        <v>103</v>
      </c>
      <c r="C108" s="115" t="s">
        <v>625</v>
      </c>
      <c r="D108" s="30"/>
      <c r="E108" s="45"/>
      <c r="F108" s="45">
        <v>42488</v>
      </c>
      <c r="G108" s="173">
        <v>42454</v>
      </c>
      <c r="H108" s="108" t="s">
        <v>35</v>
      </c>
      <c r="I108" s="173">
        <v>42369</v>
      </c>
      <c r="J108" s="27" t="s">
        <v>44</v>
      </c>
      <c r="K108" s="59" t="s">
        <v>330</v>
      </c>
      <c r="L108" s="19" t="s">
        <v>561</v>
      </c>
      <c r="M108" s="19" t="s">
        <v>569</v>
      </c>
      <c r="N108" s="19" t="s">
        <v>570</v>
      </c>
      <c r="O108" s="19" t="s">
        <v>73</v>
      </c>
      <c r="P108" s="19" t="s">
        <v>639</v>
      </c>
      <c r="Q108" s="108">
        <v>16</v>
      </c>
      <c r="R108" s="108" t="s">
        <v>224</v>
      </c>
      <c r="S108" s="174">
        <v>3</v>
      </c>
      <c r="T108" s="108">
        <v>9</v>
      </c>
      <c r="U108" s="96">
        <v>676.26</v>
      </c>
      <c r="V108" s="108" t="s">
        <v>25</v>
      </c>
      <c r="W108" s="209">
        <v>89723</v>
      </c>
      <c r="X108" s="91" t="s">
        <v>549</v>
      </c>
      <c r="Y108" s="108" t="s">
        <v>45</v>
      </c>
      <c r="Z108" s="91" t="s">
        <v>5</v>
      </c>
      <c r="AA108" s="286" t="s">
        <v>778</v>
      </c>
      <c r="AB108" s="108"/>
      <c r="AC108" s="177"/>
    </row>
    <row r="109" spans="1:29" ht="38.25">
      <c r="A109" s="235"/>
      <c r="B109" s="123">
        <v>104</v>
      </c>
      <c r="C109" s="44" t="s">
        <v>50</v>
      </c>
      <c r="D109" s="30" t="s">
        <v>49</v>
      </c>
      <c r="E109" s="45">
        <v>42461</v>
      </c>
      <c r="F109" s="45">
        <v>42488</v>
      </c>
      <c r="G109" s="29">
        <v>42431</v>
      </c>
      <c r="H109" s="43" t="s">
        <v>35</v>
      </c>
      <c r="I109" s="43">
        <v>42400</v>
      </c>
      <c r="J109" s="27" t="s">
        <v>44</v>
      </c>
      <c r="K109" s="27" t="s">
        <v>39</v>
      </c>
      <c r="L109" s="27" t="s">
        <v>48</v>
      </c>
      <c r="M109" s="27" t="s">
        <v>47</v>
      </c>
      <c r="N109" s="27" t="s">
        <v>46</v>
      </c>
      <c r="O109" s="27" t="s">
        <v>38</v>
      </c>
      <c r="P109" s="27" t="s">
        <v>28</v>
      </c>
      <c r="Q109" s="30">
        <v>16</v>
      </c>
      <c r="R109" s="27" t="s">
        <v>224</v>
      </c>
      <c r="S109" s="31">
        <v>2</v>
      </c>
      <c r="T109" s="158">
        <v>9</v>
      </c>
      <c r="U109" s="96">
        <v>523.5</v>
      </c>
      <c r="V109" s="32" t="s">
        <v>25</v>
      </c>
      <c r="W109" s="207">
        <v>69800</v>
      </c>
      <c r="X109" s="91" t="s">
        <v>549</v>
      </c>
      <c r="Y109" s="27" t="s">
        <v>45</v>
      </c>
      <c r="Z109" s="44" t="s">
        <v>95</v>
      </c>
      <c r="AA109" s="283" t="s">
        <v>778</v>
      </c>
      <c r="AB109" s="44" t="s">
        <v>360</v>
      </c>
      <c r="AC109" s="33"/>
    </row>
    <row r="110" spans="1:29" ht="38.25">
      <c r="A110" s="235"/>
      <c r="B110" s="123">
        <v>105</v>
      </c>
      <c r="C110" s="133" t="s">
        <v>259</v>
      </c>
      <c r="D110" s="30" t="s">
        <v>260</v>
      </c>
      <c r="E110" s="45">
        <v>42468</v>
      </c>
      <c r="F110" s="45">
        <v>42488</v>
      </c>
      <c r="G110" s="192"/>
      <c r="H110" s="193" t="s">
        <v>35</v>
      </c>
      <c r="I110" s="192">
        <v>42400</v>
      </c>
      <c r="J110" s="27" t="s">
        <v>44</v>
      </c>
      <c r="K110" s="193" t="s">
        <v>39</v>
      </c>
      <c r="L110" s="193" t="s">
        <v>353</v>
      </c>
      <c r="M110" s="193" t="s">
        <v>354</v>
      </c>
      <c r="N110" s="194" t="s">
        <v>750</v>
      </c>
      <c r="O110" s="193" t="s">
        <v>38</v>
      </c>
      <c r="P110" s="193" t="s">
        <v>28</v>
      </c>
      <c r="Q110" s="194" t="s">
        <v>425</v>
      </c>
      <c r="R110" s="27" t="s">
        <v>356</v>
      </c>
      <c r="S110" s="134">
        <v>8.5</v>
      </c>
      <c r="T110" s="193">
        <v>10</v>
      </c>
      <c r="U110" s="96">
        <v>370.24</v>
      </c>
      <c r="V110" s="193" t="s">
        <v>99</v>
      </c>
      <c r="W110" s="205">
        <v>196700</v>
      </c>
      <c r="X110" s="91" t="s">
        <v>549</v>
      </c>
      <c r="Y110" s="193" t="s">
        <v>45</v>
      </c>
      <c r="Z110" s="193"/>
      <c r="AA110" s="290" t="s">
        <v>778</v>
      </c>
      <c r="AB110" s="193"/>
      <c r="AC110" s="195" t="s">
        <v>357</v>
      </c>
    </row>
    <row r="111" spans="1:29" ht="38.25">
      <c r="A111" s="235"/>
      <c r="B111" s="123">
        <v>106</v>
      </c>
      <c r="C111" s="115" t="s">
        <v>441</v>
      </c>
      <c r="D111" s="30" t="s">
        <v>442</v>
      </c>
      <c r="E111" s="45">
        <v>42479</v>
      </c>
      <c r="F111" s="45">
        <v>42488</v>
      </c>
      <c r="G111" s="43">
        <v>42430</v>
      </c>
      <c r="H111" s="43"/>
      <c r="I111" s="43">
        <v>42400</v>
      </c>
      <c r="J111" s="27" t="s">
        <v>44</v>
      </c>
      <c r="K111" s="27" t="s">
        <v>39</v>
      </c>
      <c r="L111" s="27" t="s">
        <v>378</v>
      </c>
      <c r="M111" s="27" t="s">
        <v>379</v>
      </c>
      <c r="N111" s="27" t="s">
        <v>380</v>
      </c>
      <c r="O111" s="27" t="s">
        <v>38</v>
      </c>
      <c r="P111" s="27" t="s">
        <v>770</v>
      </c>
      <c r="Q111" s="133" t="s">
        <v>381</v>
      </c>
      <c r="R111" s="91" t="s">
        <v>98</v>
      </c>
      <c r="S111" s="134">
        <v>21.5</v>
      </c>
      <c r="T111" s="27">
        <v>10</v>
      </c>
      <c r="U111" s="96">
        <v>4041.66</v>
      </c>
      <c r="V111" s="146" t="s">
        <v>25</v>
      </c>
      <c r="W111" s="209">
        <v>485000</v>
      </c>
      <c r="X111" s="91" t="s">
        <v>549</v>
      </c>
      <c r="Y111" s="27" t="s">
        <v>36</v>
      </c>
      <c r="Z111" s="27" t="s">
        <v>362</v>
      </c>
      <c r="AA111" s="282" t="s">
        <v>778</v>
      </c>
      <c r="AB111" s="27"/>
      <c r="AC111" s="147"/>
    </row>
    <row r="112" spans="1:29" ht="38.25">
      <c r="A112" s="235"/>
      <c r="B112" s="123">
        <v>107</v>
      </c>
      <c r="C112" s="115" t="s">
        <v>257</v>
      </c>
      <c r="D112" s="30" t="s">
        <v>258</v>
      </c>
      <c r="E112" s="45">
        <v>42468</v>
      </c>
      <c r="F112" s="45">
        <v>42488</v>
      </c>
      <c r="G112" s="43">
        <v>42459</v>
      </c>
      <c r="H112" s="43"/>
      <c r="I112" s="43">
        <v>42429</v>
      </c>
      <c r="J112" s="27" t="s">
        <v>44</v>
      </c>
      <c r="K112" s="27" t="s">
        <v>39</v>
      </c>
      <c r="L112" s="27" t="s">
        <v>378</v>
      </c>
      <c r="M112" s="27" t="s">
        <v>379</v>
      </c>
      <c r="N112" s="27" t="s">
        <v>382</v>
      </c>
      <c r="O112" s="27" t="s">
        <v>38</v>
      </c>
      <c r="P112" s="27" t="s">
        <v>383</v>
      </c>
      <c r="Q112" s="133" t="s">
        <v>381</v>
      </c>
      <c r="R112" s="91" t="s">
        <v>98</v>
      </c>
      <c r="S112" s="134">
        <v>16.53</v>
      </c>
      <c r="T112" s="27">
        <v>10</v>
      </c>
      <c r="U112" s="96">
        <v>3183.33</v>
      </c>
      <c r="V112" s="146" t="s">
        <v>25</v>
      </c>
      <c r="W112" s="209">
        <v>382000</v>
      </c>
      <c r="X112" s="91" t="s">
        <v>549</v>
      </c>
      <c r="Y112" s="27" t="s">
        <v>36</v>
      </c>
      <c r="Z112" s="27" t="s">
        <v>362</v>
      </c>
      <c r="AA112" s="282" t="s">
        <v>778</v>
      </c>
      <c r="AB112" s="27"/>
      <c r="AC112" s="147"/>
    </row>
    <row r="113" spans="1:29" ht="25.5">
      <c r="A113" s="235"/>
      <c r="B113" s="123">
        <v>108</v>
      </c>
      <c r="C113" s="133" t="s">
        <v>241</v>
      </c>
      <c r="D113" s="30" t="s">
        <v>242</v>
      </c>
      <c r="E113" s="45">
        <v>42479</v>
      </c>
      <c r="F113" s="45">
        <v>42488</v>
      </c>
      <c r="G113" s="43">
        <v>42444</v>
      </c>
      <c r="H113" s="43" t="s">
        <v>35</v>
      </c>
      <c r="I113" s="43">
        <v>42400</v>
      </c>
      <c r="J113" s="27" t="s">
        <v>44</v>
      </c>
      <c r="K113" s="27" t="s">
        <v>39</v>
      </c>
      <c r="L113" s="27" t="s">
        <v>84</v>
      </c>
      <c r="M113" s="27" t="s">
        <v>423</v>
      </c>
      <c r="N113" s="27" t="s">
        <v>424</v>
      </c>
      <c r="O113" s="27" t="s">
        <v>38</v>
      </c>
      <c r="P113" s="19" t="s">
        <v>28</v>
      </c>
      <c r="Q113" s="27" t="s">
        <v>425</v>
      </c>
      <c r="R113" s="27" t="s">
        <v>356</v>
      </c>
      <c r="S113" s="134">
        <v>35</v>
      </c>
      <c r="T113" s="27">
        <v>10</v>
      </c>
      <c r="U113" s="96">
        <v>5768.33</v>
      </c>
      <c r="V113" s="27" t="s">
        <v>25</v>
      </c>
      <c r="W113" s="205">
        <v>692200</v>
      </c>
      <c r="X113" s="91" t="s">
        <v>549</v>
      </c>
      <c r="Y113" s="95" t="s">
        <v>36</v>
      </c>
      <c r="Z113" s="27" t="s">
        <v>5</v>
      </c>
      <c r="AA113" s="282" t="s">
        <v>784</v>
      </c>
      <c r="AB113" s="27"/>
      <c r="AC113" s="34" t="s">
        <v>699</v>
      </c>
    </row>
    <row r="114" spans="1:29" ht="51.75">
      <c r="A114" s="235"/>
      <c r="B114" s="123">
        <v>109</v>
      </c>
      <c r="C114" s="44" t="s">
        <v>110</v>
      </c>
      <c r="D114" s="30" t="s">
        <v>232</v>
      </c>
      <c r="E114" s="45">
        <v>42457</v>
      </c>
      <c r="F114" s="45">
        <v>42488</v>
      </c>
      <c r="G114" s="196">
        <v>42179</v>
      </c>
      <c r="H114" s="45" t="s">
        <v>35</v>
      </c>
      <c r="I114" s="29">
        <v>42094</v>
      </c>
      <c r="J114" s="27" t="s">
        <v>44</v>
      </c>
      <c r="K114" s="44" t="s">
        <v>59</v>
      </c>
      <c r="L114" s="44" t="s">
        <v>103</v>
      </c>
      <c r="M114" s="44" t="s">
        <v>109</v>
      </c>
      <c r="N114" s="44" t="s">
        <v>108</v>
      </c>
      <c r="O114" s="114" t="s">
        <v>107</v>
      </c>
      <c r="P114" s="27" t="s">
        <v>28</v>
      </c>
      <c r="Q114" s="30" t="s">
        <v>106</v>
      </c>
      <c r="R114" s="28" t="s">
        <v>105</v>
      </c>
      <c r="S114" s="31">
        <v>37</v>
      </c>
      <c r="T114" s="197">
        <v>10</v>
      </c>
      <c r="U114" s="96">
        <v>2072.4</v>
      </c>
      <c r="V114" s="28" t="s">
        <v>99</v>
      </c>
      <c r="W114" s="207">
        <v>712780</v>
      </c>
      <c r="X114" s="91" t="s">
        <v>549</v>
      </c>
      <c r="Y114" s="28" t="s">
        <v>36</v>
      </c>
      <c r="Z114" s="44" t="s">
        <v>5</v>
      </c>
      <c r="AA114" s="283" t="s">
        <v>784</v>
      </c>
      <c r="AB114" s="115" t="s">
        <v>272</v>
      </c>
      <c r="AC114" s="33" t="s">
        <v>104</v>
      </c>
    </row>
    <row r="115" spans="1:29" ht="89.25">
      <c r="A115" s="235"/>
      <c r="B115" s="123">
        <v>110</v>
      </c>
      <c r="C115" s="115" t="s">
        <v>624</v>
      </c>
      <c r="D115" s="30" t="s">
        <v>584</v>
      </c>
      <c r="E115" s="45">
        <v>42460</v>
      </c>
      <c r="F115" s="45">
        <v>42488</v>
      </c>
      <c r="G115" s="173">
        <v>42444</v>
      </c>
      <c r="H115" s="108" t="s">
        <v>35</v>
      </c>
      <c r="I115" s="173">
        <v>42369</v>
      </c>
      <c r="J115" s="27" t="s">
        <v>44</v>
      </c>
      <c r="K115" s="59" t="s">
        <v>330</v>
      </c>
      <c r="L115" s="19" t="s">
        <v>561</v>
      </c>
      <c r="M115" s="19" t="s">
        <v>562</v>
      </c>
      <c r="N115" s="108" t="s">
        <v>563</v>
      </c>
      <c r="O115" s="19" t="s">
        <v>73</v>
      </c>
      <c r="P115" s="19" t="s">
        <v>639</v>
      </c>
      <c r="Q115" s="108" t="s">
        <v>112</v>
      </c>
      <c r="R115" s="44" t="s">
        <v>111</v>
      </c>
      <c r="S115" s="174">
        <v>62.2</v>
      </c>
      <c r="T115" s="108">
        <v>12</v>
      </c>
      <c r="U115" s="96">
        <v>12210.31</v>
      </c>
      <c r="V115" s="108" t="s">
        <v>25</v>
      </c>
      <c r="W115" s="209">
        <v>1215000</v>
      </c>
      <c r="X115" s="91" t="s">
        <v>549</v>
      </c>
      <c r="Y115" s="108" t="s">
        <v>45</v>
      </c>
      <c r="Z115" s="91" t="s">
        <v>5</v>
      </c>
      <c r="AA115" s="283" t="s">
        <v>778</v>
      </c>
      <c r="AB115" s="175"/>
      <c r="AC115" s="176"/>
    </row>
    <row r="116" spans="1:29" ht="38.25">
      <c r="A116" s="235"/>
      <c r="B116" s="123">
        <v>111</v>
      </c>
      <c r="C116" s="55" t="s">
        <v>281</v>
      </c>
      <c r="D116" s="30" t="s">
        <v>473</v>
      </c>
      <c r="E116" s="45">
        <v>42479</v>
      </c>
      <c r="F116" s="45">
        <v>42488</v>
      </c>
      <c r="G116" s="144">
        <v>42419</v>
      </c>
      <c r="H116" s="141" t="s">
        <v>35</v>
      </c>
      <c r="I116" s="144">
        <v>42369</v>
      </c>
      <c r="J116" s="27" t="s">
        <v>44</v>
      </c>
      <c r="K116" s="67" t="s">
        <v>59</v>
      </c>
      <c r="L116" s="55" t="s">
        <v>115</v>
      </c>
      <c r="M116" s="55" t="s">
        <v>282</v>
      </c>
      <c r="N116" s="55" t="s">
        <v>113</v>
      </c>
      <c r="O116" s="141" t="s">
        <v>38</v>
      </c>
      <c r="P116" s="55" t="s">
        <v>28</v>
      </c>
      <c r="Q116" s="141" t="s">
        <v>283</v>
      </c>
      <c r="R116" s="44" t="s">
        <v>111</v>
      </c>
      <c r="S116" s="148">
        <v>18</v>
      </c>
      <c r="T116" s="141">
        <v>12</v>
      </c>
      <c r="U116" s="96">
        <v>3595.5</v>
      </c>
      <c r="V116" s="141" t="s">
        <v>25</v>
      </c>
      <c r="W116" s="208">
        <v>359550</v>
      </c>
      <c r="X116" s="91" t="s">
        <v>549</v>
      </c>
      <c r="Y116" s="141" t="s">
        <v>36</v>
      </c>
      <c r="Z116" s="141" t="s">
        <v>5</v>
      </c>
      <c r="AA116" s="281" t="s">
        <v>778</v>
      </c>
      <c r="AB116" s="141"/>
      <c r="AC116" s="149"/>
    </row>
    <row r="117" spans="1:29" ht="38.25">
      <c r="A117" s="235"/>
      <c r="B117" s="123">
        <v>112</v>
      </c>
      <c r="C117" s="55" t="s">
        <v>281</v>
      </c>
      <c r="D117" s="30" t="s">
        <v>473</v>
      </c>
      <c r="E117" s="45">
        <v>42479</v>
      </c>
      <c r="F117" s="45">
        <v>42488</v>
      </c>
      <c r="G117" s="144">
        <v>42419</v>
      </c>
      <c r="H117" s="141" t="s">
        <v>35</v>
      </c>
      <c r="I117" s="144">
        <v>42369</v>
      </c>
      <c r="J117" s="27" t="s">
        <v>44</v>
      </c>
      <c r="K117" s="67" t="s">
        <v>59</v>
      </c>
      <c r="L117" s="55" t="s">
        <v>115</v>
      </c>
      <c r="M117" s="55" t="s">
        <v>282</v>
      </c>
      <c r="N117" s="55" t="s">
        <v>284</v>
      </c>
      <c r="O117" s="141" t="s">
        <v>38</v>
      </c>
      <c r="P117" s="55" t="s">
        <v>28</v>
      </c>
      <c r="Q117" s="141" t="s">
        <v>283</v>
      </c>
      <c r="R117" s="44" t="s">
        <v>111</v>
      </c>
      <c r="S117" s="181">
        <v>28.56</v>
      </c>
      <c r="T117" s="141">
        <v>12</v>
      </c>
      <c r="U117" s="96">
        <v>5704.5</v>
      </c>
      <c r="V117" s="141" t="s">
        <v>25</v>
      </c>
      <c r="W117" s="208">
        <v>570450</v>
      </c>
      <c r="X117" s="91" t="s">
        <v>549</v>
      </c>
      <c r="Y117" s="141" t="s">
        <v>36</v>
      </c>
      <c r="Z117" s="141" t="s">
        <v>5</v>
      </c>
      <c r="AA117" s="281" t="s">
        <v>778</v>
      </c>
      <c r="AB117" s="145"/>
      <c r="AC117" s="152"/>
    </row>
    <row r="118" spans="1:29" ht="38.25">
      <c r="A118" s="235"/>
      <c r="B118" s="123">
        <v>113</v>
      </c>
      <c r="C118" s="43" t="s">
        <v>349</v>
      </c>
      <c r="D118" s="30" t="s">
        <v>352</v>
      </c>
      <c r="E118" s="45" t="s">
        <v>351</v>
      </c>
      <c r="F118" s="45">
        <v>42488</v>
      </c>
      <c r="G118" s="43">
        <v>42426</v>
      </c>
      <c r="H118" s="133" t="s">
        <v>35</v>
      </c>
      <c r="I118" s="43">
        <v>42369</v>
      </c>
      <c r="J118" s="27" t="s">
        <v>44</v>
      </c>
      <c r="K118" s="27" t="s">
        <v>39</v>
      </c>
      <c r="L118" s="43" t="s">
        <v>350</v>
      </c>
      <c r="M118" s="55" t="s">
        <v>282</v>
      </c>
      <c r="N118" s="133" t="s">
        <v>751</v>
      </c>
      <c r="O118" s="27" t="s">
        <v>38</v>
      </c>
      <c r="P118" s="27" t="s">
        <v>28</v>
      </c>
      <c r="Q118" s="133" t="s">
        <v>112</v>
      </c>
      <c r="R118" s="44" t="s">
        <v>111</v>
      </c>
      <c r="S118" s="134">
        <v>309.02</v>
      </c>
      <c r="T118" s="27">
        <v>12</v>
      </c>
      <c r="U118" s="96">
        <v>51784</v>
      </c>
      <c r="V118" s="27" t="s">
        <v>25</v>
      </c>
      <c r="W118" s="205">
        <v>5178400</v>
      </c>
      <c r="X118" s="91" t="s">
        <v>549</v>
      </c>
      <c r="Y118" s="43" t="s">
        <v>36</v>
      </c>
      <c r="Z118" s="27" t="s">
        <v>95</v>
      </c>
      <c r="AA118" s="291" t="s">
        <v>778</v>
      </c>
      <c r="AB118" s="43"/>
      <c r="AC118" s="34"/>
    </row>
    <row r="119" spans="1:29" ht="63.75">
      <c r="A119" s="235"/>
      <c r="B119" s="123">
        <v>114</v>
      </c>
      <c r="C119" s="43" t="s">
        <v>259</v>
      </c>
      <c r="D119" s="30" t="s">
        <v>260</v>
      </c>
      <c r="E119" s="45">
        <v>42468</v>
      </c>
      <c r="F119" s="45">
        <v>42488</v>
      </c>
      <c r="G119" s="43">
        <v>42457</v>
      </c>
      <c r="H119" s="133" t="s">
        <v>35</v>
      </c>
      <c r="I119" s="43">
        <v>42369</v>
      </c>
      <c r="J119" s="27" t="s">
        <v>44</v>
      </c>
      <c r="K119" s="27" t="s">
        <v>39</v>
      </c>
      <c r="L119" s="27" t="s">
        <v>340</v>
      </c>
      <c r="M119" s="27" t="s">
        <v>358</v>
      </c>
      <c r="N119" s="27" t="s">
        <v>341</v>
      </c>
      <c r="O119" s="27" t="s">
        <v>38</v>
      </c>
      <c r="P119" s="27" t="s">
        <v>28</v>
      </c>
      <c r="Q119" s="133" t="s">
        <v>112</v>
      </c>
      <c r="R119" s="44" t="s">
        <v>111</v>
      </c>
      <c r="S119" s="134">
        <v>81</v>
      </c>
      <c r="T119" s="27">
        <v>12</v>
      </c>
      <c r="U119" s="96" t="s">
        <v>359</v>
      </c>
      <c r="V119" s="27" t="s">
        <v>25</v>
      </c>
      <c r="W119" s="205">
        <v>1557900</v>
      </c>
      <c r="X119" s="91" t="s">
        <v>549</v>
      </c>
      <c r="Y119" s="43" t="s">
        <v>45</v>
      </c>
      <c r="Z119" s="27" t="s">
        <v>5</v>
      </c>
      <c r="AA119" s="291" t="s">
        <v>778</v>
      </c>
      <c r="AB119" s="43"/>
      <c r="AC119" s="34" t="s">
        <v>338</v>
      </c>
    </row>
    <row r="120" spans="1:29" ht="51">
      <c r="A120" s="235"/>
      <c r="B120" s="123">
        <v>115</v>
      </c>
      <c r="C120" s="115" t="s">
        <v>439</v>
      </c>
      <c r="D120" s="30" t="s">
        <v>440</v>
      </c>
      <c r="E120" s="45">
        <v>42479</v>
      </c>
      <c r="F120" s="45">
        <v>42488</v>
      </c>
      <c r="G120" s="43">
        <v>42439</v>
      </c>
      <c r="H120" s="43"/>
      <c r="I120" s="43">
        <v>42400</v>
      </c>
      <c r="J120" s="27" t="s">
        <v>44</v>
      </c>
      <c r="K120" s="27" t="s">
        <v>39</v>
      </c>
      <c r="L120" s="27" t="s">
        <v>375</v>
      </c>
      <c r="M120" s="27" t="s">
        <v>376</v>
      </c>
      <c r="N120" s="27" t="s">
        <v>752</v>
      </c>
      <c r="O120" s="27" t="s">
        <v>38</v>
      </c>
      <c r="P120" s="27" t="s">
        <v>96</v>
      </c>
      <c r="Q120" s="133" t="s">
        <v>377</v>
      </c>
      <c r="R120" s="44" t="s">
        <v>111</v>
      </c>
      <c r="S120" s="134">
        <v>124.54</v>
      </c>
      <c r="T120" s="27">
        <v>12</v>
      </c>
      <c r="U120" s="96">
        <v>25065.8</v>
      </c>
      <c r="V120" s="146" t="s">
        <v>25</v>
      </c>
      <c r="W120" s="209">
        <v>2506580</v>
      </c>
      <c r="X120" s="91" t="s">
        <v>549</v>
      </c>
      <c r="Y120" s="27" t="s">
        <v>36</v>
      </c>
      <c r="Z120" s="27" t="s">
        <v>362</v>
      </c>
      <c r="AA120" s="282" t="s">
        <v>778</v>
      </c>
      <c r="AB120" s="27"/>
      <c r="AC120" s="147"/>
    </row>
    <row r="121" spans="1:29" ht="38.25">
      <c r="A121" s="235"/>
      <c r="B121" s="123">
        <v>116</v>
      </c>
      <c r="C121" s="56" t="s">
        <v>597</v>
      </c>
      <c r="D121" s="30" t="s">
        <v>622</v>
      </c>
      <c r="E121" s="45">
        <v>42480</v>
      </c>
      <c r="F121" s="45">
        <v>42488</v>
      </c>
      <c r="G121" s="54">
        <v>42424</v>
      </c>
      <c r="H121" s="54" t="s">
        <v>35</v>
      </c>
      <c r="I121" s="54">
        <v>42369</v>
      </c>
      <c r="J121" s="27" t="s">
        <v>44</v>
      </c>
      <c r="K121" s="91" t="s">
        <v>33</v>
      </c>
      <c r="L121" s="55" t="s">
        <v>598</v>
      </c>
      <c r="M121" s="55" t="s">
        <v>282</v>
      </c>
      <c r="N121" s="55" t="s">
        <v>599</v>
      </c>
      <c r="O121" s="91" t="s">
        <v>38</v>
      </c>
      <c r="P121" s="91" t="s">
        <v>28</v>
      </c>
      <c r="Q121" s="91" t="s">
        <v>112</v>
      </c>
      <c r="R121" s="44" t="s">
        <v>111</v>
      </c>
      <c r="S121" s="140">
        <v>18</v>
      </c>
      <c r="T121" s="55">
        <v>12</v>
      </c>
      <c r="U121" s="96">
        <v>3637.5</v>
      </c>
      <c r="V121" s="55" t="s">
        <v>25</v>
      </c>
      <c r="W121" s="205">
        <v>363750</v>
      </c>
      <c r="X121" s="91" t="s">
        <v>549</v>
      </c>
      <c r="Y121" s="141" t="s">
        <v>36</v>
      </c>
      <c r="Z121" s="91" t="s">
        <v>5</v>
      </c>
      <c r="AA121" s="281" t="s">
        <v>778</v>
      </c>
      <c r="AB121" s="91"/>
      <c r="AC121" s="102"/>
    </row>
    <row r="122" spans="1:29" ht="38.25">
      <c r="A122" s="235"/>
      <c r="B122" s="123">
        <v>117</v>
      </c>
      <c r="C122" s="44" t="s">
        <v>116</v>
      </c>
      <c r="D122" s="30" t="s">
        <v>235</v>
      </c>
      <c r="E122" s="45">
        <v>42458</v>
      </c>
      <c r="F122" s="45">
        <v>42488</v>
      </c>
      <c r="G122" s="45">
        <v>42381</v>
      </c>
      <c r="H122" s="45" t="s">
        <v>35</v>
      </c>
      <c r="I122" s="45">
        <v>42338</v>
      </c>
      <c r="J122" s="27" t="s">
        <v>44</v>
      </c>
      <c r="K122" s="44" t="s">
        <v>59</v>
      </c>
      <c r="L122" s="44" t="s">
        <v>115</v>
      </c>
      <c r="M122" s="44" t="s">
        <v>114</v>
      </c>
      <c r="N122" s="44" t="s">
        <v>113</v>
      </c>
      <c r="O122" s="27" t="s">
        <v>38</v>
      </c>
      <c r="P122" s="44" t="s">
        <v>28</v>
      </c>
      <c r="Q122" s="30" t="s">
        <v>112</v>
      </c>
      <c r="R122" s="44" t="s">
        <v>111</v>
      </c>
      <c r="S122" s="31">
        <v>85.52</v>
      </c>
      <c r="T122" s="198">
        <v>12</v>
      </c>
      <c r="U122" s="96">
        <v>16917.72</v>
      </c>
      <c r="V122" s="32" t="s">
        <v>25</v>
      </c>
      <c r="W122" s="207">
        <v>1658600</v>
      </c>
      <c r="X122" s="91" t="s">
        <v>549</v>
      </c>
      <c r="Y122" s="44" t="s">
        <v>36</v>
      </c>
      <c r="Z122" s="44" t="s">
        <v>95</v>
      </c>
      <c r="AA122" s="283" t="s">
        <v>778</v>
      </c>
      <c r="AB122" s="44" t="s">
        <v>360</v>
      </c>
      <c r="AC122" s="33"/>
    </row>
    <row r="123" spans="1:29" ht="38.25">
      <c r="A123" s="235"/>
      <c r="B123" s="123">
        <v>118</v>
      </c>
      <c r="C123" s="115"/>
      <c r="D123" s="30" t="s">
        <v>586</v>
      </c>
      <c r="E123" s="45">
        <v>42458</v>
      </c>
      <c r="F123" s="45">
        <v>42488</v>
      </c>
      <c r="G123" s="135">
        <v>42079</v>
      </c>
      <c r="H123" s="137" t="s">
        <v>35</v>
      </c>
      <c r="I123" s="135">
        <v>42308</v>
      </c>
      <c r="J123" s="27" t="s">
        <v>44</v>
      </c>
      <c r="K123" s="59" t="s">
        <v>330</v>
      </c>
      <c r="L123" s="91" t="s">
        <v>571</v>
      </c>
      <c r="M123" s="91" t="s">
        <v>572</v>
      </c>
      <c r="N123" s="137" t="s">
        <v>753</v>
      </c>
      <c r="O123" s="91" t="s">
        <v>685</v>
      </c>
      <c r="P123" s="19" t="s">
        <v>639</v>
      </c>
      <c r="Q123" s="137">
        <v>33</v>
      </c>
      <c r="R123" s="137" t="s">
        <v>34</v>
      </c>
      <c r="S123" s="134">
        <v>49.1</v>
      </c>
      <c r="T123" s="137">
        <v>15</v>
      </c>
      <c r="U123" s="96">
        <v>1061.0999999999999</v>
      </c>
      <c r="V123" s="137" t="s">
        <v>99</v>
      </c>
      <c r="W123" s="214">
        <v>893000</v>
      </c>
      <c r="X123" s="91" t="s">
        <v>549</v>
      </c>
      <c r="Y123" s="137" t="s">
        <v>36</v>
      </c>
      <c r="Z123" s="91" t="s">
        <v>267</v>
      </c>
      <c r="AA123" s="280" t="s">
        <v>778</v>
      </c>
      <c r="AB123" s="137"/>
      <c r="AC123" s="163" t="s">
        <v>573</v>
      </c>
    </row>
    <row r="124" spans="1:29" ht="51">
      <c r="A124" s="235"/>
      <c r="B124" s="123">
        <v>119</v>
      </c>
      <c r="C124" s="115"/>
      <c r="D124" s="30" t="s">
        <v>587</v>
      </c>
      <c r="E124" s="45">
        <v>42458</v>
      </c>
      <c r="F124" s="45">
        <v>42488</v>
      </c>
      <c r="G124" s="135">
        <v>42047</v>
      </c>
      <c r="H124" s="137" t="s">
        <v>35</v>
      </c>
      <c r="I124" s="135">
        <v>42338</v>
      </c>
      <c r="J124" s="27" t="s">
        <v>44</v>
      </c>
      <c r="K124" s="59" t="s">
        <v>330</v>
      </c>
      <c r="L124" s="91" t="s">
        <v>571</v>
      </c>
      <c r="M124" s="91" t="s">
        <v>574</v>
      </c>
      <c r="N124" s="91" t="s">
        <v>575</v>
      </c>
      <c r="O124" s="91" t="s">
        <v>576</v>
      </c>
      <c r="P124" s="19" t="s">
        <v>639</v>
      </c>
      <c r="Q124" s="137">
        <v>33</v>
      </c>
      <c r="R124" s="137" t="s">
        <v>34</v>
      </c>
      <c r="S124" s="134">
        <v>68.2</v>
      </c>
      <c r="T124" s="137">
        <v>15</v>
      </c>
      <c r="U124" s="96">
        <v>6481.8</v>
      </c>
      <c r="V124" s="137" t="s">
        <v>99</v>
      </c>
      <c r="W124" s="214">
        <v>2692657</v>
      </c>
      <c r="X124" s="91" t="s">
        <v>549</v>
      </c>
      <c r="Y124" s="137" t="s">
        <v>45</v>
      </c>
      <c r="Z124" s="91" t="s">
        <v>267</v>
      </c>
      <c r="AA124" s="280" t="s">
        <v>778</v>
      </c>
      <c r="AB124" s="137"/>
      <c r="AC124" s="163" t="s">
        <v>573</v>
      </c>
    </row>
    <row r="125" spans="1:29" ht="38.25">
      <c r="A125" s="235"/>
      <c r="B125" s="123">
        <v>120</v>
      </c>
      <c r="C125" s="115"/>
      <c r="D125" s="30" t="s">
        <v>585</v>
      </c>
      <c r="E125" s="45">
        <v>42459</v>
      </c>
      <c r="F125" s="45">
        <v>42488</v>
      </c>
      <c r="G125" s="135">
        <v>42117</v>
      </c>
      <c r="H125" s="137" t="s">
        <v>35</v>
      </c>
      <c r="I125" s="135">
        <v>42247</v>
      </c>
      <c r="J125" s="27" t="s">
        <v>44</v>
      </c>
      <c r="K125" s="59" t="s">
        <v>330</v>
      </c>
      <c r="L125" s="91" t="s">
        <v>571</v>
      </c>
      <c r="M125" s="91" t="s">
        <v>577</v>
      </c>
      <c r="N125" s="91" t="s">
        <v>754</v>
      </c>
      <c r="O125" s="91" t="s">
        <v>578</v>
      </c>
      <c r="P125" s="19" t="s">
        <v>639</v>
      </c>
      <c r="Q125" s="137">
        <v>33</v>
      </c>
      <c r="R125" s="137" t="s">
        <v>34</v>
      </c>
      <c r="S125" s="134">
        <v>71.2</v>
      </c>
      <c r="T125" s="137">
        <v>15</v>
      </c>
      <c r="U125" s="96">
        <v>1680.12</v>
      </c>
      <c r="V125" s="137" t="s">
        <v>99</v>
      </c>
      <c r="W125" s="214">
        <v>1072970</v>
      </c>
      <c r="X125" s="91" t="s">
        <v>549</v>
      </c>
      <c r="Y125" s="137" t="s">
        <v>45</v>
      </c>
      <c r="Z125" s="91" t="s">
        <v>708</v>
      </c>
      <c r="AA125" s="280" t="s">
        <v>778</v>
      </c>
      <c r="AB125" s="137"/>
      <c r="AC125" s="163" t="s">
        <v>573</v>
      </c>
    </row>
    <row r="126" spans="1:29" ht="38.25">
      <c r="A126" s="235"/>
      <c r="B126" s="123">
        <v>121</v>
      </c>
      <c r="C126" s="115" t="s">
        <v>625</v>
      </c>
      <c r="D126" s="30"/>
      <c r="E126" s="45"/>
      <c r="F126" s="45">
        <v>42488</v>
      </c>
      <c r="G126" s="173">
        <v>42453</v>
      </c>
      <c r="H126" s="108" t="s">
        <v>35</v>
      </c>
      <c r="I126" s="173">
        <v>42369</v>
      </c>
      <c r="J126" s="27" t="s">
        <v>44</v>
      </c>
      <c r="K126" s="59" t="s">
        <v>330</v>
      </c>
      <c r="L126" s="108" t="s">
        <v>32</v>
      </c>
      <c r="M126" s="19" t="s">
        <v>564</v>
      </c>
      <c r="N126" s="19" t="s">
        <v>755</v>
      </c>
      <c r="O126" s="19" t="s">
        <v>683</v>
      </c>
      <c r="P126" s="19" t="s">
        <v>639</v>
      </c>
      <c r="Q126" s="108">
        <v>33</v>
      </c>
      <c r="R126" s="108" t="s">
        <v>34</v>
      </c>
      <c r="S126" s="174">
        <v>66.8</v>
      </c>
      <c r="T126" s="108">
        <v>15</v>
      </c>
      <c r="U126" s="96">
        <v>14345.64</v>
      </c>
      <c r="V126" s="108" t="s">
        <v>25</v>
      </c>
      <c r="W126" s="209">
        <v>1147651</v>
      </c>
      <c r="X126" s="91" t="s">
        <v>549</v>
      </c>
      <c r="Y126" s="199" t="s">
        <v>36</v>
      </c>
      <c r="Z126" s="91" t="s">
        <v>5</v>
      </c>
      <c r="AA126" s="283" t="s">
        <v>778</v>
      </c>
      <c r="AB126" s="175"/>
      <c r="AC126" s="176"/>
    </row>
    <row r="127" spans="1:29" ht="38.25">
      <c r="A127" s="235"/>
      <c r="B127" s="123">
        <v>122</v>
      </c>
      <c r="C127" s="115" t="s">
        <v>625</v>
      </c>
      <c r="D127" s="30"/>
      <c r="E127" s="45"/>
      <c r="F127" s="45">
        <v>42488</v>
      </c>
      <c r="G127" s="173">
        <v>42453</v>
      </c>
      <c r="H127" s="108" t="s">
        <v>35</v>
      </c>
      <c r="I127" s="173">
        <v>42369</v>
      </c>
      <c r="J127" s="27" t="s">
        <v>44</v>
      </c>
      <c r="K127" s="59" t="s">
        <v>330</v>
      </c>
      <c r="L127" s="108" t="s">
        <v>32</v>
      </c>
      <c r="M127" s="19" t="s">
        <v>564</v>
      </c>
      <c r="N127" s="19" t="s">
        <v>756</v>
      </c>
      <c r="O127" s="19" t="s">
        <v>683</v>
      </c>
      <c r="P127" s="19" t="s">
        <v>639</v>
      </c>
      <c r="Q127" s="108">
        <v>33</v>
      </c>
      <c r="R127" s="108" t="s">
        <v>34</v>
      </c>
      <c r="S127" s="174">
        <v>17.600000000000001</v>
      </c>
      <c r="T127" s="108">
        <v>15</v>
      </c>
      <c r="U127" s="96">
        <v>4694.95</v>
      </c>
      <c r="V127" s="108" t="s">
        <v>25</v>
      </c>
      <c r="W127" s="209">
        <v>375596</v>
      </c>
      <c r="X127" s="91" t="s">
        <v>549</v>
      </c>
      <c r="Y127" s="108" t="s">
        <v>45</v>
      </c>
      <c r="Z127" s="91" t="s">
        <v>5</v>
      </c>
      <c r="AA127" s="283" t="s">
        <v>778</v>
      </c>
      <c r="AB127" s="175"/>
      <c r="AC127" s="176"/>
    </row>
    <row r="128" spans="1:29" ht="38.25">
      <c r="A128" s="235"/>
      <c r="B128" s="123">
        <v>123</v>
      </c>
      <c r="C128" s="115" t="s">
        <v>625</v>
      </c>
      <c r="D128" s="30"/>
      <c r="E128" s="45"/>
      <c r="F128" s="45">
        <v>42488</v>
      </c>
      <c r="G128" s="173">
        <v>42453</v>
      </c>
      <c r="H128" s="108" t="s">
        <v>35</v>
      </c>
      <c r="I128" s="173">
        <v>42369</v>
      </c>
      <c r="J128" s="27" t="s">
        <v>44</v>
      </c>
      <c r="K128" s="59" t="s">
        <v>330</v>
      </c>
      <c r="L128" s="108" t="s">
        <v>32</v>
      </c>
      <c r="M128" s="19" t="s">
        <v>564</v>
      </c>
      <c r="N128" s="19" t="s">
        <v>565</v>
      </c>
      <c r="O128" s="19" t="s">
        <v>683</v>
      </c>
      <c r="P128" s="19" t="s">
        <v>687</v>
      </c>
      <c r="Q128" s="108">
        <v>33</v>
      </c>
      <c r="R128" s="108" t="s">
        <v>34</v>
      </c>
      <c r="S128" s="174">
        <v>129.80000000000001</v>
      </c>
      <c r="T128" s="108">
        <v>15</v>
      </c>
      <c r="U128" s="96">
        <v>25117.51</v>
      </c>
      <c r="V128" s="108" t="s">
        <v>25</v>
      </c>
      <c r="W128" s="209">
        <v>2009401</v>
      </c>
      <c r="X128" s="91" t="s">
        <v>549</v>
      </c>
      <c r="Y128" s="108" t="s">
        <v>45</v>
      </c>
      <c r="Z128" s="91" t="s">
        <v>5</v>
      </c>
      <c r="AA128" s="283" t="s">
        <v>778</v>
      </c>
      <c r="AB128" s="175"/>
      <c r="AC128" s="176"/>
    </row>
    <row r="129" spans="1:29" ht="25.5">
      <c r="A129" s="235"/>
      <c r="B129" s="123">
        <v>124</v>
      </c>
      <c r="C129" s="56" t="s">
        <v>616</v>
      </c>
      <c r="D129" s="30" t="s">
        <v>672</v>
      </c>
      <c r="E129" s="45">
        <v>42475</v>
      </c>
      <c r="F129" s="45">
        <v>42488</v>
      </c>
      <c r="G129" s="54">
        <v>42441</v>
      </c>
      <c r="H129" s="54" t="s">
        <v>35</v>
      </c>
      <c r="I129" s="54">
        <v>42400</v>
      </c>
      <c r="J129" s="27" t="s">
        <v>44</v>
      </c>
      <c r="K129" s="55" t="s">
        <v>33</v>
      </c>
      <c r="L129" s="55" t="s">
        <v>342</v>
      </c>
      <c r="M129" s="55" t="s">
        <v>617</v>
      </c>
      <c r="N129" s="55" t="s">
        <v>757</v>
      </c>
      <c r="O129" s="55" t="s">
        <v>686</v>
      </c>
      <c r="P129" s="55" t="s">
        <v>28</v>
      </c>
      <c r="Q129" s="55">
        <v>33</v>
      </c>
      <c r="R129" s="101" t="s">
        <v>619</v>
      </c>
      <c r="S129" s="101">
        <v>57.6</v>
      </c>
      <c r="T129" s="55">
        <v>15</v>
      </c>
      <c r="U129" s="96">
        <v>1320</v>
      </c>
      <c r="V129" s="55" t="s">
        <v>99</v>
      </c>
      <c r="W129" s="205">
        <v>1152000</v>
      </c>
      <c r="X129" s="91" t="s">
        <v>549</v>
      </c>
      <c r="Y129" s="55" t="s">
        <v>36</v>
      </c>
      <c r="Z129" s="55" t="s">
        <v>5</v>
      </c>
      <c r="AA129" s="281" t="s">
        <v>778</v>
      </c>
      <c r="AB129" s="55"/>
      <c r="AC129" s="102"/>
    </row>
    <row r="130" spans="1:29" ht="51.75">
      <c r="A130" s="235"/>
      <c r="B130" s="123">
        <v>125</v>
      </c>
      <c r="C130" s="150" t="s">
        <v>663</v>
      </c>
      <c r="D130" s="30" t="s">
        <v>669</v>
      </c>
      <c r="E130" s="45">
        <v>42473</v>
      </c>
      <c r="F130" s="45">
        <v>42488</v>
      </c>
      <c r="G130" s="136">
        <v>42382</v>
      </c>
      <c r="H130" s="136" t="s">
        <v>35</v>
      </c>
      <c r="I130" s="136">
        <v>42369</v>
      </c>
      <c r="J130" s="27" t="s">
        <v>44</v>
      </c>
      <c r="K130" s="91" t="s">
        <v>660</v>
      </c>
      <c r="L130" s="91" t="s">
        <v>676</v>
      </c>
      <c r="M130" s="91" t="s">
        <v>664</v>
      </c>
      <c r="N130" s="91" t="s">
        <v>758</v>
      </c>
      <c r="O130" s="91" t="s">
        <v>666</v>
      </c>
      <c r="P130" s="91" t="s">
        <v>28</v>
      </c>
      <c r="Q130" s="150" t="s">
        <v>76</v>
      </c>
      <c r="R130" s="91" t="s">
        <v>34</v>
      </c>
      <c r="S130" s="167">
        <v>200.1</v>
      </c>
      <c r="T130" s="91">
        <v>15</v>
      </c>
      <c r="U130" s="96">
        <v>4953</v>
      </c>
      <c r="V130" s="91" t="s">
        <v>99</v>
      </c>
      <c r="W130" s="205">
        <v>5943000</v>
      </c>
      <c r="X130" s="91" t="s">
        <v>549</v>
      </c>
      <c r="Y130" s="168"/>
      <c r="Z130" s="91" t="s">
        <v>5</v>
      </c>
      <c r="AA130" s="280" t="s">
        <v>778</v>
      </c>
      <c r="AB130" s="168"/>
      <c r="AC130" s="200" t="s">
        <v>667</v>
      </c>
    </row>
    <row r="131" spans="1:29" ht="76.5">
      <c r="A131" s="235"/>
      <c r="B131" s="123">
        <v>126</v>
      </c>
      <c r="C131" s="44" t="s">
        <v>54</v>
      </c>
      <c r="D131" s="30" t="s">
        <v>53</v>
      </c>
      <c r="E131" s="45">
        <v>42461</v>
      </c>
      <c r="F131" s="45">
        <v>42488</v>
      </c>
      <c r="G131" s="43">
        <v>42195</v>
      </c>
      <c r="H131" s="43" t="s">
        <v>35</v>
      </c>
      <c r="I131" s="43">
        <v>42216</v>
      </c>
      <c r="J131" s="27" t="s">
        <v>44</v>
      </c>
      <c r="K131" s="27" t="s">
        <v>43</v>
      </c>
      <c r="L131" s="27" t="s">
        <v>42</v>
      </c>
      <c r="M131" s="27" t="s">
        <v>77</v>
      </c>
      <c r="N131" s="27" t="s">
        <v>759</v>
      </c>
      <c r="O131" s="27" t="s">
        <v>29</v>
      </c>
      <c r="P131" s="27" t="s">
        <v>72</v>
      </c>
      <c r="Q131" s="30" t="s">
        <v>76</v>
      </c>
      <c r="R131" s="27" t="s">
        <v>75</v>
      </c>
      <c r="S131" s="31">
        <v>61.2</v>
      </c>
      <c r="T131" s="158">
        <v>15</v>
      </c>
      <c r="U131" s="96">
        <v>17941.88</v>
      </c>
      <c r="V131" s="32" t="s">
        <v>25</v>
      </c>
      <c r="W131" s="207">
        <v>1419172</v>
      </c>
      <c r="X131" s="91" t="s">
        <v>549</v>
      </c>
      <c r="Y131" s="27"/>
      <c r="Z131" s="44" t="s">
        <v>95</v>
      </c>
      <c r="AA131" s="282" t="s">
        <v>778</v>
      </c>
      <c r="AB131" s="44" t="s">
        <v>360</v>
      </c>
      <c r="AC131" s="201"/>
    </row>
    <row r="132" spans="1:29" ht="38.25">
      <c r="A132" s="235"/>
      <c r="B132" s="123">
        <v>127</v>
      </c>
      <c r="C132" s="150" t="s">
        <v>204</v>
      </c>
      <c r="D132" s="30" t="s">
        <v>205</v>
      </c>
      <c r="E132" s="45">
        <v>42465</v>
      </c>
      <c r="F132" s="45">
        <v>42488</v>
      </c>
      <c r="G132" s="136">
        <v>42429</v>
      </c>
      <c r="H132" s="136" t="s">
        <v>35</v>
      </c>
      <c r="I132" s="136">
        <v>42400</v>
      </c>
      <c r="J132" s="27" t="s">
        <v>44</v>
      </c>
      <c r="K132" s="91" t="s">
        <v>202</v>
      </c>
      <c r="L132" s="91" t="s">
        <v>203</v>
      </c>
      <c r="M132" s="91" t="s">
        <v>206</v>
      </c>
      <c r="N132" s="91" t="s">
        <v>207</v>
      </c>
      <c r="O132" s="91" t="s">
        <v>208</v>
      </c>
      <c r="P132" s="91" t="s">
        <v>28</v>
      </c>
      <c r="Q132" s="150" t="s">
        <v>76</v>
      </c>
      <c r="R132" s="91" t="s">
        <v>34</v>
      </c>
      <c r="S132" s="161">
        <v>13.6</v>
      </c>
      <c r="T132" s="158">
        <v>15</v>
      </c>
      <c r="U132" s="96">
        <v>312.05</v>
      </c>
      <c r="V132" s="91" t="s">
        <v>99</v>
      </c>
      <c r="W132" s="205">
        <v>291000</v>
      </c>
      <c r="X132" s="91" t="s">
        <v>549</v>
      </c>
      <c r="Y132" s="91" t="s">
        <v>36</v>
      </c>
      <c r="Z132" s="44" t="s">
        <v>95</v>
      </c>
      <c r="AA132" s="280" t="s">
        <v>778</v>
      </c>
      <c r="AB132" s="44" t="s">
        <v>360</v>
      </c>
      <c r="AC132" s="163" t="s">
        <v>104</v>
      </c>
    </row>
    <row r="133" spans="1:29" ht="76.5">
      <c r="A133" s="235"/>
      <c r="B133" s="123">
        <v>128</v>
      </c>
      <c r="C133" s="44" t="s">
        <v>233</v>
      </c>
      <c r="D133" s="30" t="s">
        <v>234</v>
      </c>
      <c r="E133" s="45">
        <v>42466</v>
      </c>
      <c r="F133" s="45">
        <v>42488</v>
      </c>
      <c r="G133" s="43">
        <v>42396</v>
      </c>
      <c r="H133" s="43" t="s">
        <v>35</v>
      </c>
      <c r="I133" s="43">
        <v>42369</v>
      </c>
      <c r="J133" s="27" t="s">
        <v>44</v>
      </c>
      <c r="K133" s="27" t="s">
        <v>43</v>
      </c>
      <c r="L133" s="27" t="s">
        <v>42</v>
      </c>
      <c r="M133" s="27" t="s">
        <v>41</v>
      </c>
      <c r="N133" s="27" t="s">
        <v>40</v>
      </c>
      <c r="O133" s="27" t="s">
        <v>29</v>
      </c>
      <c r="P133" s="91" t="s">
        <v>188</v>
      </c>
      <c r="Q133" s="30">
        <v>33</v>
      </c>
      <c r="R133" s="27" t="s">
        <v>34</v>
      </c>
      <c r="S133" s="31">
        <v>88.5</v>
      </c>
      <c r="T133" s="158">
        <v>15</v>
      </c>
      <c r="U133" s="96">
        <v>34720.68</v>
      </c>
      <c r="V133" s="32" t="s">
        <v>25</v>
      </c>
      <c r="W133" s="207">
        <v>2758346</v>
      </c>
      <c r="X133" s="91" t="s">
        <v>549</v>
      </c>
      <c r="Y133" s="95"/>
      <c r="Z133" s="44" t="s">
        <v>95</v>
      </c>
      <c r="AA133" s="282" t="s">
        <v>778</v>
      </c>
      <c r="AB133" s="44" t="s">
        <v>360</v>
      </c>
      <c r="AC133" s="34"/>
    </row>
    <row r="134" spans="1:29" ht="51">
      <c r="A134" s="235"/>
      <c r="B134" s="123">
        <v>129</v>
      </c>
      <c r="C134" s="44" t="s">
        <v>89</v>
      </c>
      <c r="D134" s="30" t="s">
        <v>74</v>
      </c>
      <c r="E134" s="45">
        <v>42465</v>
      </c>
      <c r="F134" s="45">
        <v>42488</v>
      </c>
      <c r="G134" s="43">
        <v>42418</v>
      </c>
      <c r="H134" s="43" t="s">
        <v>35</v>
      </c>
      <c r="I134" s="43">
        <v>42400</v>
      </c>
      <c r="J134" s="27" t="s">
        <v>44</v>
      </c>
      <c r="K134" s="27" t="s">
        <v>88</v>
      </c>
      <c r="L134" s="27" t="s">
        <v>84</v>
      </c>
      <c r="M134" s="27" t="s">
        <v>87</v>
      </c>
      <c r="N134" s="27" t="s">
        <v>760</v>
      </c>
      <c r="O134" s="27" t="s">
        <v>38</v>
      </c>
      <c r="P134" s="91" t="s">
        <v>28</v>
      </c>
      <c r="Q134" s="30" t="s">
        <v>86</v>
      </c>
      <c r="R134" s="27" t="s">
        <v>85</v>
      </c>
      <c r="S134" s="31">
        <v>20</v>
      </c>
      <c r="T134" s="162">
        <v>20</v>
      </c>
      <c r="U134" s="96">
        <v>6935.16</v>
      </c>
      <c r="V134" s="32" t="s">
        <v>25</v>
      </c>
      <c r="W134" s="207">
        <v>416110</v>
      </c>
      <c r="X134" s="91" t="s">
        <v>549</v>
      </c>
      <c r="Y134" s="27" t="s">
        <v>36</v>
      </c>
      <c r="Z134" s="44" t="s">
        <v>95</v>
      </c>
      <c r="AA134" s="282" t="s">
        <v>778</v>
      </c>
      <c r="AB134" s="44" t="s">
        <v>360</v>
      </c>
      <c r="AC134" s="201"/>
    </row>
    <row r="135" spans="1:29" ht="63.75">
      <c r="A135" s="235"/>
      <c r="B135" s="123">
        <v>130</v>
      </c>
      <c r="C135" s="100" t="s">
        <v>588</v>
      </c>
      <c r="D135" s="30" t="s">
        <v>620</v>
      </c>
      <c r="E135" s="45">
        <v>42479</v>
      </c>
      <c r="F135" s="45">
        <v>42488</v>
      </c>
      <c r="G135" s="54">
        <v>42022</v>
      </c>
      <c r="H135" s="100" t="s">
        <v>35</v>
      </c>
      <c r="I135" s="56" t="s">
        <v>589</v>
      </c>
      <c r="J135" s="27" t="s">
        <v>44</v>
      </c>
      <c r="K135" s="100" t="s">
        <v>33</v>
      </c>
      <c r="L135" s="100" t="s">
        <v>32</v>
      </c>
      <c r="M135" s="100" t="s">
        <v>590</v>
      </c>
      <c r="N135" s="100" t="s">
        <v>591</v>
      </c>
      <c r="O135" s="100" t="s">
        <v>29</v>
      </c>
      <c r="P135" s="100" t="s">
        <v>28</v>
      </c>
      <c r="Q135" s="100" t="s">
        <v>430</v>
      </c>
      <c r="R135" s="27" t="s">
        <v>592</v>
      </c>
      <c r="S135" s="134">
        <v>224.7</v>
      </c>
      <c r="T135" s="100">
        <v>40</v>
      </c>
      <c r="U135" s="96">
        <v>138060</v>
      </c>
      <c r="V135" s="100" t="s">
        <v>25</v>
      </c>
      <c r="W135" s="205">
        <v>4141800</v>
      </c>
      <c r="X135" s="91" t="s">
        <v>549</v>
      </c>
      <c r="Y135" s="202" t="s">
        <v>36</v>
      </c>
      <c r="Z135" s="100" t="s">
        <v>5</v>
      </c>
      <c r="AA135" s="292" t="s">
        <v>789</v>
      </c>
      <c r="AB135" s="100"/>
      <c r="AC135" s="203"/>
    </row>
    <row r="136" spans="1:29" ht="38.25">
      <c r="A136" s="235"/>
      <c r="B136" s="123">
        <v>131</v>
      </c>
      <c r="C136" s="56" t="s">
        <v>600</v>
      </c>
      <c r="D136" s="30" t="s">
        <v>623</v>
      </c>
      <c r="E136" s="45">
        <v>42479</v>
      </c>
      <c r="F136" s="45">
        <v>42488</v>
      </c>
      <c r="G136" s="54">
        <v>42417</v>
      </c>
      <c r="H136" s="54" t="s">
        <v>35</v>
      </c>
      <c r="I136" s="54">
        <v>42400</v>
      </c>
      <c r="J136" s="27" t="s">
        <v>44</v>
      </c>
      <c r="K136" s="91" t="s">
        <v>33</v>
      </c>
      <c r="L136" s="55" t="s">
        <v>32</v>
      </c>
      <c r="M136" s="91" t="s">
        <v>601</v>
      </c>
      <c r="N136" s="55" t="s">
        <v>602</v>
      </c>
      <c r="O136" s="91" t="s">
        <v>29</v>
      </c>
      <c r="P136" s="91" t="s">
        <v>28</v>
      </c>
      <c r="Q136" s="91" t="s">
        <v>430</v>
      </c>
      <c r="R136" s="27" t="s">
        <v>592</v>
      </c>
      <c r="S136" s="140">
        <v>240.2</v>
      </c>
      <c r="T136" s="55">
        <v>40</v>
      </c>
      <c r="U136" s="96">
        <v>141656.66</v>
      </c>
      <c r="V136" s="55" t="s">
        <v>25</v>
      </c>
      <c r="W136" s="205">
        <v>4249700</v>
      </c>
      <c r="X136" s="91" t="s">
        <v>549</v>
      </c>
      <c r="Y136" s="141" t="s">
        <v>36</v>
      </c>
      <c r="Z136" s="91" t="s">
        <v>5</v>
      </c>
      <c r="AA136" s="281" t="s">
        <v>778</v>
      </c>
      <c r="AB136" s="91"/>
      <c r="AC136" s="102" t="s">
        <v>790</v>
      </c>
    </row>
    <row r="137" spans="1:29" ht="38.25">
      <c r="A137" s="235"/>
      <c r="B137" s="123">
        <v>132</v>
      </c>
      <c r="C137" s="44" t="s">
        <v>204</v>
      </c>
      <c r="D137" s="30" t="s">
        <v>238</v>
      </c>
      <c r="E137" s="45">
        <v>42465</v>
      </c>
      <c r="F137" s="45">
        <v>42488</v>
      </c>
      <c r="G137" s="45">
        <v>42432</v>
      </c>
      <c r="H137" s="45" t="s">
        <v>35</v>
      </c>
      <c r="I137" s="45">
        <v>42216</v>
      </c>
      <c r="J137" s="27" t="s">
        <v>34</v>
      </c>
      <c r="K137" s="27" t="s">
        <v>33</v>
      </c>
      <c r="L137" s="44" t="s">
        <v>32</v>
      </c>
      <c r="M137" s="27" t="s">
        <v>31</v>
      </c>
      <c r="N137" s="44" t="s">
        <v>30</v>
      </c>
      <c r="O137" s="27" t="s">
        <v>29</v>
      </c>
      <c r="P137" s="27" t="s">
        <v>28</v>
      </c>
      <c r="Q137" s="30" t="s">
        <v>27</v>
      </c>
      <c r="R137" s="27" t="s">
        <v>26</v>
      </c>
      <c r="S137" s="31">
        <v>24.2</v>
      </c>
      <c r="T137" s="133" t="s">
        <v>712</v>
      </c>
      <c r="U137" s="96">
        <v>1642.05</v>
      </c>
      <c r="V137" s="32" t="s">
        <v>25</v>
      </c>
      <c r="W137" s="207">
        <v>277630</v>
      </c>
      <c r="X137" s="91" t="s">
        <v>549</v>
      </c>
      <c r="Y137" s="28"/>
      <c r="Z137" s="44" t="s">
        <v>95</v>
      </c>
      <c r="AA137" s="283" t="s">
        <v>778</v>
      </c>
      <c r="AB137" s="44" t="s">
        <v>360</v>
      </c>
      <c r="AC137" s="33" t="s">
        <v>24</v>
      </c>
    </row>
    <row r="138" spans="1:29" ht="409.5">
      <c r="A138" s="235"/>
      <c r="B138" s="123">
        <v>133</v>
      </c>
      <c r="C138" s="115"/>
      <c r="D138" s="30" t="s">
        <v>331</v>
      </c>
      <c r="E138" s="45">
        <v>42465</v>
      </c>
      <c r="F138" s="45">
        <v>42488</v>
      </c>
      <c r="G138" s="66">
        <v>42418</v>
      </c>
      <c r="H138" s="68" t="s">
        <v>35</v>
      </c>
      <c r="I138" s="67"/>
      <c r="J138" s="67" t="s">
        <v>34</v>
      </c>
      <c r="K138" s="67" t="s">
        <v>20</v>
      </c>
      <c r="L138" s="67" t="s">
        <v>20</v>
      </c>
      <c r="M138" s="68"/>
      <c r="N138" s="68" t="s">
        <v>334</v>
      </c>
      <c r="O138" s="59" t="s">
        <v>38</v>
      </c>
      <c r="P138" s="59" t="s">
        <v>28</v>
      </c>
      <c r="Q138" s="68"/>
      <c r="R138" s="68"/>
      <c r="S138" s="93"/>
      <c r="T138" s="68"/>
      <c r="U138" s="96"/>
      <c r="V138" s="68"/>
      <c r="W138" s="221"/>
      <c r="X138" s="68"/>
      <c r="Y138" s="68"/>
      <c r="Z138" s="68" t="s">
        <v>335</v>
      </c>
      <c r="AA138" s="293" t="s">
        <v>784</v>
      </c>
      <c r="AB138" s="92" t="s">
        <v>336</v>
      </c>
      <c r="AC138" s="64" t="s">
        <v>333</v>
      </c>
    </row>
    <row r="139" spans="1:29" ht="409.5">
      <c r="A139" s="235"/>
      <c r="B139" s="123">
        <v>134</v>
      </c>
      <c r="C139" s="115"/>
      <c r="D139" s="30" t="s">
        <v>331</v>
      </c>
      <c r="E139" s="45">
        <v>42465</v>
      </c>
      <c r="F139" s="45">
        <v>42488</v>
      </c>
      <c r="G139" s="66">
        <v>42418</v>
      </c>
      <c r="H139" s="68" t="s">
        <v>35</v>
      </c>
      <c r="I139" s="67"/>
      <c r="J139" s="67" t="s">
        <v>34</v>
      </c>
      <c r="K139" s="67" t="s">
        <v>20</v>
      </c>
      <c r="L139" s="67" t="s">
        <v>20</v>
      </c>
      <c r="M139" s="68"/>
      <c r="N139" s="68" t="s">
        <v>332</v>
      </c>
      <c r="O139" s="59" t="s">
        <v>38</v>
      </c>
      <c r="P139" s="59" t="s">
        <v>28</v>
      </c>
      <c r="Q139" s="68"/>
      <c r="R139" s="68"/>
      <c r="S139" s="93"/>
      <c r="T139" s="68"/>
      <c r="U139" s="96"/>
      <c r="V139" s="68"/>
      <c r="W139" s="221"/>
      <c r="X139" s="68"/>
      <c r="Y139" s="68"/>
      <c r="Z139" s="68" t="s">
        <v>335</v>
      </c>
      <c r="AA139" s="293" t="s">
        <v>784</v>
      </c>
      <c r="AB139" s="92" t="s">
        <v>336</v>
      </c>
      <c r="AC139" s="64" t="s">
        <v>333</v>
      </c>
    </row>
    <row r="140" spans="1:29" ht="76.5">
      <c r="A140" s="235"/>
      <c r="B140" s="123">
        <v>135</v>
      </c>
      <c r="C140" s="56" t="s">
        <v>609</v>
      </c>
      <c r="D140" s="30" t="s">
        <v>670</v>
      </c>
      <c r="E140" s="45">
        <v>42479</v>
      </c>
      <c r="F140" s="45">
        <v>42488</v>
      </c>
      <c r="G140" s="54">
        <v>42416</v>
      </c>
      <c r="H140" s="54" t="s">
        <v>35</v>
      </c>
      <c r="I140" s="54">
        <v>42277</v>
      </c>
      <c r="J140" s="55" t="s">
        <v>34</v>
      </c>
      <c r="K140" s="55" t="s">
        <v>33</v>
      </c>
      <c r="L140" s="55" t="s">
        <v>32</v>
      </c>
      <c r="M140" s="55" t="s">
        <v>604</v>
      </c>
      <c r="N140" s="55" t="s">
        <v>605</v>
      </c>
      <c r="O140" s="55" t="s">
        <v>73</v>
      </c>
      <c r="P140" s="55" t="s">
        <v>28</v>
      </c>
      <c r="Q140" s="55" t="s">
        <v>66</v>
      </c>
      <c r="R140" s="55" t="s">
        <v>65</v>
      </c>
      <c r="S140" s="101">
        <v>185.2</v>
      </c>
      <c r="T140" s="55">
        <v>3</v>
      </c>
      <c r="U140" s="96">
        <v>8791.8700000000008</v>
      </c>
      <c r="V140" s="55" t="s">
        <v>25</v>
      </c>
      <c r="W140" s="205">
        <v>3492300</v>
      </c>
      <c r="X140" s="55" t="s">
        <v>513</v>
      </c>
      <c r="Y140" s="55" t="s">
        <v>36</v>
      </c>
      <c r="Z140" s="55" t="s">
        <v>5</v>
      </c>
      <c r="AA140" s="281" t="s">
        <v>788</v>
      </c>
      <c r="AB140" s="55"/>
      <c r="AC140" s="102" t="s">
        <v>610</v>
      </c>
    </row>
    <row r="141" spans="1:29" ht="102">
      <c r="B141" s="123">
        <v>136</v>
      </c>
      <c r="C141" s="242"/>
      <c r="D141" s="242" t="s">
        <v>74</v>
      </c>
      <c r="E141" s="244">
        <v>42465</v>
      </c>
      <c r="F141" s="45">
        <v>42488</v>
      </c>
      <c r="G141" s="236"/>
      <c r="H141" s="236"/>
      <c r="I141" s="244">
        <v>42400</v>
      </c>
      <c r="J141" s="236" t="s">
        <v>44</v>
      </c>
      <c r="K141" s="236" t="s">
        <v>39</v>
      </c>
      <c r="L141" s="236" t="s">
        <v>815</v>
      </c>
      <c r="M141" s="236" t="s">
        <v>791</v>
      </c>
      <c r="N141" s="236" t="s">
        <v>792</v>
      </c>
      <c r="O141" s="236" t="s">
        <v>38</v>
      </c>
      <c r="P141" s="236" t="s">
        <v>816</v>
      </c>
      <c r="Q141" s="236" t="s">
        <v>435</v>
      </c>
      <c r="R141" s="236" t="s">
        <v>436</v>
      </c>
      <c r="S141" s="245">
        <v>655.4</v>
      </c>
      <c r="T141" s="236">
        <v>4</v>
      </c>
      <c r="U141" s="245">
        <v>55410.33</v>
      </c>
      <c r="V141" s="236" t="s">
        <v>25</v>
      </c>
      <c r="W141" s="245">
        <v>16623100</v>
      </c>
      <c r="X141" s="236" t="s">
        <v>549</v>
      </c>
      <c r="Y141" s="236" t="s">
        <v>45</v>
      </c>
      <c r="Z141" s="236" t="s">
        <v>5</v>
      </c>
      <c r="AA141" s="294" t="s">
        <v>778</v>
      </c>
      <c r="AB141" s="236"/>
      <c r="AC141" s="238"/>
    </row>
    <row r="142" spans="1:29" ht="51">
      <c r="B142" s="123">
        <v>137</v>
      </c>
      <c r="C142" s="242"/>
      <c r="D142" s="242" t="s">
        <v>817</v>
      </c>
      <c r="E142" s="244">
        <v>42453</v>
      </c>
      <c r="F142" s="45">
        <v>42488</v>
      </c>
      <c r="G142" s="236"/>
      <c r="H142" s="236"/>
      <c r="I142" s="244">
        <v>42369</v>
      </c>
      <c r="J142" s="236" t="s">
        <v>44</v>
      </c>
      <c r="K142" s="236" t="s">
        <v>43</v>
      </c>
      <c r="L142" s="236" t="s">
        <v>818</v>
      </c>
      <c r="M142" s="236" t="s">
        <v>794</v>
      </c>
      <c r="N142" s="236" t="s">
        <v>795</v>
      </c>
      <c r="O142" s="236" t="s">
        <v>819</v>
      </c>
      <c r="P142" s="236" t="s">
        <v>96</v>
      </c>
      <c r="Q142" s="236" t="s">
        <v>693</v>
      </c>
      <c r="R142" s="236" t="s">
        <v>398</v>
      </c>
      <c r="S142" s="245">
        <v>191.8</v>
      </c>
      <c r="T142" s="236">
        <v>3</v>
      </c>
      <c r="U142" s="245"/>
      <c r="V142" s="236" t="s">
        <v>25</v>
      </c>
      <c r="W142" s="245"/>
      <c r="X142" s="236" t="s">
        <v>549</v>
      </c>
      <c r="Y142" s="236"/>
      <c r="Z142" s="236" t="s">
        <v>5</v>
      </c>
      <c r="AA142" s="294" t="s">
        <v>778</v>
      </c>
      <c r="AB142" s="236"/>
      <c r="AC142" s="238"/>
    </row>
    <row r="143" spans="1:29" ht="51">
      <c r="B143" s="123" t="s">
        <v>793</v>
      </c>
      <c r="C143" s="242"/>
      <c r="D143" s="242" t="s">
        <v>817</v>
      </c>
      <c r="E143" s="244">
        <v>42453</v>
      </c>
      <c r="F143" s="45">
        <v>42488</v>
      </c>
      <c r="G143" s="236"/>
      <c r="H143" s="236"/>
      <c r="I143" s="244">
        <v>42369</v>
      </c>
      <c r="J143" s="236" t="s">
        <v>138</v>
      </c>
      <c r="K143" s="236" t="s">
        <v>43</v>
      </c>
      <c r="L143" s="236" t="s">
        <v>818</v>
      </c>
      <c r="M143" s="236" t="s">
        <v>794</v>
      </c>
      <c r="N143" s="236" t="s">
        <v>795</v>
      </c>
      <c r="O143" s="236" t="s">
        <v>819</v>
      </c>
      <c r="P143" s="236" t="s">
        <v>96</v>
      </c>
      <c r="Q143" s="236" t="s">
        <v>693</v>
      </c>
      <c r="R143" s="236" t="s">
        <v>398</v>
      </c>
      <c r="S143" s="245">
        <v>191.8</v>
      </c>
      <c r="T143" s="236" t="s">
        <v>51</v>
      </c>
      <c r="U143" s="245" t="s">
        <v>796</v>
      </c>
      <c r="V143" s="236" t="s">
        <v>25</v>
      </c>
      <c r="W143" s="245"/>
      <c r="X143" s="236" t="s">
        <v>549</v>
      </c>
      <c r="Y143" s="236"/>
      <c r="Z143" s="236" t="s">
        <v>5</v>
      </c>
      <c r="AA143" s="294" t="s">
        <v>778</v>
      </c>
      <c r="AB143" s="236"/>
      <c r="AC143" s="238"/>
    </row>
    <row r="144" spans="1:29" ht="38.25">
      <c r="B144" s="123">
        <v>138</v>
      </c>
      <c r="C144" s="242"/>
      <c r="D144" s="242"/>
      <c r="E144" s="236"/>
      <c r="F144" s="45">
        <v>42488</v>
      </c>
      <c r="G144" s="236"/>
      <c r="H144" s="236"/>
      <c r="I144" s="244">
        <v>42247</v>
      </c>
      <c r="J144" s="236" t="s">
        <v>44</v>
      </c>
      <c r="K144" s="236" t="s">
        <v>324</v>
      </c>
      <c r="L144" s="236" t="s">
        <v>509</v>
      </c>
      <c r="M144" s="236" t="s">
        <v>797</v>
      </c>
      <c r="N144" s="236" t="s">
        <v>798</v>
      </c>
      <c r="O144" s="236" t="s">
        <v>820</v>
      </c>
      <c r="P144" s="236" t="s">
        <v>316</v>
      </c>
      <c r="Q144" s="236" t="s">
        <v>181</v>
      </c>
      <c r="R144" s="236" t="s">
        <v>182</v>
      </c>
      <c r="S144" s="245">
        <v>138</v>
      </c>
      <c r="T144" s="236">
        <v>1</v>
      </c>
      <c r="U144" s="245">
        <v>39.76</v>
      </c>
      <c r="V144" s="236" t="s">
        <v>99</v>
      </c>
      <c r="W144" s="245">
        <v>2469625</v>
      </c>
      <c r="X144" s="236" t="s">
        <v>549</v>
      </c>
      <c r="Y144" s="236"/>
      <c r="Z144" s="236" t="s">
        <v>5</v>
      </c>
      <c r="AA144" s="294" t="s">
        <v>778</v>
      </c>
      <c r="AB144" s="236"/>
      <c r="AC144" s="238" t="s">
        <v>821</v>
      </c>
    </row>
    <row r="145" spans="2:29" ht="89.25">
      <c r="B145" s="123">
        <v>139</v>
      </c>
      <c r="C145" s="242"/>
      <c r="D145" s="242"/>
      <c r="E145" s="236"/>
      <c r="F145" s="45">
        <v>42488</v>
      </c>
      <c r="G145" s="236"/>
      <c r="H145" s="236"/>
      <c r="I145" s="244">
        <v>42338</v>
      </c>
      <c r="J145" s="236" t="s">
        <v>127</v>
      </c>
      <c r="K145" s="236" t="s">
        <v>324</v>
      </c>
      <c r="L145" s="236" t="s">
        <v>32</v>
      </c>
      <c r="M145" s="236" t="s">
        <v>799</v>
      </c>
      <c r="N145" s="236" t="s">
        <v>800</v>
      </c>
      <c r="O145" s="236" t="s">
        <v>38</v>
      </c>
      <c r="P145" s="236" t="s">
        <v>316</v>
      </c>
      <c r="Q145" s="236" t="s">
        <v>187</v>
      </c>
      <c r="R145" s="236" t="s">
        <v>183</v>
      </c>
      <c r="S145" s="245">
        <v>77.7</v>
      </c>
      <c r="T145" s="236" t="s">
        <v>51</v>
      </c>
      <c r="U145" s="245">
        <v>0.08</v>
      </c>
      <c r="V145" s="236" t="s">
        <v>25</v>
      </c>
      <c r="W145" s="245">
        <v>104384.01</v>
      </c>
      <c r="X145" s="236" t="s">
        <v>549</v>
      </c>
      <c r="Z145" s="236" t="s">
        <v>5</v>
      </c>
      <c r="AA145" s="294" t="s">
        <v>787</v>
      </c>
      <c r="AB145" s="236"/>
      <c r="AC145" s="238" t="s">
        <v>801</v>
      </c>
    </row>
    <row r="146" spans="2:29" ht="38.25">
      <c r="B146" s="123">
        <v>140</v>
      </c>
      <c r="C146" s="242"/>
      <c r="D146" s="242" t="s">
        <v>822</v>
      </c>
      <c r="E146" s="244">
        <v>42472</v>
      </c>
      <c r="F146" s="45">
        <v>42488</v>
      </c>
      <c r="G146" s="236"/>
      <c r="H146" s="236"/>
      <c r="I146" s="244">
        <v>42416</v>
      </c>
      <c r="J146" s="236" t="s">
        <v>44</v>
      </c>
      <c r="K146" s="236" t="s">
        <v>660</v>
      </c>
      <c r="L146" s="236" t="s">
        <v>676</v>
      </c>
      <c r="M146" s="236" t="s">
        <v>802</v>
      </c>
      <c r="N146" s="236" t="s">
        <v>803</v>
      </c>
      <c r="O146" s="236" t="s">
        <v>38</v>
      </c>
      <c r="P146" s="236" t="s">
        <v>96</v>
      </c>
      <c r="Q146" s="236" t="s">
        <v>106</v>
      </c>
      <c r="R146" s="236" t="s">
        <v>105</v>
      </c>
      <c r="S146" s="245">
        <v>102</v>
      </c>
      <c r="T146" s="236">
        <v>10</v>
      </c>
      <c r="U146" s="245">
        <v>3097.11</v>
      </c>
      <c r="V146" s="236" t="s">
        <v>25</v>
      </c>
      <c r="W146" s="245">
        <v>2913700</v>
      </c>
      <c r="X146" s="236" t="s">
        <v>549</v>
      </c>
      <c r="Y146" s="236"/>
      <c r="Z146" s="236" t="s">
        <v>5</v>
      </c>
      <c r="AA146" s="294" t="s">
        <v>778</v>
      </c>
      <c r="AB146" s="236"/>
      <c r="AC146" s="238"/>
    </row>
    <row r="147" spans="2:29" ht="38.25">
      <c r="B147" s="123">
        <v>141</v>
      </c>
      <c r="C147" s="242"/>
      <c r="D147" s="242"/>
      <c r="E147" s="236"/>
      <c r="F147" s="45">
        <v>42488</v>
      </c>
      <c r="G147" s="236"/>
      <c r="H147" s="236"/>
      <c r="I147" s="244">
        <v>42369</v>
      </c>
      <c r="J147" s="236" t="s">
        <v>44</v>
      </c>
      <c r="K147" s="236" t="s">
        <v>660</v>
      </c>
      <c r="L147" s="236" t="s">
        <v>32</v>
      </c>
      <c r="M147" s="236" t="s">
        <v>804</v>
      </c>
      <c r="N147" s="236" t="s">
        <v>805</v>
      </c>
      <c r="O147" s="236" t="s">
        <v>29</v>
      </c>
      <c r="P147" s="236" t="s">
        <v>96</v>
      </c>
      <c r="Q147" s="236" t="s">
        <v>823</v>
      </c>
      <c r="R147" s="236" t="s">
        <v>824</v>
      </c>
      <c r="S147" s="245">
        <v>89.8</v>
      </c>
      <c r="T147" s="236">
        <v>20</v>
      </c>
      <c r="U147" s="245">
        <v>31760.22</v>
      </c>
      <c r="V147" s="236" t="s">
        <v>25</v>
      </c>
      <c r="W147" s="245"/>
      <c r="X147" s="236" t="s">
        <v>549</v>
      </c>
      <c r="Y147" s="236"/>
      <c r="Z147" s="236" t="s">
        <v>5</v>
      </c>
      <c r="AA147" s="294" t="s">
        <v>778</v>
      </c>
      <c r="AB147" s="236"/>
      <c r="AC147" s="238"/>
    </row>
    <row r="148" spans="2:29" ht="38.25">
      <c r="B148" s="123">
        <v>142</v>
      </c>
      <c r="C148" s="242"/>
      <c r="D148" s="242" t="s">
        <v>825</v>
      </c>
      <c r="E148" s="244">
        <v>42467</v>
      </c>
      <c r="F148" s="45">
        <v>42488</v>
      </c>
      <c r="G148" s="236"/>
      <c r="H148" s="236"/>
      <c r="I148" s="244">
        <v>42308</v>
      </c>
      <c r="J148" s="236" t="s">
        <v>138</v>
      </c>
      <c r="K148" s="236" t="s">
        <v>39</v>
      </c>
      <c r="L148" s="236" t="s">
        <v>826</v>
      </c>
      <c r="M148" s="236" t="s">
        <v>806</v>
      </c>
      <c r="N148" s="236" t="s">
        <v>807</v>
      </c>
      <c r="O148" s="236" t="s">
        <v>38</v>
      </c>
      <c r="P148" s="236" t="s">
        <v>28</v>
      </c>
      <c r="Q148" s="236">
        <v>3</v>
      </c>
      <c r="R148" s="236" t="s">
        <v>827</v>
      </c>
      <c r="S148" s="245">
        <v>11</v>
      </c>
      <c r="T148" s="236">
        <v>7</v>
      </c>
      <c r="U148" s="245">
        <v>3014.4</v>
      </c>
      <c r="V148" s="236" t="s">
        <v>25</v>
      </c>
      <c r="W148" s="245"/>
      <c r="X148" s="236" t="s">
        <v>549</v>
      </c>
      <c r="Y148" s="236"/>
      <c r="Z148" s="236" t="s">
        <v>5</v>
      </c>
      <c r="AA148" s="294" t="s">
        <v>778</v>
      </c>
      <c r="AB148" s="236"/>
      <c r="AC148" s="247">
        <v>21531.42</v>
      </c>
    </row>
    <row r="149" spans="2:29" ht="38.25">
      <c r="B149" s="123">
        <v>143</v>
      </c>
      <c r="C149" s="242"/>
      <c r="D149" s="242" t="s">
        <v>825</v>
      </c>
      <c r="E149" s="244">
        <v>42467</v>
      </c>
      <c r="F149" s="45">
        <v>42488</v>
      </c>
      <c r="G149" s="236"/>
      <c r="H149" s="236"/>
      <c r="I149" s="244">
        <v>42308</v>
      </c>
      <c r="J149" s="236" t="s">
        <v>138</v>
      </c>
      <c r="K149" s="236" t="s">
        <v>39</v>
      </c>
      <c r="L149" s="236" t="s">
        <v>826</v>
      </c>
      <c r="M149" s="236" t="s">
        <v>808</v>
      </c>
      <c r="N149" s="236" t="s">
        <v>809</v>
      </c>
      <c r="O149" s="236" t="s">
        <v>38</v>
      </c>
      <c r="P149" s="236" t="s">
        <v>28</v>
      </c>
      <c r="Q149" s="236">
        <v>3</v>
      </c>
      <c r="R149" s="236" t="s">
        <v>827</v>
      </c>
      <c r="S149" s="245">
        <v>7.2</v>
      </c>
      <c r="T149" s="236">
        <v>7</v>
      </c>
      <c r="U149" s="245">
        <v>1976.65</v>
      </c>
      <c r="V149" s="236" t="s">
        <v>25</v>
      </c>
      <c r="W149" s="245"/>
      <c r="X149" s="236" t="s">
        <v>549</v>
      </c>
      <c r="Y149" s="236"/>
      <c r="Z149" s="236" t="s">
        <v>5</v>
      </c>
      <c r="AA149" s="294" t="s">
        <v>778</v>
      </c>
      <c r="AB149" s="236"/>
      <c r="AC149" s="248">
        <v>14118.9</v>
      </c>
    </row>
    <row r="150" spans="2:29" ht="39" thickBot="1">
      <c r="B150" s="239">
        <v>144</v>
      </c>
      <c r="C150" s="243"/>
      <c r="D150" s="242" t="s">
        <v>825</v>
      </c>
      <c r="E150" s="244">
        <v>42467</v>
      </c>
      <c r="F150" s="97">
        <v>42488</v>
      </c>
      <c r="G150" s="240"/>
      <c r="H150" s="240"/>
      <c r="I150" s="244">
        <v>42308</v>
      </c>
      <c r="J150" s="240" t="s">
        <v>138</v>
      </c>
      <c r="K150" s="240" t="s">
        <v>39</v>
      </c>
      <c r="L150" s="236" t="s">
        <v>826</v>
      </c>
      <c r="M150" s="240" t="s">
        <v>808</v>
      </c>
      <c r="N150" s="240" t="s">
        <v>810</v>
      </c>
      <c r="O150" s="236" t="s">
        <v>38</v>
      </c>
      <c r="P150" s="236" t="s">
        <v>28</v>
      </c>
      <c r="Q150" s="240">
        <v>3</v>
      </c>
      <c r="R150" s="236" t="s">
        <v>827</v>
      </c>
      <c r="S150" s="246">
        <v>6.9</v>
      </c>
      <c r="T150" s="240">
        <v>7</v>
      </c>
      <c r="U150" s="246">
        <v>1518.28</v>
      </c>
      <c r="V150" s="240" t="s">
        <v>25</v>
      </c>
      <c r="W150" s="246"/>
      <c r="X150" s="240" t="s">
        <v>549</v>
      </c>
      <c r="Y150" s="240"/>
      <c r="Z150" s="240" t="s">
        <v>5</v>
      </c>
      <c r="AA150" s="295" t="s">
        <v>778</v>
      </c>
      <c r="AB150" s="240"/>
      <c r="AC150" s="246">
        <v>10844.89</v>
      </c>
    </row>
  </sheetData>
  <autoFilter ref="B3:AC142">
    <sortState ref="B4:AC193">
      <sortCondition ref="B3:B193"/>
    </sortState>
  </autoFilter>
  <mergeCells count="1">
    <mergeCell ref="B2:AC2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M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/>
  <cols>
    <col min="1" max="1" width="3.75" customWidth="1"/>
    <col min="2" max="2" width="9.25" style="1"/>
    <col min="3" max="3" width="0" style="1" hidden="1" customWidth="1"/>
    <col min="4" max="4" width="11.25" style="1"/>
    <col min="5" max="5" width="12.875" style="1"/>
    <col min="6" max="7" width="29.375" style="1"/>
    <col min="8" max="8" width="12.875" style="1"/>
    <col min="9" max="9" width="10.125" style="1"/>
    <col min="10" max="10" width="22" style="1" customWidth="1"/>
    <col min="11" max="11" width="11.375" style="1"/>
    <col min="12" max="1025" width="9.25" style="1"/>
  </cols>
  <sheetData>
    <row r="1" spans="2:11" ht="16.5" thickBot="1"/>
    <row r="2" spans="2:11" ht="21.75" thickBot="1">
      <c r="B2" s="249" t="s">
        <v>15</v>
      </c>
      <c r="C2" s="250"/>
      <c r="D2" s="250"/>
      <c r="E2" s="250"/>
      <c r="F2" s="250"/>
      <c r="G2" s="250"/>
      <c r="H2" s="250"/>
      <c r="I2" s="250"/>
      <c r="J2" s="250"/>
      <c r="K2" s="251"/>
    </row>
    <row r="3" spans="2:11" ht="64.5" thickBot="1">
      <c r="B3" s="3" t="s">
        <v>0</v>
      </c>
      <c r="C3" s="3" t="s">
        <v>1</v>
      </c>
      <c r="D3" s="3" t="s">
        <v>2</v>
      </c>
      <c r="E3" s="3" t="s">
        <v>8</v>
      </c>
      <c r="F3" s="3" t="s">
        <v>3</v>
      </c>
      <c r="G3" s="3" t="s">
        <v>9</v>
      </c>
      <c r="H3" s="3" t="s">
        <v>6</v>
      </c>
      <c r="I3" s="3" t="s">
        <v>10</v>
      </c>
      <c r="J3" s="3" t="s">
        <v>11</v>
      </c>
      <c r="K3" s="3" t="s">
        <v>7</v>
      </c>
    </row>
    <row r="4" spans="2:11" ht="51">
      <c r="B4" s="4">
        <v>1</v>
      </c>
      <c r="C4" s="5"/>
      <c r="D4" s="6">
        <v>42423</v>
      </c>
      <c r="E4" s="5"/>
      <c r="F4" s="5" t="s">
        <v>16</v>
      </c>
      <c r="G4" s="7" t="s">
        <v>18</v>
      </c>
      <c r="H4" s="5" t="s">
        <v>23</v>
      </c>
      <c r="I4" s="5"/>
      <c r="J4" s="5"/>
      <c r="K4" s="8"/>
    </row>
    <row r="5" spans="2:11" ht="63.75">
      <c r="B5" s="9">
        <v>2</v>
      </c>
      <c r="C5" s="2"/>
      <c r="D5" s="10">
        <v>42423</v>
      </c>
      <c r="E5" s="2"/>
      <c r="F5" s="2" t="s">
        <v>17</v>
      </c>
      <c r="G5" s="11" t="s">
        <v>19</v>
      </c>
      <c r="H5" s="2"/>
      <c r="I5" s="2"/>
      <c r="J5" s="2"/>
      <c r="K5" s="12"/>
    </row>
    <row r="6" spans="2:11" ht="76.5">
      <c r="B6" s="13">
        <v>3</v>
      </c>
      <c r="C6" s="14"/>
      <c r="D6" s="10">
        <v>42423</v>
      </c>
      <c r="E6" s="14"/>
      <c r="F6" s="15" t="s">
        <v>20</v>
      </c>
      <c r="G6" s="11" t="s">
        <v>21</v>
      </c>
      <c r="H6" s="14"/>
      <c r="I6" s="14"/>
      <c r="J6" s="14"/>
      <c r="K6" s="16"/>
    </row>
    <row r="7" spans="2:11" ht="81" customHeight="1">
      <c r="B7" s="9">
        <v>4</v>
      </c>
      <c r="C7" s="2"/>
      <c r="D7" s="10">
        <v>42423</v>
      </c>
      <c r="E7" s="2" t="s">
        <v>12</v>
      </c>
      <c r="F7" s="2" t="s">
        <v>13</v>
      </c>
      <c r="G7" s="2" t="s">
        <v>14</v>
      </c>
      <c r="H7" s="2"/>
      <c r="I7" s="2"/>
      <c r="J7" s="17" t="s">
        <v>22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opLeftCell="A4" zoomScale="75" zoomScaleNormal="75" workbookViewId="0">
      <pane xSplit="1" ySplit="4" topLeftCell="B14" activePane="bottomRight" state="frozen"/>
      <selection activeCell="A4" sqref="A4"/>
      <selection pane="topRight" activeCell="B4" sqref="B4"/>
      <selection pane="bottomLeft" activeCell="A8" sqref="A8"/>
      <selection pane="bottomRight" activeCell="G10" sqref="G10"/>
    </sheetView>
  </sheetViews>
  <sheetFormatPr defaultColWidth="9.125" defaultRowHeight="15.75" customHeight="1"/>
  <cols>
    <col min="1" max="1" width="5.25" customWidth="1"/>
    <col min="2" max="2" width="5.62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29" width="9.125" customWidth="1"/>
  </cols>
  <sheetData>
    <row r="1" spans="1:13">
      <c r="A1" s="75"/>
      <c r="B1" s="73"/>
      <c r="C1" s="79"/>
      <c r="D1" s="77"/>
      <c r="E1" s="78"/>
      <c r="F1" s="74"/>
      <c r="G1" s="78"/>
      <c r="H1" s="77"/>
      <c r="I1" s="78"/>
      <c r="J1" s="76"/>
      <c r="K1" s="79"/>
      <c r="L1" s="79"/>
      <c r="M1" s="79"/>
    </row>
    <row r="4" spans="1:13" ht="16.5" thickBot="1"/>
    <row r="5" spans="1:13" ht="16.5" thickBot="1">
      <c r="B5" s="252" t="s">
        <v>627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4"/>
    </row>
    <row r="6" spans="1:13" ht="39" thickBot="1">
      <c r="B6" s="81" t="s">
        <v>176</v>
      </c>
      <c r="C6" s="82" t="s">
        <v>165</v>
      </c>
      <c r="D6" s="82" t="s">
        <v>163</v>
      </c>
      <c r="E6" s="82" t="s">
        <v>162</v>
      </c>
      <c r="F6" s="82" t="s">
        <v>164</v>
      </c>
      <c r="G6" s="82" t="s">
        <v>160</v>
      </c>
      <c r="H6" s="82" t="s">
        <v>628</v>
      </c>
      <c r="I6" s="83" t="s">
        <v>629</v>
      </c>
      <c r="J6" s="84" t="s">
        <v>630</v>
      </c>
      <c r="K6" s="83" t="s">
        <v>631</v>
      </c>
      <c r="L6" s="83" t="s">
        <v>632</v>
      </c>
      <c r="M6" s="85" t="s">
        <v>633</v>
      </c>
    </row>
    <row r="7" spans="1:13" ht="16.5" thickBot="1">
      <c r="B7" s="81" t="s">
        <v>634</v>
      </c>
      <c r="C7" s="82">
        <v>2</v>
      </c>
      <c r="D7" s="82">
        <v>3</v>
      </c>
      <c r="E7" s="82">
        <v>4</v>
      </c>
      <c r="F7" s="82">
        <v>5</v>
      </c>
      <c r="G7" s="86" t="s">
        <v>637</v>
      </c>
      <c r="H7" s="82">
        <v>7</v>
      </c>
      <c r="I7" s="82">
        <v>8</v>
      </c>
      <c r="J7" s="82">
        <v>9</v>
      </c>
      <c r="K7" s="82">
        <v>10</v>
      </c>
      <c r="L7" s="86" t="s">
        <v>638</v>
      </c>
      <c r="M7" s="87">
        <v>12</v>
      </c>
    </row>
    <row r="8" spans="1:13" ht="63.75">
      <c r="B8" s="110">
        <v>36</v>
      </c>
      <c r="C8" s="111" t="s">
        <v>643</v>
      </c>
      <c r="D8" s="111" t="s">
        <v>519</v>
      </c>
      <c r="E8" s="111" t="s">
        <v>28</v>
      </c>
      <c r="F8" s="111" t="s">
        <v>518</v>
      </c>
      <c r="G8" s="111" t="s">
        <v>615</v>
      </c>
      <c r="H8" s="112">
        <v>90</v>
      </c>
      <c r="I8" s="229">
        <v>3.31</v>
      </c>
      <c r="J8" s="113" t="s">
        <v>644</v>
      </c>
      <c r="K8" s="113">
        <v>15</v>
      </c>
      <c r="L8" s="113">
        <v>66</v>
      </c>
      <c r="M8" s="223">
        <v>213.5</v>
      </c>
    </row>
    <row r="9" spans="1:13" ht="89.25">
      <c r="B9" s="103">
        <v>40</v>
      </c>
      <c r="C9" s="21" t="s">
        <v>645</v>
      </c>
      <c r="D9" s="21" t="s">
        <v>553</v>
      </c>
      <c r="E9" s="21" t="s">
        <v>28</v>
      </c>
      <c r="F9" s="21" t="s">
        <v>552</v>
      </c>
      <c r="G9" s="21" t="s">
        <v>554</v>
      </c>
      <c r="H9" s="88">
        <v>130</v>
      </c>
      <c r="I9" s="21">
        <v>20.98</v>
      </c>
      <c r="J9" s="21" t="s">
        <v>646</v>
      </c>
      <c r="K9" s="21">
        <v>15</v>
      </c>
      <c r="L9" s="21">
        <v>67.5</v>
      </c>
      <c r="M9" s="98">
        <v>1416.16</v>
      </c>
    </row>
    <row r="10" spans="1:13" ht="102">
      <c r="B10" s="103">
        <v>76</v>
      </c>
      <c r="C10" s="41" t="s">
        <v>612</v>
      </c>
      <c r="D10" s="41" t="s">
        <v>614</v>
      </c>
      <c r="E10" s="18" t="s">
        <v>28</v>
      </c>
      <c r="F10" s="41" t="s">
        <v>613</v>
      </c>
      <c r="G10" s="41" t="s">
        <v>615</v>
      </c>
      <c r="H10" s="51">
        <v>97.66</v>
      </c>
      <c r="I10" s="230">
        <v>3.51</v>
      </c>
      <c r="J10" s="2" t="s">
        <v>635</v>
      </c>
      <c r="K10" s="2">
        <v>49</v>
      </c>
      <c r="L10" s="2">
        <f>K10*4.4</f>
        <v>215.60000000000002</v>
      </c>
      <c r="M10" s="224">
        <f>L10*I10</f>
        <v>756.75600000000009</v>
      </c>
    </row>
    <row r="11" spans="1:13" ht="63.75">
      <c r="B11" s="119">
        <v>53</v>
      </c>
      <c r="C11" s="120" t="s">
        <v>305</v>
      </c>
      <c r="D11" s="120" t="s">
        <v>307</v>
      </c>
      <c r="E11" s="120" t="s">
        <v>28</v>
      </c>
      <c r="F11" s="120" t="s">
        <v>306</v>
      </c>
      <c r="G11" s="120" t="s">
        <v>137</v>
      </c>
      <c r="H11" s="231">
        <v>60</v>
      </c>
      <c r="I11" s="232">
        <v>5.26</v>
      </c>
      <c r="J11" s="121" t="s">
        <v>776</v>
      </c>
      <c r="K11" s="121">
        <v>5</v>
      </c>
      <c r="L11" s="121">
        <v>22</v>
      </c>
      <c r="M11" s="225">
        <v>115.72</v>
      </c>
    </row>
    <row r="12" spans="1:13" ht="38.25">
      <c r="B12" s="80">
        <v>113</v>
      </c>
      <c r="C12" s="19" t="s">
        <v>354</v>
      </c>
      <c r="D12" s="71" t="s">
        <v>38</v>
      </c>
      <c r="E12" s="71" t="s">
        <v>28</v>
      </c>
      <c r="F12" s="89" t="s">
        <v>355</v>
      </c>
      <c r="G12" s="71" t="s">
        <v>356</v>
      </c>
      <c r="H12" s="90">
        <v>8.5</v>
      </c>
      <c r="I12" s="222">
        <v>3.56</v>
      </c>
      <c r="J12" s="19" t="s">
        <v>641</v>
      </c>
      <c r="K12" s="19">
        <v>24</v>
      </c>
      <c r="L12" s="19">
        <v>104</v>
      </c>
      <c r="M12" s="226">
        <v>370.24</v>
      </c>
    </row>
    <row r="13" spans="1:13" ht="89.25">
      <c r="B13" s="109">
        <v>118</v>
      </c>
      <c r="C13" s="105" t="s">
        <v>109</v>
      </c>
      <c r="D13" s="105" t="s">
        <v>107</v>
      </c>
      <c r="E13" s="106" t="s">
        <v>639</v>
      </c>
      <c r="F13" s="41" t="s">
        <v>108</v>
      </c>
      <c r="G13" s="104" t="s">
        <v>105</v>
      </c>
      <c r="H13" s="107">
        <v>37</v>
      </c>
      <c r="I13" s="104">
        <v>23.55</v>
      </c>
      <c r="J13" s="105" t="s">
        <v>640</v>
      </c>
      <c r="K13" s="104">
        <v>20</v>
      </c>
      <c r="L13" s="104">
        <v>88</v>
      </c>
      <c r="M13" s="227">
        <v>2072.4</v>
      </c>
    </row>
    <row r="14" spans="1:13" ht="76.5">
      <c r="B14" s="103">
        <v>127</v>
      </c>
      <c r="C14" s="21" t="s">
        <v>572</v>
      </c>
      <c r="D14" s="21" t="s">
        <v>647</v>
      </c>
      <c r="E14" s="21" t="s">
        <v>560</v>
      </c>
      <c r="F14" s="21" t="s">
        <v>648</v>
      </c>
      <c r="G14" s="50" t="s">
        <v>34</v>
      </c>
      <c r="H14" s="50">
        <v>49.1</v>
      </c>
      <c r="I14" s="50">
        <v>23.58</v>
      </c>
      <c r="J14" s="21" t="s">
        <v>649</v>
      </c>
      <c r="K14" s="50">
        <v>10</v>
      </c>
      <c r="L14" s="50">
        <v>45</v>
      </c>
      <c r="M14" s="72">
        <v>1061.0999999999999</v>
      </c>
    </row>
    <row r="15" spans="1:13" ht="178.5">
      <c r="B15" s="103">
        <v>128</v>
      </c>
      <c r="C15" s="21" t="s">
        <v>574</v>
      </c>
      <c r="D15" s="21" t="s">
        <v>576</v>
      </c>
      <c r="E15" s="21" t="s">
        <v>560</v>
      </c>
      <c r="F15" s="21" t="s">
        <v>650</v>
      </c>
      <c r="G15" s="50" t="s">
        <v>34</v>
      </c>
      <c r="H15" s="50">
        <v>68.2</v>
      </c>
      <c r="I15" s="50">
        <v>72.02</v>
      </c>
      <c r="J15" s="21" t="s">
        <v>651</v>
      </c>
      <c r="K15" s="50">
        <v>20</v>
      </c>
      <c r="L15" s="50">
        <v>90</v>
      </c>
      <c r="M15" s="98">
        <v>6481.8</v>
      </c>
    </row>
    <row r="16" spans="1:13" ht="63.75">
      <c r="B16" s="103">
        <v>129</v>
      </c>
      <c r="C16" s="21" t="s">
        <v>577</v>
      </c>
      <c r="D16" s="21" t="s">
        <v>578</v>
      </c>
      <c r="E16" s="21" t="s">
        <v>560</v>
      </c>
      <c r="F16" s="21" t="s">
        <v>652</v>
      </c>
      <c r="G16" s="50" t="s">
        <v>34</v>
      </c>
      <c r="H16" s="50">
        <v>71.2</v>
      </c>
      <c r="I16" s="50">
        <v>28.72</v>
      </c>
      <c r="J16" s="21" t="s">
        <v>653</v>
      </c>
      <c r="K16" s="50">
        <v>13</v>
      </c>
      <c r="L16" s="50">
        <v>58.5</v>
      </c>
      <c r="M16" s="72">
        <v>1680.12</v>
      </c>
    </row>
    <row r="17" spans="2:13" ht="89.25">
      <c r="B17" s="103">
        <v>133</v>
      </c>
      <c r="C17" s="41" t="s">
        <v>617</v>
      </c>
      <c r="D17" s="41" t="s">
        <v>774</v>
      </c>
      <c r="E17" s="18" t="s">
        <v>28</v>
      </c>
      <c r="F17" s="41" t="s">
        <v>618</v>
      </c>
      <c r="G17" s="41" t="s">
        <v>102</v>
      </c>
      <c r="H17" s="51">
        <v>57.6</v>
      </c>
      <c r="I17" s="230">
        <v>30</v>
      </c>
      <c r="J17" s="2" t="s">
        <v>636</v>
      </c>
      <c r="K17" s="2">
        <v>10</v>
      </c>
      <c r="L17" s="2">
        <f>K17*4.4</f>
        <v>44</v>
      </c>
      <c r="M17" s="224">
        <f>L17*I17</f>
        <v>1320</v>
      </c>
    </row>
    <row r="18" spans="2:13" ht="89.25">
      <c r="B18" s="103">
        <v>134</v>
      </c>
      <c r="C18" s="19" t="s">
        <v>664</v>
      </c>
      <c r="D18" s="71" t="s">
        <v>673</v>
      </c>
      <c r="E18" s="71" t="s">
        <v>37</v>
      </c>
      <c r="F18" s="71" t="s">
        <v>665</v>
      </c>
      <c r="G18" s="71" t="s">
        <v>674</v>
      </c>
      <c r="H18" s="90">
        <v>200.1</v>
      </c>
      <c r="I18" s="222">
        <v>154.77000000000001</v>
      </c>
      <c r="J18" s="19" t="s">
        <v>675</v>
      </c>
      <c r="K18" s="19">
        <v>8</v>
      </c>
      <c r="L18" s="19">
        <v>32</v>
      </c>
      <c r="M18" s="226">
        <v>4953</v>
      </c>
    </row>
    <row r="19" spans="2:13" ht="139.5" customHeight="1" thickBot="1">
      <c r="B19" s="116">
        <v>136</v>
      </c>
      <c r="C19" s="117" t="s">
        <v>206</v>
      </c>
      <c r="D19" s="117" t="s">
        <v>208</v>
      </c>
      <c r="E19" s="117" t="s">
        <v>28</v>
      </c>
      <c r="F19" s="117" t="s">
        <v>207</v>
      </c>
      <c r="G19" s="117" t="s">
        <v>34</v>
      </c>
      <c r="H19" s="233">
        <v>13.6</v>
      </c>
      <c r="I19" s="234">
        <v>7.88</v>
      </c>
      <c r="J19" s="118" t="s">
        <v>775</v>
      </c>
      <c r="K19" s="118">
        <v>9</v>
      </c>
      <c r="L19" s="118">
        <v>39.6</v>
      </c>
      <c r="M19" s="228">
        <v>312.048</v>
      </c>
    </row>
  </sheetData>
  <autoFilter ref="B6:M6">
    <sortState ref="B8:M17">
      <sortCondition ref="B6"/>
    </sortState>
  </autoFilter>
  <mergeCells count="1">
    <mergeCell ref="B5:M5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Оренда</vt:lpstr>
      <vt:lpstr>Різне</vt:lpstr>
      <vt:lpstr>Погодинка</vt:lpstr>
      <vt:lpstr>Оренда!Заголовки_для_печати</vt:lpstr>
      <vt:lpstr>Оренда!Область_печати</vt:lpstr>
      <vt:lpstr>Погодинка!Область_печати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Степченко Л.С.</cp:lastModifiedBy>
  <cp:revision>2</cp:revision>
  <cp:lastPrinted>2016-05-25T14:19:55Z</cp:lastPrinted>
  <dcterms:created xsi:type="dcterms:W3CDTF">2016-01-10T19:34:54Z</dcterms:created>
  <dcterms:modified xsi:type="dcterms:W3CDTF">2016-05-25T14:20:12Z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