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O:\k515\Сайт ДКВ\Тищенко\"/>
    </mc:Choice>
  </mc:AlternateContent>
  <xr:revisionPtr revIDLastSave="0" documentId="8_{5150E8B6-181E-40F3-BA35-13555012D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_9міс_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63" i="1" s="1"/>
  <c r="C61" i="1"/>
</calcChain>
</file>

<file path=xl/sharedStrings.xml><?xml version="1.0" encoding="utf-8"?>
<sst xmlns="http://schemas.openxmlformats.org/spreadsheetml/2006/main" count="134" uniqueCount="134">
  <si>
    <t>Перераховано коштів до бюджету з 01.01.2020 по 30.09.2020</t>
  </si>
  <si>
    <t>Код ЄДРПОУ балансоутримувача</t>
  </si>
  <si>
    <t>Район, балансоутримувач або галузь</t>
  </si>
  <si>
    <t>Всього, грн</t>
  </si>
  <si>
    <t>Виробнича сфера (комунальні підприємства)</t>
  </si>
  <si>
    <t>01131514</t>
  </si>
  <si>
    <t>КП  МІЖНАРОДНИЙ АЕРОПОРТ  "КИЇВ" (ЖУЛЯНИ)</t>
  </si>
  <si>
    <t>01879448</t>
  </si>
  <si>
    <t>ККВП "МІСЬКПАЛИВО"</t>
  </si>
  <si>
    <t>03327664</t>
  </si>
  <si>
    <t>03328913</t>
  </si>
  <si>
    <t>КП "КИЇВСЬКИЙ МЕТРОПОЛІТЕН"</t>
  </si>
  <si>
    <t>03334894</t>
  </si>
  <si>
    <t>КП ШЕУ ГОЛОСІЇВСЬКОГО РАЙОНУ</t>
  </si>
  <si>
    <t>03359018</t>
  </si>
  <si>
    <t>КП "КИЇВАВТОШЛЯХМІСТ"</t>
  </si>
  <si>
    <t>03359026</t>
  </si>
  <si>
    <t>КК "КИЇВАВТОДОР"</t>
  </si>
  <si>
    <t>03359115</t>
  </si>
  <si>
    <t>КП ШЕУ ПЕЧЕРСЬКОГО РАЙОНУ</t>
  </si>
  <si>
    <t>03359635</t>
  </si>
  <si>
    <t>КП "ДАРНИЦЬКЕ ЛІСОПАРКОВЕ ГОСПОДАРСТВО"</t>
  </si>
  <si>
    <t>03359836</t>
  </si>
  <si>
    <t>03362123</t>
  </si>
  <si>
    <t>ККО ЗБЕЗН "КИЇВЗЕЛЕНБУД"</t>
  </si>
  <si>
    <t>05433011</t>
  </si>
  <si>
    <t>КОМУНАЛЬНЕ АВТОТРАНСПОРТНЕ ПІДПРИЄМСТВО N 273904 КАТП- 273904</t>
  </si>
  <si>
    <t>05445267</t>
  </si>
  <si>
    <t>21465789</t>
  </si>
  <si>
    <t>21655857</t>
  </si>
  <si>
    <t>23505151</t>
  </si>
  <si>
    <t>КП В.О. КИЇВРАДИ (КМДА)  "ПЛЕСО"</t>
  </si>
  <si>
    <t>25195855</t>
  </si>
  <si>
    <t>КП КМР "ТЕЛЕКОМПАНІЯ "КИЇВ"</t>
  </si>
  <si>
    <t>26199708</t>
  </si>
  <si>
    <t>КП "КИЇВБЛАГОУСТРІЙ" В/О КМР (КМДА)</t>
  </si>
  <si>
    <t>31725604</t>
  </si>
  <si>
    <t>31753249</t>
  </si>
  <si>
    <t>КП ПО УТРИМАННЮ ЗЕЛЕНИХ НАСАДЖЕНЬ ШЕВЧЕНКІВСЬКОГО РАЙОНУ М.КИЄВА</t>
  </si>
  <si>
    <t>31868786</t>
  </si>
  <si>
    <t>КП ШЕУ ШЕВЧЕНКІВСЬКОГО РАЙОНУ</t>
  </si>
  <si>
    <t>32828319</t>
  </si>
  <si>
    <t>32955518</t>
  </si>
  <si>
    <t>35669250</t>
  </si>
  <si>
    <t>КП "ДИРЕКЦІЯ З УПРАВЛІННЯ ТА ОБСЛУГОВУВАННЯ ЖИТЛОВОГО ФОНДУ ПОДІЛЬСЬКОГО Р-НУ"</t>
  </si>
  <si>
    <t>36037999</t>
  </si>
  <si>
    <t>37292855</t>
  </si>
  <si>
    <t>37932233</t>
  </si>
  <si>
    <t>КП "ДИРЕКЦІЯ З КАПІТАЛЬНОГО БУДІВНИЦТВА ТА РЕКОНСТРУКЦІЇ "КИЇВБУДРЕКОНСТРУКЦІЯ"</t>
  </si>
  <si>
    <t>38506165</t>
  </si>
  <si>
    <t>КП  ВО КМР (КМДА) "СУППР"</t>
  </si>
  <si>
    <t>40538421</t>
  </si>
  <si>
    <t>03366500</t>
  </si>
  <si>
    <t>Установи культури</t>
  </si>
  <si>
    <t>02221171</t>
  </si>
  <si>
    <t>КИЇВСЬКИЙ ЗООЛОГІЧНИЙ ПАРК ЗАГАЛЬНОДЕРЖАВНОГО ЗНАЧЕННЯ</t>
  </si>
  <si>
    <t>02221320</t>
  </si>
  <si>
    <t>ГОЛОСІЇВСЬКИЙ ПАРК КУЛЬТУРИ ТА ВІДПОЧИНКУ ІМ.М.РИЛЬСЬКОГО</t>
  </si>
  <si>
    <t>02221411</t>
  </si>
  <si>
    <t>ЦЕНТРАЛЬНИЙ ПАРК КУЛЬТУРИ І ВІДПОЧИНКУ М.КИЄВА</t>
  </si>
  <si>
    <t>02224593</t>
  </si>
  <si>
    <t>ТВ ЗАКЛАД КУЛЬТУРИ " КИЇВСЬКИЙ НАЦІОНАЛЬНИЙ АКАДЕМІЧНИЙ ТЕАТР ОПЕРЕТИ"</t>
  </si>
  <si>
    <t>13699036</t>
  </si>
  <si>
    <t>ТЕАТРАЛЬНО-ВИДОВИЩНИЙ ЗАКЛАД КУЛЬТУРИ "КИЇВСЬКИЙ АКАДЕМІЧНИЙ ДРАМАТИЧНИЙ ТЕАТР НА ПОДОЛІ"</t>
  </si>
  <si>
    <t>35531906</t>
  </si>
  <si>
    <t>КП (КМДА) "КИЇВКІНОФІЛЬМ"</t>
  </si>
  <si>
    <t>Установи охорони здоров'я</t>
  </si>
  <si>
    <t>05415852</t>
  </si>
  <si>
    <t>13698924</t>
  </si>
  <si>
    <t>МІСЬКЕ МВП  "ПРОФІЛАКТИЧНА ДЕЗІНФЕКЦІЯ"  (ЛІКВІДАЦІЯ)</t>
  </si>
  <si>
    <t>Установи ритуального господарства</t>
  </si>
  <si>
    <t>03358475</t>
  </si>
  <si>
    <t>РС СКП "СПЕЦКОМБІНАТ ПІДПРИЄМСТВ КОМУНАЛЬНО-ПОБУТОВОГО ОБСЛУГОВУВАННЯ"</t>
  </si>
  <si>
    <t>Установи спорту</t>
  </si>
  <si>
    <t>03768026</t>
  </si>
  <si>
    <t>КП ВО КМР (КМДА) "СПОРТИВНИЙ КОМПЛЕКС"</t>
  </si>
  <si>
    <t>Установи торгівлі та громадського харчування</t>
  </si>
  <si>
    <t>00846346</t>
  </si>
  <si>
    <t>КП "КИЇВСЬКИЙ ІПОДРОМ"</t>
  </si>
  <si>
    <t>01565129</t>
  </si>
  <si>
    <t>05587843</t>
  </si>
  <si>
    <t>КП "ЖИТНІЙ РИНОК"</t>
  </si>
  <si>
    <t>05587984</t>
  </si>
  <si>
    <t>КП "БЕССАРАБСЬКИЙ РИНОК"</t>
  </si>
  <si>
    <t>19024635</t>
  </si>
  <si>
    <t>КП  "ПЕЧЕРСЬКСЕРВІС"</t>
  </si>
  <si>
    <t>30114496</t>
  </si>
  <si>
    <t>КП "ПОДІЛ-НЕРУХОМІСТЬ"</t>
  </si>
  <si>
    <t>41792525</t>
  </si>
  <si>
    <t>ЦМК</t>
  </si>
  <si>
    <t>25197883</t>
  </si>
  <si>
    <t>32103439</t>
  </si>
  <si>
    <t>32668720</t>
  </si>
  <si>
    <t>34353218</t>
  </si>
  <si>
    <t>02772037</t>
  </si>
  <si>
    <t>999999999999</t>
  </si>
  <si>
    <t>БАЛАНСОУТРИМУВАЧ НЕВІДОМИЙ</t>
  </si>
  <si>
    <t>Всього по міській власності</t>
  </si>
  <si>
    <t>Деснянський район</t>
  </si>
  <si>
    <t>30977943</t>
  </si>
  <si>
    <t>КП "ВАТУТІНСЬКІНВЕСТБУД"</t>
  </si>
  <si>
    <t>Оболонський район</t>
  </si>
  <si>
    <t>32706231</t>
  </si>
  <si>
    <t>КП "ДИТЯЧИЙ КІНОТЕАТР" КАДР"</t>
  </si>
  <si>
    <t>Шевченківський район</t>
  </si>
  <si>
    <t>37470086</t>
  </si>
  <si>
    <t>41835448</t>
  </si>
  <si>
    <t>Всього по районах</t>
  </si>
  <si>
    <t>Всього по місту</t>
  </si>
  <si>
    <t>Від прибутку згідно з угодами</t>
  </si>
  <si>
    <t>КП "КИЇВЖИТЛОСПЕЦЕКСПЛУАТАЦІЯ"</t>
  </si>
  <si>
    <t>КНП ЛАБОРАТОРНИЙ ЦЕНТР ВИКОНАВЧОГО ОРГАНУ КИЇВСЬКОЇ МІСЬКОЇ РАДИ (КИЇВСЬКОЇ МІСЬКОЇ ДЕРЖАВНОЇ АДМІНІСТРАЦІЇ)</t>
  </si>
  <si>
    <t>ІНШІ (орендна плата, суборенда)</t>
  </si>
  <si>
    <t>Всього від оренди по місту</t>
  </si>
  <si>
    <t>КП Київської міської ради "Київське міське бюро технічної інвентаризації"</t>
  </si>
  <si>
    <t>КП "ДИРЕКЦІЯ БУДІВНИЦТВА ШЛЯХОВО-ТРАНСПОРТНИХ СПОРУД М.КИЄВА"</t>
  </si>
  <si>
    <t>КП "ГОСПКОМОБСЛУГОВУВАННЯ"</t>
  </si>
  <si>
    <t>КП ВИКОНАВЧОГО ОРГАНУ КИЇВСЬКОЇ МІСЬКОЇ РАДИ (КИЇВСЬКОЇ МІСЬКОЇ ДЕРЖАВНОЇ АДМІНІСТРАЦІЇ) "КИЇВСЬКЕ ІНВЕСТИЦІЙНЕ АГЕНТСТВО"</t>
  </si>
  <si>
    <t>КП "КИЇВПАСТРАНС"</t>
  </si>
  <si>
    <t>КП "КИЇВСЬКА МІСЬКА ЛІКАРНЯ ВЕТЕРИНАРНОЇ МЕДИЦИНИ"</t>
  </si>
  <si>
    <t>КП  «ЦЕНТР ОРГАНІЗАЦІЇ ДОРОЖНЬОГО РУХУ»</t>
  </si>
  <si>
    <t>КП "ДИРЕКЦІЯ З УТРИМАННЯ ТА ОБСЛУГОВУВАННЯ ЖИТЛОВОГО ФОНДУ В СВЯТОШИНСЬКОМУ РАЙОНІ М. КИЄВА</t>
  </si>
  <si>
    <t>СПЕЦІАЛІЗОВАНЕ ВОДОГОСПОДАРСЬКЕ КП  "КИЇВВОДФОНД"</t>
  </si>
  <si>
    <t>КП ВИКОНАВЧОГО ОРГАНУ  КИЇВРАДИ (КМДА) "КИЇВТЕПЛОЕНЕРГО"</t>
  </si>
  <si>
    <t>КП "ФАРМАЦІЯ"</t>
  </si>
  <si>
    <t>КП "ВОЛОДИМИРСЬКИЙ РИНОК"</t>
  </si>
  <si>
    <t>КП «СПОРТИВНИЙ КОМПЛЕКС «СТАРТ»</t>
  </si>
  <si>
    <t xml:space="preserve">УПРАВЛІННЯ ОСВІТИ ШЕВЧЕНКІВСЬКОЇ РАЙОННОЇ В М.КИЄВІ ДЕРЖАВНОЇ АДМІНІСТРАЦІЇ </t>
  </si>
  <si>
    <t xml:space="preserve">ПрАТ "Київспецтранс" за користування майном комунальної власності </t>
  </si>
  <si>
    <t xml:space="preserve"> ПрАТ "АК"КИЇВВОДОКАНАЛ" за користування майном комунальної власності </t>
  </si>
  <si>
    <t>ТОВ "НОВИНКА"</t>
  </si>
  <si>
    <t>ТОВ "КІНОМАН"</t>
  </si>
  <si>
    <t>ТОВ "СВІТ ПЛЮС"</t>
  </si>
  <si>
    <t>ПАТ "ДНІПРОВСЬКИЙ РИНОК"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</si>
</sst>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 ###\ ##0.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16"/>
      <color theme="1"/>
      <name val="Arial Cyr"/>
      <charset val="204"/>
    </font>
    <font>
      <b/>
      <sz val="8"/>
      <color theme="1"/>
      <name val="Arial Cyr"/>
      <charset val="204"/>
    </font>
    <font>
      <b/>
      <sz val="12"/>
      <color theme="1"/>
      <name val="Arial Cyr"/>
      <charset val="204"/>
    </font>
    <font>
      <b/>
      <sz val="10"/>
      <color theme="1"/>
      <name val="Arial Cyr"/>
      <charset val="204"/>
    </font>
    <font>
      <b/>
      <sz val="14"/>
      <color theme="1"/>
      <name val="Arial Cyr"/>
      <charset val="204"/>
    </font>
    <font>
      <b/>
      <sz val="14"/>
      <name val="Arial Cyr"/>
      <charset val="204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2" fontId="8" fillId="0" borderId="0" xfId="0" applyNumberFormat="1" applyFont="1"/>
    <xf numFmtId="0" fontId="8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49" fontId="3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 wrapText="1"/>
    </xf>
    <xf numFmtId="49" fontId="5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9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164" fontId="7" fillId="3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6"/>
  <sheetViews>
    <sheetView tabSelected="1" topLeftCell="A51" workbookViewId="0">
      <selection activeCell="B73" sqref="B73"/>
    </sheetView>
  </sheetViews>
  <sheetFormatPr defaultRowHeight="15" x14ac:dyDescent="0.25"/>
  <cols>
    <col min="1" max="1" width="18.140625" customWidth="1"/>
    <col min="2" max="2" width="52.7109375" customWidth="1"/>
    <col min="3" max="3" width="20.7109375" customWidth="1"/>
    <col min="4" max="4" width="18.42578125" customWidth="1"/>
  </cols>
  <sheetData>
    <row r="1" spans="1:4" ht="20.25" x14ac:dyDescent="0.25">
      <c r="A1" s="1"/>
      <c r="B1" s="2" t="s">
        <v>0</v>
      </c>
      <c r="C1" s="1"/>
    </row>
    <row r="2" spans="1:4" x14ac:dyDescent="0.25">
      <c r="A2" s="1"/>
      <c r="B2" s="3"/>
      <c r="C2" s="1"/>
    </row>
    <row r="3" spans="1:4" ht="22.5" x14ac:dyDescent="0.25">
      <c r="A3" s="4" t="s">
        <v>1</v>
      </c>
      <c r="B3" s="4" t="s">
        <v>2</v>
      </c>
      <c r="C3" s="5" t="s">
        <v>3</v>
      </c>
    </row>
    <row r="4" spans="1:4" x14ac:dyDescent="0.25">
      <c r="A4" s="13"/>
      <c r="B4" s="14" t="s">
        <v>4</v>
      </c>
      <c r="C4" s="15">
        <f>SUM(C5:C32)</f>
        <v>18059399.519999996</v>
      </c>
      <c r="D4" s="6"/>
    </row>
    <row r="5" spans="1:4" ht="18.75" customHeight="1" x14ac:dyDescent="0.25">
      <c r="A5" s="16" t="s">
        <v>5</v>
      </c>
      <c r="B5" s="18" t="s">
        <v>6</v>
      </c>
      <c r="C5" s="17">
        <v>2045600</v>
      </c>
    </row>
    <row r="6" spans="1:4" x14ac:dyDescent="0.25">
      <c r="A6" s="16" t="s">
        <v>7</v>
      </c>
      <c r="B6" s="18" t="s">
        <v>8</v>
      </c>
      <c r="C6" s="17">
        <v>8000</v>
      </c>
    </row>
    <row r="7" spans="1:4" x14ac:dyDescent="0.25">
      <c r="A7" s="16" t="s">
        <v>10</v>
      </c>
      <c r="B7" s="18" t="s">
        <v>11</v>
      </c>
      <c r="C7" s="17">
        <v>8160433.0599999996</v>
      </c>
    </row>
    <row r="8" spans="1:4" x14ac:dyDescent="0.25">
      <c r="A8" s="16" t="s">
        <v>12</v>
      </c>
      <c r="B8" s="18" t="s">
        <v>13</v>
      </c>
      <c r="C8" s="17">
        <v>9344.99</v>
      </c>
    </row>
    <row r="9" spans="1:4" x14ac:dyDescent="0.25">
      <c r="A9" s="16" t="s">
        <v>14</v>
      </c>
      <c r="B9" s="18" t="s">
        <v>15</v>
      </c>
      <c r="C9" s="17">
        <v>590.48</v>
      </c>
    </row>
    <row r="10" spans="1:4" x14ac:dyDescent="0.25">
      <c r="A10" s="16" t="s">
        <v>16</v>
      </c>
      <c r="B10" s="18" t="s">
        <v>17</v>
      </c>
      <c r="C10" s="17">
        <v>212103.6</v>
      </c>
    </row>
    <row r="11" spans="1:4" x14ac:dyDescent="0.25">
      <c r="A11" s="16" t="s">
        <v>18</v>
      </c>
      <c r="B11" s="18" t="s">
        <v>19</v>
      </c>
      <c r="C11" s="17">
        <v>149014.88</v>
      </c>
    </row>
    <row r="12" spans="1:4" x14ac:dyDescent="0.25">
      <c r="A12" s="16" t="s">
        <v>20</v>
      </c>
      <c r="B12" s="18" t="s">
        <v>21</v>
      </c>
      <c r="C12" s="17">
        <v>9425.25</v>
      </c>
    </row>
    <row r="13" spans="1:4" ht="23.25" x14ac:dyDescent="0.25">
      <c r="A13" s="16" t="s">
        <v>22</v>
      </c>
      <c r="B13" s="18" t="s">
        <v>114</v>
      </c>
      <c r="C13" s="17">
        <v>30685.61</v>
      </c>
    </row>
    <row r="14" spans="1:4" x14ac:dyDescent="0.25">
      <c r="A14" s="16" t="s">
        <v>23</v>
      </c>
      <c r="B14" s="18" t="s">
        <v>24</v>
      </c>
      <c r="C14" s="17">
        <v>26360</v>
      </c>
    </row>
    <row r="15" spans="1:4" ht="23.25" x14ac:dyDescent="0.25">
      <c r="A15" s="16" t="s">
        <v>25</v>
      </c>
      <c r="B15" s="18" t="s">
        <v>26</v>
      </c>
      <c r="C15" s="17">
        <v>1132536.99</v>
      </c>
    </row>
    <row r="16" spans="1:4" ht="24.75" customHeight="1" x14ac:dyDescent="0.25">
      <c r="A16" s="16" t="s">
        <v>27</v>
      </c>
      <c r="B16" s="18" t="s">
        <v>115</v>
      </c>
      <c r="C16" s="17">
        <v>241347.27</v>
      </c>
    </row>
    <row r="17" spans="1:3" ht="15" customHeight="1" x14ac:dyDescent="0.25">
      <c r="A17" s="16" t="s">
        <v>28</v>
      </c>
      <c r="B17" s="18" t="s">
        <v>116</v>
      </c>
      <c r="C17" s="17">
        <v>772714.36</v>
      </c>
    </row>
    <row r="18" spans="1:3" ht="36" customHeight="1" x14ac:dyDescent="0.25">
      <c r="A18" s="16" t="s">
        <v>29</v>
      </c>
      <c r="B18" s="18" t="s">
        <v>117</v>
      </c>
      <c r="C18" s="17">
        <v>26452.76</v>
      </c>
    </row>
    <row r="19" spans="1:3" x14ac:dyDescent="0.25">
      <c r="A19" s="16" t="s">
        <v>30</v>
      </c>
      <c r="B19" s="18" t="s">
        <v>31</v>
      </c>
      <c r="C19" s="17">
        <v>399787.02</v>
      </c>
    </row>
    <row r="20" spans="1:3" x14ac:dyDescent="0.25">
      <c r="A20" s="16" t="s">
        <v>32</v>
      </c>
      <c r="B20" s="18" t="s">
        <v>33</v>
      </c>
      <c r="C20" s="17">
        <v>95012.6</v>
      </c>
    </row>
    <row r="21" spans="1:3" x14ac:dyDescent="0.25">
      <c r="A21" s="16" t="s">
        <v>34</v>
      </c>
      <c r="B21" s="18" t="s">
        <v>35</v>
      </c>
      <c r="C21" s="17">
        <v>107835.99</v>
      </c>
    </row>
    <row r="22" spans="1:3" x14ac:dyDescent="0.25">
      <c r="A22" s="16" t="s">
        <v>36</v>
      </c>
      <c r="B22" s="18" t="s">
        <v>118</v>
      </c>
      <c r="C22" s="17">
        <v>1879000</v>
      </c>
    </row>
    <row r="23" spans="1:3" ht="23.25" x14ac:dyDescent="0.25">
      <c r="A23" s="16" t="s">
        <v>37</v>
      </c>
      <c r="B23" s="18" t="s">
        <v>38</v>
      </c>
      <c r="C23" s="17">
        <v>89902</v>
      </c>
    </row>
    <row r="24" spans="1:3" x14ac:dyDescent="0.25">
      <c r="A24" s="16" t="s">
        <v>39</v>
      </c>
      <c r="B24" s="18" t="s">
        <v>40</v>
      </c>
      <c r="C24" s="17">
        <v>746615</v>
      </c>
    </row>
    <row r="25" spans="1:3" x14ac:dyDescent="0.25">
      <c r="A25" s="16" t="s">
        <v>41</v>
      </c>
      <c r="B25" s="18" t="s">
        <v>119</v>
      </c>
      <c r="C25" s="17">
        <v>1174.2</v>
      </c>
    </row>
    <row r="26" spans="1:3" x14ac:dyDescent="0.25">
      <c r="A26" s="16" t="s">
        <v>42</v>
      </c>
      <c r="B26" s="18" t="s">
        <v>120</v>
      </c>
      <c r="C26" s="17">
        <v>188978.17</v>
      </c>
    </row>
    <row r="27" spans="1:3" ht="23.25" customHeight="1" x14ac:dyDescent="0.25">
      <c r="A27" s="16" t="s">
        <v>43</v>
      </c>
      <c r="B27" s="18" t="s">
        <v>44</v>
      </c>
      <c r="C27" s="17">
        <v>2000</v>
      </c>
    </row>
    <row r="28" spans="1:3" ht="33.75" customHeight="1" x14ac:dyDescent="0.25">
      <c r="A28" s="16" t="s">
        <v>45</v>
      </c>
      <c r="B28" s="18" t="s">
        <v>121</v>
      </c>
      <c r="C28" s="17">
        <v>1682.18</v>
      </c>
    </row>
    <row r="29" spans="1:3" x14ac:dyDescent="0.25">
      <c r="A29" s="16" t="s">
        <v>46</v>
      </c>
      <c r="B29" s="18" t="s">
        <v>122</v>
      </c>
      <c r="C29" s="17">
        <v>357951.24</v>
      </c>
    </row>
    <row r="30" spans="1:3" ht="23.25" x14ac:dyDescent="0.25">
      <c r="A30" s="16" t="s">
        <v>47</v>
      </c>
      <c r="B30" s="18" t="s">
        <v>48</v>
      </c>
      <c r="C30" s="17">
        <v>618515.05000000005</v>
      </c>
    </row>
    <row r="31" spans="1:3" x14ac:dyDescent="0.25">
      <c r="A31" s="16" t="s">
        <v>49</v>
      </c>
      <c r="B31" s="18" t="s">
        <v>50</v>
      </c>
      <c r="C31" s="17">
        <v>47214.71</v>
      </c>
    </row>
    <row r="32" spans="1:3" ht="23.25" x14ac:dyDescent="0.25">
      <c r="A32" s="16" t="s">
        <v>51</v>
      </c>
      <c r="B32" s="18" t="s">
        <v>123</v>
      </c>
      <c r="C32" s="17">
        <v>699122.11</v>
      </c>
    </row>
    <row r="33" spans="1:3" s="21" customFormat="1" ht="12.75" x14ac:dyDescent="0.2">
      <c r="A33" s="19" t="s">
        <v>52</v>
      </c>
      <c r="B33" s="20" t="s">
        <v>110</v>
      </c>
      <c r="C33" s="15">
        <v>17503551.050000001</v>
      </c>
    </row>
    <row r="34" spans="1:3" x14ac:dyDescent="0.25">
      <c r="A34" s="13"/>
      <c r="B34" s="14" t="s">
        <v>53</v>
      </c>
      <c r="C34" s="15">
        <v>245052.99</v>
      </c>
    </row>
    <row r="35" spans="1:3" ht="23.25" x14ac:dyDescent="0.25">
      <c r="A35" s="16" t="s">
        <v>54</v>
      </c>
      <c r="B35" s="18" t="s">
        <v>55</v>
      </c>
      <c r="C35" s="17">
        <v>32137.71</v>
      </c>
    </row>
    <row r="36" spans="1:3" ht="23.25" x14ac:dyDescent="0.25">
      <c r="A36" s="16" t="s">
        <v>56</v>
      </c>
      <c r="B36" s="18" t="s">
        <v>57</v>
      </c>
      <c r="C36" s="17">
        <v>18018.5</v>
      </c>
    </row>
    <row r="37" spans="1:3" x14ac:dyDescent="0.25">
      <c r="A37" s="16" t="s">
        <v>58</v>
      </c>
      <c r="B37" s="18" t="s">
        <v>59</v>
      </c>
      <c r="C37" s="17">
        <v>86052.73</v>
      </c>
    </row>
    <row r="38" spans="1:3" ht="23.25" x14ac:dyDescent="0.25">
      <c r="A38" s="16" t="s">
        <v>60</v>
      </c>
      <c r="B38" s="18" t="s">
        <v>61</v>
      </c>
      <c r="C38" s="17">
        <v>14397.15</v>
      </c>
    </row>
    <row r="39" spans="1:3" ht="23.25" x14ac:dyDescent="0.25">
      <c r="A39" s="16" t="s">
        <v>62</v>
      </c>
      <c r="B39" s="18" t="s">
        <v>63</v>
      </c>
      <c r="C39" s="17">
        <v>74446.899999999994</v>
      </c>
    </row>
    <row r="40" spans="1:3" x14ac:dyDescent="0.25">
      <c r="A40" s="16" t="s">
        <v>64</v>
      </c>
      <c r="B40" s="18" t="s">
        <v>65</v>
      </c>
      <c r="C40" s="17">
        <v>20000</v>
      </c>
    </row>
    <row r="41" spans="1:3" x14ac:dyDescent="0.25">
      <c r="A41" s="13"/>
      <c r="B41" s="14" t="s">
        <v>66</v>
      </c>
      <c r="C41" s="15">
        <v>1169603.77</v>
      </c>
    </row>
    <row r="42" spans="1:3" x14ac:dyDescent="0.25">
      <c r="A42" s="16" t="s">
        <v>67</v>
      </c>
      <c r="B42" s="18" t="s">
        <v>124</v>
      </c>
      <c r="C42" s="17">
        <v>1166808.77</v>
      </c>
    </row>
    <row r="43" spans="1:3" x14ac:dyDescent="0.25">
      <c r="A43" s="16" t="s">
        <v>68</v>
      </c>
      <c r="B43" s="18" t="s">
        <v>69</v>
      </c>
      <c r="C43" s="17">
        <v>2795</v>
      </c>
    </row>
    <row r="44" spans="1:3" x14ac:dyDescent="0.25">
      <c r="A44" s="13"/>
      <c r="B44" s="14" t="s">
        <v>70</v>
      </c>
      <c r="C44" s="15">
        <v>202690.41</v>
      </c>
    </row>
    <row r="45" spans="1:3" ht="23.25" x14ac:dyDescent="0.25">
      <c r="A45" s="16" t="s">
        <v>71</v>
      </c>
      <c r="B45" s="18" t="s">
        <v>72</v>
      </c>
      <c r="C45" s="17">
        <v>202690.41</v>
      </c>
    </row>
    <row r="46" spans="1:3" x14ac:dyDescent="0.25">
      <c r="A46" s="13"/>
      <c r="B46" s="14" t="s">
        <v>73</v>
      </c>
      <c r="C46" s="15">
        <v>12929.08</v>
      </c>
    </row>
    <row r="47" spans="1:3" x14ac:dyDescent="0.25">
      <c r="A47" s="16" t="s">
        <v>74</v>
      </c>
      <c r="B47" s="18" t="s">
        <v>75</v>
      </c>
      <c r="C47" s="17">
        <v>12929.08</v>
      </c>
    </row>
    <row r="48" spans="1:3" x14ac:dyDescent="0.25">
      <c r="A48" s="13"/>
      <c r="B48" s="14" t="s">
        <v>76</v>
      </c>
      <c r="C48" s="15">
        <v>5178828.5</v>
      </c>
    </row>
    <row r="49" spans="1:4" x14ac:dyDescent="0.25">
      <c r="A49" s="16" t="s">
        <v>77</v>
      </c>
      <c r="B49" s="18" t="s">
        <v>78</v>
      </c>
      <c r="C49" s="17">
        <v>144317.4</v>
      </c>
    </row>
    <row r="50" spans="1:4" x14ac:dyDescent="0.25">
      <c r="A50" s="16" t="s">
        <v>79</v>
      </c>
      <c r="B50" s="18" t="s">
        <v>125</v>
      </c>
      <c r="C50" s="17">
        <v>208846.58</v>
      </c>
    </row>
    <row r="51" spans="1:4" x14ac:dyDescent="0.25">
      <c r="A51" s="16" t="s">
        <v>80</v>
      </c>
      <c r="B51" s="18" t="s">
        <v>81</v>
      </c>
      <c r="C51" s="17">
        <v>301363.19</v>
      </c>
    </row>
    <row r="52" spans="1:4" x14ac:dyDescent="0.25">
      <c r="A52" s="16" t="s">
        <v>82</v>
      </c>
      <c r="B52" s="18" t="s">
        <v>83</v>
      </c>
      <c r="C52" s="17">
        <v>2882970.97</v>
      </c>
    </row>
    <row r="53" spans="1:4" x14ac:dyDescent="0.25">
      <c r="A53" s="16" t="s">
        <v>84</v>
      </c>
      <c r="B53" s="18" t="s">
        <v>85</v>
      </c>
      <c r="C53" s="17">
        <v>342423.84</v>
      </c>
    </row>
    <row r="54" spans="1:4" x14ac:dyDescent="0.25">
      <c r="A54" s="16" t="s">
        <v>86</v>
      </c>
      <c r="B54" s="18" t="s">
        <v>87</v>
      </c>
      <c r="C54" s="17">
        <v>520329.82</v>
      </c>
    </row>
    <row r="55" spans="1:4" ht="23.25" x14ac:dyDescent="0.25">
      <c r="A55" s="16" t="s">
        <v>88</v>
      </c>
      <c r="B55" s="18" t="s">
        <v>111</v>
      </c>
      <c r="C55" s="17">
        <v>778576.7</v>
      </c>
    </row>
    <row r="56" spans="1:4" x14ac:dyDescent="0.25">
      <c r="A56" s="13"/>
      <c r="B56" s="14" t="s">
        <v>89</v>
      </c>
      <c r="C56" s="15">
        <v>5039242.51</v>
      </c>
    </row>
    <row r="57" spans="1:4" x14ac:dyDescent="0.25">
      <c r="A57" s="16" t="s">
        <v>90</v>
      </c>
      <c r="B57" s="18" t="s">
        <v>133</v>
      </c>
      <c r="C57" s="17">
        <v>141429.67000000001</v>
      </c>
    </row>
    <row r="58" spans="1:4" x14ac:dyDescent="0.25">
      <c r="A58" s="16" t="s">
        <v>91</v>
      </c>
      <c r="B58" s="18" t="s">
        <v>130</v>
      </c>
      <c r="C58" s="17">
        <v>279000</v>
      </c>
    </row>
    <row r="59" spans="1:4" x14ac:dyDescent="0.25">
      <c r="A59" s="16" t="s">
        <v>92</v>
      </c>
      <c r="B59" s="18" t="s">
        <v>131</v>
      </c>
      <c r="C59" s="17">
        <v>1182692.8400000001</v>
      </c>
    </row>
    <row r="60" spans="1:4" x14ac:dyDescent="0.25">
      <c r="A60" s="16" t="s">
        <v>93</v>
      </c>
      <c r="B60" s="18" t="s">
        <v>132</v>
      </c>
      <c r="C60" s="17">
        <v>3436120</v>
      </c>
    </row>
    <row r="61" spans="1:4" x14ac:dyDescent="0.25">
      <c r="A61" s="13"/>
      <c r="B61" s="14" t="s">
        <v>112</v>
      </c>
      <c r="C61" s="15">
        <f>C62</f>
        <v>3226599.41</v>
      </c>
    </row>
    <row r="62" spans="1:4" x14ac:dyDescent="0.25">
      <c r="A62" s="16" t="s">
        <v>95</v>
      </c>
      <c r="B62" s="18" t="s">
        <v>96</v>
      </c>
      <c r="C62" s="17">
        <v>3226599.41</v>
      </c>
    </row>
    <row r="63" spans="1:4" ht="15.75" x14ac:dyDescent="0.25">
      <c r="A63" s="28"/>
      <c r="B63" s="29" t="s">
        <v>97</v>
      </c>
      <c r="C63" s="30">
        <f>C4+C33+C34+C41+C44+C46+C48+C56+C61</f>
        <v>50637897.239999995</v>
      </c>
      <c r="D63" s="7"/>
    </row>
    <row r="64" spans="1:4" x14ac:dyDescent="0.25">
      <c r="A64" s="13"/>
      <c r="B64" s="14" t="s">
        <v>98</v>
      </c>
      <c r="C64" s="15">
        <v>1870506</v>
      </c>
    </row>
    <row r="65" spans="1:4" x14ac:dyDescent="0.25">
      <c r="A65" s="16" t="s">
        <v>99</v>
      </c>
      <c r="B65" s="18" t="s">
        <v>100</v>
      </c>
      <c r="C65" s="17">
        <v>1870506</v>
      </c>
    </row>
    <row r="66" spans="1:4" x14ac:dyDescent="0.25">
      <c r="A66" s="13"/>
      <c r="B66" s="14" t="s">
        <v>101</v>
      </c>
      <c r="C66" s="15">
        <v>12135.56</v>
      </c>
    </row>
    <row r="67" spans="1:4" x14ac:dyDescent="0.25">
      <c r="A67" s="16" t="s">
        <v>102</v>
      </c>
      <c r="B67" s="18" t="s">
        <v>103</v>
      </c>
      <c r="C67" s="17">
        <v>12135.56</v>
      </c>
    </row>
    <row r="68" spans="1:4" x14ac:dyDescent="0.25">
      <c r="A68" s="13"/>
      <c r="B68" s="14" t="s">
        <v>104</v>
      </c>
      <c r="C68" s="15">
        <v>189491.3</v>
      </c>
    </row>
    <row r="69" spans="1:4" ht="23.25" x14ac:dyDescent="0.25">
      <c r="A69" s="16" t="s">
        <v>105</v>
      </c>
      <c r="B69" s="18" t="s">
        <v>127</v>
      </c>
      <c r="C69" s="17">
        <v>64631.9</v>
      </c>
    </row>
    <row r="70" spans="1:4" x14ac:dyDescent="0.25">
      <c r="A70" s="16" t="s">
        <v>106</v>
      </c>
      <c r="B70" s="18" t="s">
        <v>126</v>
      </c>
      <c r="C70" s="17">
        <v>124859.4</v>
      </c>
    </row>
    <row r="71" spans="1:4" ht="15.75" x14ac:dyDescent="0.25">
      <c r="A71" s="28"/>
      <c r="B71" s="29" t="s">
        <v>107</v>
      </c>
      <c r="C71" s="30">
        <v>2072132.86</v>
      </c>
    </row>
    <row r="72" spans="1:4" ht="27.75" customHeight="1" x14ac:dyDescent="0.25">
      <c r="A72" s="8"/>
      <c r="B72" s="9" t="s">
        <v>113</v>
      </c>
      <c r="C72" s="10">
        <v>52710030.100000001</v>
      </c>
    </row>
    <row r="73" spans="1:4" ht="23.25" x14ac:dyDescent="0.25">
      <c r="A73" s="16" t="s">
        <v>94</v>
      </c>
      <c r="B73" s="18" t="s">
        <v>128</v>
      </c>
      <c r="C73" s="17">
        <v>1774636.7</v>
      </c>
    </row>
    <row r="74" spans="1:4" ht="23.25" x14ac:dyDescent="0.25">
      <c r="A74" s="16" t="s">
        <v>9</v>
      </c>
      <c r="B74" s="18" t="s">
        <v>129</v>
      </c>
      <c r="C74" s="17">
        <v>10150000</v>
      </c>
    </row>
    <row r="75" spans="1:4" s="12" customFormat="1" ht="18.75" customHeight="1" x14ac:dyDescent="0.25">
      <c r="A75" s="25"/>
      <c r="B75" s="26" t="s">
        <v>109</v>
      </c>
      <c r="C75" s="27">
        <v>11924636.699999999</v>
      </c>
      <c r="D75" s="11"/>
    </row>
    <row r="76" spans="1:4" ht="33" customHeight="1" x14ac:dyDescent="0.25">
      <c r="A76" s="22"/>
      <c r="B76" s="23" t="s">
        <v>108</v>
      </c>
      <c r="C76" s="24">
        <v>64634666.799999997</v>
      </c>
      <c r="D76" s="7"/>
    </row>
  </sheetData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Бюджет_9міс_2020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Б. Новоселецкая</dc:creator>
  <cp:lastModifiedBy>Елена О. Гринченко</cp:lastModifiedBy>
  <cp:lastPrinted>2021-03-18T11:25:21Z</cp:lastPrinted>
  <dcterms:created xsi:type="dcterms:W3CDTF">2021-03-04T13:35:10Z</dcterms:created>
  <dcterms:modified xsi:type="dcterms:W3CDTF">2024-06-10T11:22:07Z</dcterms:modified>
</cp:coreProperties>
</file>