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125" windowHeight="11130"/>
  </bookViews>
  <sheets>
    <sheet name="2021" sheetId="3" r:id="rId1"/>
  </sheets>
  <definedNames>
    <definedName name="_xlnm.Print_Area" localSheetId="0">'2021'!$A$1:$J$26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3" l="1"/>
  <c r="F26" i="3"/>
</calcChain>
</file>

<file path=xl/sharedStrings.xml><?xml version="1.0" encoding="utf-8"?>
<sst xmlns="http://schemas.openxmlformats.org/spreadsheetml/2006/main" count="117" uniqueCount="115">
  <si>
    <t>№</t>
  </si>
  <si>
    <t>Адреса земельної ділянки</t>
  </si>
  <si>
    <t>Кадастровий № земельної ділянки</t>
  </si>
  <si>
    <t>Реквізити договору купівлі-продажу земельних ділянок</t>
  </si>
  <si>
    <t>Дата</t>
  </si>
  <si>
    <t>Номер</t>
  </si>
  <si>
    <t>Площа земельної ділянки (га)</t>
  </si>
  <si>
    <t>Адаменко Олександр Станіславович</t>
  </si>
  <si>
    <t>Рішення Київської міської ради (дата, номер)</t>
  </si>
  <si>
    <t>Ціна продажу, грн</t>
  </si>
  <si>
    <t>Вид використання</t>
  </si>
  <si>
    <t>Покупець</t>
  </si>
  <si>
    <t xml:space="preserve">Інформація щодо укладених у 2021 році договорів купівлі-продажу земельних ділянок </t>
  </si>
  <si>
    <t>ТОВ «ЦЕНТРАЛЬ»</t>
  </si>
  <si>
    <t>МПП «МРІЯ-93»</t>
  </si>
  <si>
    <t>ТОВ «АЛЬФАГРАФІК УКРАЇНА»</t>
  </si>
  <si>
    <t>ПАТ «Науково-виробничий центр «Борщагівський хіміко-фармацевтичний завод»</t>
  </si>
  <si>
    <t>ТОВ «ЕЛІТБУДГРУП»</t>
  </si>
  <si>
    <t>ТОВ «СТОЛИЧНИЙ ЦУМ»</t>
  </si>
  <si>
    <t>ТОВ «ФІРМА ФАВОР»</t>
  </si>
  <si>
    <t>ПАТ «УКРАЇНСЬКИЙ НАУКОВО-ДОСЛІДНИЙ ІНСТИТУТ РАДІОАПАРАТУРИ»</t>
  </si>
  <si>
    <t>Шолудько Віра Максимівна</t>
  </si>
  <si>
    <t>11.02.21
№ 39/80</t>
  </si>
  <si>
    <t>04.03.21 
№ 349/390</t>
  </si>
  <si>
    <t>04.03.21
№ 369/410</t>
  </si>
  <si>
    <t>04.03.21 
№ 370/411</t>
  </si>
  <si>
    <t>11.02.21 
№ 38/79</t>
  </si>
  <si>
    <t>04.03.21 
№ 347/388</t>
  </si>
  <si>
    <t>23.02.21 
№ 61/102</t>
  </si>
  <si>
    <t>23.02.21 
№ 60/101</t>
  </si>
  <si>
    <t>04.03.21 
№ 350/391</t>
  </si>
  <si>
    <t>23.02.21 
№ 62/103</t>
  </si>
  <si>
    <t>04.03.21 
№ 348/389</t>
  </si>
  <si>
    <t>для експлуатації та обслуговування складських, побутових та адміністративних будівель і споруд</t>
  </si>
  <si>
    <t>для експлуатації та обслуговування нежилого (адміністративного) будинку</t>
  </si>
  <si>
    <t>для експлуатації та обслуговування адміністративно-виробничої будівлі</t>
  </si>
  <si>
    <t>для експлуатації та обслуговування будівлі</t>
  </si>
  <si>
    <t>для експлуатації та обслуговування об’єкта торгівельного призначення</t>
  </si>
  <si>
    <t>для експлуатації та обслуговування ветеринарного пункту</t>
  </si>
  <si>
    <t>для експлуатації та обслуговування торговельно-побутового комплексу</t>
  </si>
  <si>
    <t xml:space="preserve"> для експлуатації та обслуговування молочної кухні</t>
  </si>
  <si>
    <t>для обслуговування та експлуатації одноповерхового нежилого приміщення (магазину по продажу продовольчих товарів)</t>
  </si>
  <si>
    <t>для обслуговування та ремонту об'єктів інженерної, транспортної, енергетичної інфраструктури, об'єктів зв'язку та дорожнього господарства, експлуатації та обслуговування існуючих будівель і споруд</t>
  </si>
  <si>
    <t>вул. Шутова Полковника, 6 у Солом’янському районі м. Києва</t>
  </si>
  <si>
    <t>вул. Миру, 17 у Святошинському районі м. Києва</t>
  </si>
  <si>
    <t xml:space="preserve">вул. Митрополита Василя Липківського, 14 у Солом’янському районі м. Києва </t>
  </si>
  <si>
    <t>вул. Богдана Хмельницького, 2 (літ. В) у Шевченківському районі м. Києва</t>
  </si>
  <si>
    <t xml:space="preserve">вул. Хрещатик, 38/2 (літера Г) у Шевченківському районі м. Києва </t>
  </si>
  <si>
    <t>вул. Тулузи, 5, літера Б у Святошинському районі м. Києва</t>
  </si>
  <si>
    <t>вул. Вікентія Хвойки, 15/15, корпус 55 у Подільському районі м. Києва</t>
  </si>
  <si>
    <t>вул. Полярна, 14 в Оболонському районі м. Києва</t>
  </si>
  <si>
    <t>вул. Миропільська, 13-б (літера А) у Дніпровському районі м. Києва</t>
  </si>
  <si>
    <t>вул. Йорданська, 9-л в Оболонському районі м. Києва</t>
  </si>
  <si>
    <t>вул. Прирічна, 5в (літ. А) в Оболонському районі м. Києва</t>
  </si>
  <si>
    <t>ТОВ "КОМФОРТ-ГРУПП"</t>
  </si>
  <si>
    <t>ТОВ "МАКСИМУМ ЛЮКС"</t>
  </si>
  <si>
    <t>ТОВ "ЛІДЕР БЕЗПЕКА ГРУП"</t>
  </si>
  <si>
    <t>30.07.20
№429/9508</t>
  </si>
  <si>
    <t>вул. Жулянська, 7-а у Голосіївському районі м. Києва</t>
  </si>
  <si>
    <t>8000000000:79:483:0028</t>
  </si>
  <si>
    <t>для будівництва, експлуатації та обслуговування торговельного центру</t>
  </si>
  <si>
    <t>для будівництва, експлуатації та обслуговування багатоквартирного житлового будинку</t>
  </si>
  <si>
    <t>30.07.20
428/9507</t>
  </si>
  <si>
    <t>8000000000:79:483:0027</t>
  </si>
  <si>
    <t>вул. Жулянська, 7 у Голосіївському районі м. Києва</t>
  </si>
  <si>
    <t>для будівництва, і обслуговування багатоквартирного житлового будинку</t>
  </si>
  <si>
    <t>пров. Рощинський, 2 у Солом'янському районі м. Києва</t>
  </si>
  <si>
    <t>8000000000:72:141:0107</t>
  </si>
  <si>
    <t>30.07.20
№ 259/9338</t>
  </si>
  <si>
    <t>8000000000:78:028:0159</t>
  </si>
  <si>
    <t>8000000000:85:259:0008</t>
  </si>
  <si>
    <t>8000000000:75:282:0026</t>
  </si>
  <si>
    <t>8000000000:76:024:0007</t>
  </si>
  <si>
    <t>8000000000:76:024:0046</t>
  </si>
  <si>
    <t>8000000000:78:098:0134</t>
  </si>
  <si>
    <t>8000000000:72:132:0004</t>
  </si>
  <si>
    <t>8000000000:75:194:0046</t>
  </si>
  <si>
    <t>8000000000:69:012:0126</t>
  </si>
  <si>
    <t>8000000000:66:157:0014</t>
  </si>
  <si>
    <t>8000000000:78:045:0011</t>
  </si>
  <si>
    <t>ТОВ "НАУКОВО-ВПРОВАДЖУВАЛЬНА ФІРМА "ПОРТ"</t>
  </si>
  <si>
    <t xml:space="preserve">вул. Віскозна, 9 у Деснянському районі м. Києва </t>
  </si>
  <si>
    <t>8000000000:62:068:0052</t>
  </si>
  <si>
    <t>10.06.2021 
№ 1475/1516</t>
  </si>
  <si>
    <t>Місюня Віктор Юрійович</t>
  </si>
  <si>
    <t>для експлуатації та обслуговування магазину для продажу продовольчих товарів</t>
  </si>
  <si>
    <t>просп. Петра Григоренка, 38-В (літера А) у Дарницькому районі м. Києва</t>
  </si>
  <si>
    <t>8000000000:90:011:0005</t>
  </si>
  <si>
    <t>04.03.2021
№ 346/387</t>
  </si>
  <si>
    <t>Комісар Олег Володимирович</t>
  </si>
  <si>
    <t>для експлуатації та обслуговування центру комплексного обслуговування автомобілів (ЦКОА)</t>
  </si>
  <si>
    <t>вул. Сім'ї Стешенків, 8 у Святошинському районі м. Києва</t>
  </si>
  <si>
    <t>8000000000:75:273:0014</t>
  </si>
  <si>
    <t xml:space="preserve">22.04.2021
№ 859/900
</t>
  </si>
  <si>
    <t>АТ "ФАРМАК"</t>
  </si>
  <si>
    <t>8000000000:85:281:0003</t>
  </si>
  <si>
    <t>22.04.2021
№ 583/624</t>
  </si>
  <si>
    <t xml:space="preserve">вул. Кирилівська, 74 у Подільському районі м. Києва </t>
  </si>
  <si>
    <t>для експлуатації та обслуговування будівель і споруд майнового комплексу</t>
  </si>
  <si>
    <t>для експлуатації та обслуговування комплексу будівель і споруд</t>
  </si>
  <si>
    <t>Чех Любов Петрівна</t>
  </si>
  <si>
    <t>для експлуатації та обслуговування магазину з продажу  товарів народного споживання</t>
  </si>
  <si>
    <t>вул. Північна, 48-в в Оболонському районі м. Києва</t>
  </si>
  <si>
    <t>8000000000:78:036:0225</t>
  </si>
  <si>
    <t>23.02.2021
№ 59/100</t>
  </si>
  <si>
    <t>ПП "ХОРС-Т"</t>
  </si>
  <si>
    <t>для експлуатації та обслуговування комплексної автомийки та шиномонтажу</t>
  </si>
  <si>
    <t>просп. Броварський, 20-б у Дніпровському районі м. Києва</t>
  </si>
  <si>
    <t>8000000000:66:100:0010</t>
  </si>
  <si>
    <t>08.07.2021
№ 2097/2138</t>
  </si>
  <si>
    <t>31.08.2021
№ 2241/2282</t>
  </si>
  <si>
    <t>вул. Шовковична, 42-44 у Печерському районі м. Києва</t>
  </si>
  <si>
    <t>для експлуатації та обслуговування готельно-офісного комплексу з допоміжними спорудами</t>
  </si>
  <si>
    <t>Рогач Вікторія Леонідівна
Скудар Роман Валерійович
Скудар Ірина Анатоліївна</t>
  </si>
  <si>
    <t>8000000000:76:087:0002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</si>
</sst>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7" fillId="0" borderId="0"/>
    <xf numFmtId="0" fontId="6" fillId="0" borderId="0"/>
    <xf numFmtId="0" fontId="5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4" fontId="4" fillId="0" borderId="1" xfId="5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1" xfId="5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4" fillId="3" borderId="2" xfId="5" applyNumberFormat="1" applyFont="1" applyFill="1" applyBorder="1" applyAlignment="1">
      <alignment horizontal="center" vertical="center" wrapText="1"/>
    </xf>
    <xf numFmtId="166" fontId="4" fillId="0" borderId="2" xfId="5" applyNumberFormat="1" applyFont="1" applyFill="1" applyBorder="1" applyAlignment="1">
      <alignment horizontal="center" vertical="center" wrapText="1"/>
    </xf>
    <xf numFmtId="166" fontId="4" fillId="0" borderId="2" xfId="5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0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1">
    <cellStyle name="Грошовий 2" xfId="3"/>
    <cellStyle name="Грошовий 3" xfId="4"/>
    <cellStyle name="Грошовий 4" xfId="2"/>
    <cellStyle name="Звичайний" xfId="0" builtinId="0"/>
    <cellStyle name="Звичайний 2" xfId="5"/>
    <cellStyle name="Звичайний 3" xfId="6"/>
    <cellStyle name="Звичайний 4" xfId="7"/>
    <cellStyle name="Звичайний 5" xfId="8"/>
    <cellStyle name="Звичайний 6" xfId="1"/>
    <cellStyle name="Обычный 2" xfId="9"/>
    <cellStyle name="Обычный_Клопотання 2009-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6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9.140625" style="15"/>
    <col min="2" max="2" width="28.5703125" style="15" customWidth="1"/>
    <col min="3" max="3" width="50.7109375" style="15" customWidth="1"/>
    <col min="4" max="4" width="32.140625" style="15" customWidth="1"/>
    <col min="5" max="5" width="22.7109375" style="15" customWidth="1"/>
    <col min="6" max="7" width="16.28515625" style="15" customWidth="1"/>
    <col min="8" max="8" width="13.28515625" style="15" customWidth="1"/>
    <col min="9" max="9" width="11.5703125" style="15" customWidth="1"/>
    <col min="10" max="10" width="19" style="15" customWidth="1"/>
    <col min="11" max="16384" width="9.140625" style="15"/>
  </cols>
  <sheetData>
    <row r="1" spans="1:10" s="17" customFormat="1" ht="40.5" customHeight="1" x14ac:dyDescent="0.25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1"/>
      <c r="B2" s="2"/>
      <c r="C2" s="2"/>
      <c r="D2" s="2"/>
      <c r="E2" s="1"/>
      <c r="F2" s="1"/>
      <c r="G2" s="1"/>
      <c r="H2" s="1"/>
      <c r="I2" s="1"/>
      <c r="J2" s="6"/>
    </row>
    <row r="3" spans="1:10" ht="42.75" customHeight="1" x14ac:dyDescent="0.25">
      <c r="A3" s="44" t="s">
        <v>0</v>
      </c>
      <c r="B3" s="44" t="s">
        <v>11</v>
      </c>
      <c r="C3" s="45" t="s">
        <v>10</v>
      </c>
      <c r="D3" s="44" t="s">
        <v>1</v>
      </c>
      <c r="E3" s="44" t="s">
        <v>2</v>
      </c>
      <c r="F3" s="44" t="s">
        <v>6</v>
      </c>
      <c r="G3" s="45" t="s">
        <v>8</v>
      </c>
      <c r="H3" s="44" t="s">
        <v>3</v>
      </c>
      <c r="I3" s="44"/>
      <c r="J3" s="43" t="s">
        <v>9</v>
      </c>
    </row>
    <row r="4" spans="1:10" x14ac:dyDescent="0.25">
      <c r="A4" s="44"/>
      <c r="B4" s="45"/>
      <c r="C4" s="46"/>
      <c r="D4" s="44"/>
      <c r="E4" s="44"/>
      <c r="F4" s="44"/>
      <c r="G4" s="48"/>
      <c r="H4" s="11" t="s">
        <v>4</v>
      </c>
      <c r="I4" s="11" t="s">
        <v>5</v>
      </c>
      <c r="J4" s="43"/>
    </row>
    <row r="5" spans="1:10" ht="52.5" customHeight="1" x14ac:dyDescent="0.25">
      <c r="A5" s="9">
        <v>1</v>
      </c>
      <c r="B5" s="12" t="s">
        <v>54</v>
      </c>
      <c r="C5" s="30" t="s">
        <v>65</v>
      </c>
      <c r="D5" s="11" t="s">
        <v>66</v>
      </c>
      <c r="E5" s="3" t="s">
        <v>67</v>
      </c>
      <c r="F5" s="9">
        <v>9.9099999999999994E-2</v>
      </c>
      <c r="G5" s="11" t="s">
        <v>68</v>
      </c>
      <c r="H5" s="35">
        <v>44229</v>
      </c>
      <c r="I5" s="11">
        <v>57</v>
      </c>
      <c r="J5" s="8">
        <v>15184185.800000001</v>
      </c>
    </row>
    <row r="6" spans="1:10" ht="54.75" customHeight="1" x14ac:dyDescent="0.25">
      <c r="A6" s="9">
        <v>2</v>
      </c>
      <c r="B6" s="12" t="s">
        <v>55</v>
      </c>
      <c r="C6" s="30" t="s">
        <v>61</v>
      </c>
      <c r="D6" s="11" t="s">
        <v>64</v>
      </c>
      <c r="E6" s="3" t="s">
        <v>63</v>
      </c>
      <c r="F6" s="9">
        <v>0.41</v>
      </c>
      <c r="G6" s="11" t="s">
        <v>62</v>
      </c>
      <c r="H6" s="35">
        <v>44229</v>
      </c>
      <c r="I6" s="11">
        <v>73</v>
      </c>
      <c r="J6" s="8">
        <v>8731200</v>
      </c>
    </row>
    <row r="7" spans="1:10" ht="50.25" customHeight="1" x14ac:dyDescent="0.25">
      <c r="A7" s="9">
        <v>3</v>
      </c>
      <c r="B7" s="12" t="s">
        <v>56</v>
      </c>
      <c r="C7" s="30" t="s">
        <v>60</v>
      </c>
      <c r="D7" s="11" t="s">
        <v>58</v>
      </c>
      <c r="E7" s="3" t="s">
        <v>59</v>
      </c>
      <c r="F7" s="9">
        <v>0.29260000000000003</v>
      </c>
      <c r="G7" s="11" t="s">
        <v>57</v>
      </c>
      <c r="H7" s="36">
        <v>44229</v>
      </c>
      <c r="I7" s="11">
        <v>72</v>
      </c>
      <c r="J7" s="8">
        <v>4116000</v>
      </c>
    </row>
    <row r="8" spans="1:10" ht="55.5" customHeight="1" x14ac:dyDescent="0.25">
      <c r="A8" s="9">
        <v>4</v>
      </c>
      <c r="B8" s="11" t="s">
        <v>13</v>
      </c>
      <c r="C8" s="21" t="s">
        <v>33</v>
      </c>
      <c r="D8" s="16" t="s">
        <v>50</v>
      </c>
      <c r="E8" s="3" t="s">
        <v>79</v>
      </c>
      <c r="F8" s="26">
        <v>1.7695000000000001</v>
      </c>
      <c r="G8" s="9" t="s">
        <v>22</v>
      </c>
      <c r="H8" s="31">
        <v>44260</v>
      </c>
      <c r="I8" s="32">
        <v>122</v>
      </c>
      <c r="J8" s="14">
        <v>35481200</v>
      </c>
    </row>
    <row r="9" spans="1:10" ht="45" x14ac:dyDescent="0.25">
      <c r="A9" s="9">
        <v>5</v>
      </c>
      <c r="B9" s="11" t="s">
        <v>14</v>
      </c>
      <c r="C9" s="22" t="s">
        <v>39</v>
      </c>
      <c r="D9" s="16" t="s">
        <v>51</v>
      </c>
      <c r="E9" s="3" t="s">
        <v>78</v>
      </c>
      <c r="F9" s="20">
        <v>8.3500000000000005E-2</v>
      </c>
      <c r="G9" s="9" t="s">
        <v>23</v>
      </c>
      <c r="H9" s="31">
        <v>44284</v>
      </c>
      <c r="I9" s="32">
        <v>230</v>
      </c>
      <c r="J9" s="14">
        <v>1960432</v>
      </c>
    </row>
    <row r="10" spans="1:10" ht="67.5" customHeight="1" x14ac:dyDescent="0.25">
      <c r="A10" s="9">
        <v>6</v>
      </c>
      <c r="B10" s="11" t="s">
        <v>15</v>
      </c>
      <c r="C10" s="23" t="s">
        <v>41</v>
      </c>
      <c r="D10" s="16" t="s">
        <v>43</v>
      </c>
      <c r="E10" s="3" t="s">
        <v>77</v>
      </c>
      <c r="F10" s="27">
        <v>1.1599999999999999E-2</v>
      </c>
      <c r="G10" s="9" t="s">
        <v>24</v>
      </c>
      <c r="H10" s="31">
        <v>44286</v>
      </c>
      <c r="I10" s="32">
        <v>201</v>
      </c>
      <c r="J10" s="14">
        <v>379000</v>
      </c>
    </row>
    <row r="11" spans="1:10" ht="95.25" customHeight="1" x14ac:dyDescent="0.25">
      <c r="A11" s="9">
        <v>7</v>
      </c>
      <c r="B11" s="11" t="s">
        <v>16</v>
      </c>
      <c r="C11" s="23" t="s">
        <v>42</v>
      </c>
      <c r="D11" s="13" t="s">
        <v>44</v>
      </c>
      <c r="E11" s="3" t="s">
        <v>76</v>
      </c>
      <c r="F11" s="28">
        <v>1.1103000000000001</v>
      </c>
      <c r="G11" s="9" t="s">
        <v>25</v>
      </c>
      <c r="H11" s="31">
        <v>44301</v>
      </c>
      <c r="I11" s="32">
        <v>257</v>
      </c>
      <c r="J11" s="14">
        <v>20984000</v>
      </c>
    </row>
    <row r="12" spans="1:10" ht="45" x14ac:dyDescent="0.25">
      <c r="A12" s="9">
        <v>8</v>
      </c>
      <c r="B12" s="11" t="s">
        <v>17</v>
      </c>
      <c r="C12" s="22" t="s">
        <v>34</v>
      </c>
      <c r="D12" s="13" t="s">
        <v>45</v>
      </c>
      <c r="E12" s="3" t="s">
        <v>75</v>
      </c>
      <c r="F12" s="28">
        <v>8.9599999999999999E-2</v>
      </c>
      <c r="G12" s="9" t="s">
        <v>26</v>
      </c>
      <c r="H12" s="31">
        <v>44302</v>
      </c>
      <c r="I12" s="32">
        <v>331</v>
      </c>
      <c r="J12" s="14">
        <v>5021230</v>
      </c>
    </row>
    <row r="13" spans="1:10" ht="30" x14ac:dyDescent="0.25">
      <c r="A13" s="9">
        <v>9</v>
      </c>
      <c r="B13" s="11" t="s">
        <v>7</v>
      </c>
      <c r="C13" s="23" t="s">
        <v>37</v>
      </c>
      <c r="D13" s="13" t="s">
        <v>52</v>
      </c>
      <c r="E13" s="3" t="s">
        <v>74</v>
      </c>
      <c r="F13" s="28">
        <v>1.4E-2</v>
      </c>
      <c r="G13" s="9" t="s">
        <v>27</v>
      </c>
      <c r="H13" s="31">
        <v>44305</v>
      </c>
      <c r="I13" s="32">
        <v>333</v>
      </c>
      <c r="J13" s="14">
        <v>520500</v>
      </c>
    </row>
    <row r="14" spans="1:10" ht="45" x14ac:dyDescent="0.25">
      <c r="A14" s="9">
        <v>10</v>
      </c>
      <c r="B14" s="11" t="s">
        <v>18</v>
      </c>
      <c r="C14" s="23" t="s">
        <v>36</v>
      </c>
      <c r="D14" s="13" t="s">
        <v>46</v>
      </c>
      <c r="E14" s="3" t="s">
        <v>72</v>
      </c>
      <c r="F14" s="28">
        <v>1.18E-2</v>
      </c>
      <c r="G14" s="9" t="s">
        <v>28</v>
      </c>
      <c r="H14" s="31">
        <v>44306</v>
      </c>
      <c r="I14" s="32">
        <v>349</v>
      </c>
      <c r="J14" s="14">
        <v>1652379</v>
      </c>
    </row>
    <row r="15" spans="1:10" ht="45" x14ac:dyDescent="0.25">
      <c r="A15" s="9">
        <v>11</v>
      </c>
      <c r="B15" s="11" t="s">
        <v>18</v>
      </c>
      <c r="C15" s="23" t="s">
        <v>36</v>
      </c>
      <c r="D15" s="13" t="s">
        <v>47</v>
      </c>
      <c r="E15" s="3" t="s">
        <v>73</v>
      </c>
      <c r="F15" s="28">
        <v>6.7999999999999996E-3</v>
      </c>
      <c r="G15" s="9" t="s">
        <v>29</v>
      </c>
      <c r="H15" s="31">
        <v>44306</v>
      </c>
      <c r="I15" s="32">
        <v>350</v>
      </c>
      <c r="J15" s="14">
        <v>952218</v>
      </c>
    </row>
    <row r="16" spans="1:10" s="5" customFormat="1" ht="59.25" customHeight="1" x14ac:dyDescent="0.25">
      <c r="A16" s="9">
        <v>12</v>
      </c>
      <c r="B16" s="11" t="s">
        <v>19</v>
      </c>
      <c r="C16" s="10" t="s">
        <v>40</v>
      </c>
      <c r="D16" s="11" t="s">
        <v>48</v>
      </c>
      <c r="E16" s="3" t="s">
        <v>71</v>
      </c>
      <c r="F16" s="29">
        <v>0.312</v>
      </c>
      <c r="G16" s="9" t="s">
        <v>30</v>
      </c>
      <c r="H16" s="31">
        <v>44307</v>
      </c>
      <c r="I16" s="32">
        <v>269</v>
      </c>
      <c r="J16" s="7">
        <v>6957500</v>
      </c>
    </row>
    <row r="17" spans="1:10" ht="60" x14ac:dyDescent="0.25">
      <c r="A17" s="9">
        <v>13</v>
      </c>
      <c r="B17" s="24" t="s">
        <v>20</v>
      </c>
      <c r="C17" s="11" t="s">
        <v>35</v>
      </c>
      <c r="D17" s="11" t="s">
        <v>49</v>
      </c>
      <c r="E17" s="3" t="s">
        <v>70</v>
      </c>
      <c r="F17" s="37">
        <v>7.8799999999999995E-2</v>
      </c>
      <c r="G17" s="33" t="s">
        <v>31</v>
      </c>
      <c r="H17" s="31">
        <v>44321</v>
      </c>
      <c r="I17" s="32">
        <v>384</v>
      </c>
      <c r="J17" s="7">
        <v>3334544</v>
      </c>
    </row>
    <row r="18" spans="1:10" s="17" customFormat="1" ht="61.5" customHeight="1" x14ac:dyDescent="0.25">
      <c r="A18" s="9">
        <v>14</v>
      </c>
      <c r="B18" s="25" t="s">
        <v>21</v>
      </c>
      <c r="C18" s="11" t="s">
        <v>38</v>
      </c>
      <c r="D18" s="11" t="s">
        <v>53</v>
      </c>
      <c r="E18" s="3" t="s">
        <v>69</v>
      </c>
      <c r="F18" s="37">
        <v>9.4999999999999998E-3</v>
      </c>
      <c r="G18" s="11" t="s">
        <v>32</v>
      </c>
      <c r="H18" s="34">
        <v>44333</v>
      </c>
      <c r="I18" s="32">
        <v>335</v>
      </c>
      <c r="J18" s="7">
        <v>298219</v>
      </c>
    </row>
    <row r="19" spans="1:10" s="17" customFormat="1" ht="61.5" customHeight="1" x14ac:dyDescent="0.25">
      <c r="A19" s="18">
        <v>15</v>
      </c>
      <c r="B19" s="19" t="s">
        <v>100</v>
      </c>
      <c r="C19" s="13" t="s">
        <v>101</v>
      </c>
      <c r="D19" s="19" t="s">
        <v>102</v>
      </c>
      <c r="E19" s="3" t="s">
        <v>103</v>
      </c>
      <c r="F19" s="3">
        <v>2.6599999999999999E-2</v>
      </c>
      <c r="G19" s="19" t="s">
        <v>104</v>
      </c>
      <c r="H19" s="31">
        <v>44350</v>
      </c>
      <c r="I19" s="3">
        <v>399</v>
      </c>
      <c r="J19" s="7">
        <v>641000</v>
      </c>
    </row>
    <row r="20" spans="1:10" s="17" customFormat="1" ht="61.5" customHeight="1" x14ac:dyDescent="0.25">
      <c r="A20" s="18">
        <v>16</v>
      </c>
      <c r="B20" s="19" t="s">
        <v>94</v>
      </c>
      <c r="C20" s="13" t="s">
        <v>99</v>
      </c>
      <c r="D20" s="19" t="s">
        <v>97</v>
      </c>
      <c r="E20" s="3" t="s">
        <v>95</v>
      </c>
      <c r="F20" s="3">
        <v>6.3322000000000003</v>
      </c>
      <c r="G20" s="19" t="s">
        <v>96</v>
      </c>
      <c r="H20" s="31">
        <v>44351</v>
      </c>
      <c r="I20" s="3">
        <v>427</v>
      </c>
      <c r="J20" s="7">
        <v>216946000</v>
      </c>
    </row>
    <row r="21" spans="1:10" s="17" customFormat="1" ht="61.5" customHeight="1" x14ac:dyDescent="0.25">
      <c r="A21" s="18">
        <v>17</v>
      </c>
      <c r="B21" s="19" t="s">
        <v>89</v>
      </c>
      <c r="C21" s="13" t="s">
        <v>90</v>
      </c>
      <c r="D21" s="19" t="s">
        <v>91</v>
      </c>
      <c r="E21" s="3" t="s">
        <v>92</v>
      </c>
      <c r="F21" s="3">
        <v>0.1469</v>
      </c>
      <c r="G21" s="31" t="s">
        <v>93</v>
      </c>
      <c r="H21" s="31">
        <v>44362</v>
      </c>
      <c r="I21" s="3">
        <v>496</v>
      </c>
      <c r="J21" s="7">
        <v>3042000</v>
      </c>
    </row>
    <row r="22" spans="1:10" ht="45" x14ac:dyDescent="0.25">
      <c r="A22" s="18">
        <v>18</v>
      </c>
      <c r="B22" s="3" t="s">
        <v>84</v>
      </c>
      <c r="C22" s="13" t="s">
        <v>85</v>
      </c>
      <c r="D22" s="19" t="s">
        <v>86</v>
      </c>
      <c r="E22" s="3" t="s">
        <v>87</v>
      </c>
      <c r="F22" s="3">
        <v>1.5900000000000001E-2</v>
      </c>
      <c r="G22" s="19" t="s">
        <v>88</v>
      </c>
      <c r="H22" s="4">
        <v>44361</v>
      </c>
      <c r="I22" s="3">
        <v>454</v>
      </c>
      <c r="J22" s="7">
        <v>534000</v>
      </c>
    </row>
    <row r="23" spans="1:10" ht="45" x14ac:dyDescent="0.25">
      <c r="A23" s="41">
        <v>19</v>
      </c>
      <c r="B23" s="24" t="s">
        <v>80</v>
      </c>
      <c r="C23" s="13" t="s">
        <v>98</v>
      </c>
      <c r="D23" s="24" t="s">
        <v>81</v>
      </c>
      <c r="E23" s="3" t="s">
        <v>82</v>
      </c>
      <c r="F23" s="3">
        <v>1.8877999999999999</v>
      </c>
      <c r="G23" s="42" t="s">
        <v>83</v>
      </c>
      <c r="H23" s="4">
        <v>44425</v>
      </c>
      <c r="I23" s="38">
        <v>622</v>
      </c>
      <c r="J23" s="39">
        <v>30335000</v>
      </c>
    </row>
    <row r="24" spans="1:10" ht="30" x14ac:dyDescent="0.25">
      <c r="A24" s="41">
        <v>20</v>
      </c>
      <c r="B24" s="3" t="s">
        <v>105</v>
      </c>
      <c r="C24" s="13" t="s">
        <v>106</v>
      </c>
      <c r="D24" s="42" t="s">
        <v>107</v>
      </c>
      <c r="E24" s="3" t="s">
        <v>108</v>
      </c>
      <c r="F24" s="3">
        <v>0.13689999999999999</v>
      </c>
      <c r="G24" s="42" t="s">
        <v>109</v>
      </c>
      <c r="H24" s="4">
        <v>44470</v>
      </c>
      <c r="I24" s="3">
        <v>924</v>
      </c>
      <c r="J24" s="7">
        <v>2622000</v>
      </c>
    </row>
    <row r="25" spans="1:10" ht="45" x14ac:dyDescent="0.25">
      <c r="A25" s="18">
        <v>21</v>
      </c>
      <c r="B25" s="24" t="s">
        <v>113</v>
      </c>
      <c r="C25" s="13" t="s">
        <v>112</v>
      </c>
      <c r="D25" s="24" t="s">
        <v>111</v>
      </c>
      <c r="E25" s="3" t="s">
        <v>114</v>
      </c>
      <c r="F25" s="3">
        <v>0.34029999999999999</v>
      </c>
      <c r="G25" s="19" t="s">
        <v>110</v>
      </c>
      <c r="H25" s="4">
        <v>44470</v>
      </c>
      <c r="I25" s="38">
        <v>925</v>
      </c>
      <c r="J25" s="39">
        <v>25072000</v>
      </c>
    </row>
    <row r="26" spans="1:10" x14ac:dyDescent="0.25">
      <c r="F26" s="15">
        <f>SUM(F5:F25)</f>
        <v>13.185700000000002</v>
      </c>
      <c r="J26" s="40">
        <f>SUM(J5:J25)</f>
        <v>384764607.80000001</v>
      </c>
    </row>
  </sheetData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H3:I3"/>
    <mergeCell ref="J3:J4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2022-02-17T08:23:52Z</dcterms:modified>
</cp:coreProperties>
</file>