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108_12728_Таблиця_3_Реєстр заяв" sheetId="11" r:id="rId1"/>
    <sheet name="увійшли на 2021 рік" sheetId="2" state="hidden" r:id="rId2"/>
    <sheet name="КП КК" sheetId="3" state="hidden" r:id="rId3"/>
    <sheet name="ОСББ" sheetId="4" state="hidden" r:id="rId4"/>
    <sheet name="відмінені" sheetId="5" state="hidden" r:id="rId5"/>
    <sheet name="інж. мережі" sheetId="6" state="hidden" r:id="rId6"/>
    <sheet name="Лист2" sheetId="7" state="hidden" r:id="rId7"/>
    <sheet name="катя 1" sheetId="9" state="hidden" r:id="rId8"/>
    <sheet name="катя 2" sheetId="10" state="hidden" r:id="rId9"/>
  </sheets>
  <definedNames>
    <definedName name="_xlnm._FilterDatabase" localSheetId="2" hidden="1">'КП КК'!$B$1:$B$11</definedName>
    <definedName name="_xlnm._FilterDatabase" localSheetId="1" hidden="1">'увійшли на 2021 рік'!$B$1:$B$17</definedName>
  </definedNames>
  <calcPr calcId="162913"/>
</workbook>
</file>

<file path=xl/calcChain.xml><?xml version="1.0" encoding="utf-8"?>
<calcChain xmlns="http://schemas.openxmlformats.org/spreadsheetml/2006/main">
  <c r="G54" i="11" l="1"/>
  <c r="D13" i="4"/>
  <c r="D11" i="3"/>
</calcChain>
</file>

<file path=xl/sharedStrings.xml><?xml version="1.0" encoding="utf-8"?>
<sst xmlns="http://schemas.openxmlformats.org/spreadsheetml/2006/main" count="956" uniqueCount="592">
  <si>
    <t>Реєстр на участь у програмі співфінансування</t>
  </si>
  <si>
    <t>№</t>
  </si>
  <si>
    <t>Адреса</t>
  </si>
  <si>
    <t>Контакти ініциативної групи</t>
  </si>
  <si>
    <t>Тип робіт</t>
  </si>
  <si>
    <t xml:space="preserve">% </t>
  </si>
  <si>
    <t>Дата заяви
від мешканців</t>
  </si>
  <si>
    <t>Вхідний номер заяви</t>
  </si>
  <si>
    <t>Протокол №1</t>
  </si>
  <si>
    <t>Дефектний акт</t>
  </si>
  <si>
    <t>Зведений кошторис</t>
  </si>
  <si>
    <t>Протокол №2</t>
  </si>
  <si>
    <t>Примітки</t>
  </si>
  <si>
    <t>Балансова належність / форма управління</t>
  </si>
  <si>
    <t>Так</t>
  </si>
  <si>
    <t>Відсутній</t>
  </si>
  <si>
    <t>КП "Керуюча компанія"</t>
  </si>
  <si>
    <t>Відсутні</t>
  </si>
  <si>
    <t>так</t>
  </si>
  <si>
    <t>вул. Левка Мацієвича, 21/10</t>
  </si>
  <si>
    <t>Дегтяр В.Т. (098) 436 65 25, (098) 821 88 40</t>
  </si>
  <si>
    <t>Капітальний ремонт мереж ХВП, ГВП, ЦО, водовідведення</t>
  </si>
  <si>
    <t>пров. Польовий, 12</t>
  </si>
  <si>
    <t>(098) 263 43 29 Наталья Васильевна</t>
  </si>
  <si>
    <t>вул. Вузівська, 5</t>
  </si>
  <si>
    <t>просп. Відрадний, 12</t>
  </si>
  <si>
    <t>38/КО-17</t>
  </si>
  <si>
    <t>Капітальний ремонт 
електричних мереж (перетяжка)</t>
  </si>
  <si>
    <t>Ні</t>
  </si>
  <si>
    <t>вул. Івана Пулюя, 2</t>
  </si>
  <si>
    <t>Капітальний ремонт вхідних груп</t>
  </si>
  <si>
    <t>38/193</t>
  </si>
  <si>
    <t>Витяг з протоколу</t>
  </si>
  <si>
    <t>ОСББ "ПУЛЮЯ 2"</t>
  </si>
  <si>
    <t>вул. Донецька, 8-А</t>
  </si>
  <si>
    <t>Капітальний ремонт мереж ХВП</t>
  </si>
  <si>
    <t>відповідь надана, немає можливості обстежити та визначити вартість робіт</t>
  </si>
  <si>
    <t>ОСББ "Донецька, 8А"</t>
  </si>
  <si>
    <t>вул. Клінічна, 23-25</t>
  </si>
  <si>
    <t xml:space="preserve">Технічне переоснащення інженерних мереж (в т.ч. насосної)          </t>
  </si>
  <si>
    <t>ОСББ "Башта"</t>
  </si>
  <si>
    <t>вул. Тетяни Яблонської, 2</t>
  </si>
  <si>
    <t>вул. Генерала Геннадія 
Воробйова, 14</t>
  </si>
  <si>
    <t xml:space="preserve">Реконструкція, переоснащення
 та капітальний ремонт 
інженерних мереж, в т.ч.
 насосних та ІТП </t>
  </si>
  <si>
    <t>38/КО-61</t>
  </si>
  <si>
    <t>КП "Керуюча
 компанія"</t>
  </si>
  <si>
    <t>вул. Смоленська, 3А</t>
  </si>
  <si>
    <t>Капітальний ремонт ГРЩ, та електромереж житлового будинку</t>
  </si>
  <si>
    <t>просп. Валерія Лобановського, 6В</t>
  </si>
  <si>
    <t xml:space="preserve">Реконструкція, капітальний ремонт, технічне переоснащення інженерних мереж ( утому числі ІТП)   </t>
  </si>
  <si>
    <t>ОСББ "Лобановського, 6-В"</t>
  </si>
  <si>
    <t>вул. Вадима Гетьмана, 36</t>
  </si>
  <si>
    <t xml:space="preserve">Капітальний ремонт мереж водопостачання та водовідведення в підвальній частині будинку </t>
  </si>
  <si>
    <t>вул. Миколи Шепелєва, 9а</t>
  </si>
  <si>
    <t>Гладченко О.В. (096)204 78 71</t>
  </si>
  <si>
    <t>Заміна внутрішньобудинкових електричних мереж</t>
  </si>
  <si>
    <t>вул. Соломянська, 6В</t>
  </si>
  <si>
    <t>Технічне переоснащення електрощитків</t>
  </si>
  <si>
    <t>ЖБК "Юність-2"</t>
  </si>
  <si>
    <t>вул. Олекси Тихого, 41/23</t>
  </si>
  <si>
    <t>КП "Керуюча 
компанія"</t>
  </si>
  <si>
    <t xml:space="preserve"> вул. Стадіонна, 3А</t>
  </si>
  <si>
    <t>Заміна та утеплення труб, технічне переоснащення інженерних мереж теплових пунктів</t>
  </si>
  <si>
    <t>пров. Богданівський,7</t>
  </si>
  <si>
    <t>Заміна ліфта (капітальний ремонт)</t>
  </si>
  <si>
    <t>вул. Патріарха Мстислава Скрипника, 11</t>
  </si>
  <si>
    <t>Капітальний ремонт, технічне переоснащення ліфтів та ліфтового обладнання</t>
  </si>
  <si>
    <t>вул. Вузівська, 4, корп. 1</t>
  </si>
  <si>
    <t>Кушніренко Ліна Вікторівна (096) 124 81 87</t>
  </si>
  <si>
    <t>38/КО-477</t>
  </si>
  <si>
    <t>Капітальний ремонт покрівлі</t>
  </si>
  <si>
    <t>38/КО-431</t>
  </si>
  <si>
    <t>бул. Чоколівський, 34</t>
  </si>
  <si>
    <t>Захаренко В.І. (050) 351 05 23</t>
  </si>
  <si>
    <t>Капітальний ремонт інженерних мереж (насосні)</t>
  </si>
  <si>
    <t>38/КО-556</t>
  </si>
  <si>
    <t>вул.Солом'янська, 41 корпус 2</t>
  </si>
  <si>
    <t>Мельшиков С.О
0502484520
Гончарин В.П
0930992119</t>
  </si>
  <si>
    <t>капітальний ремонт електромережі (перетяжка кабелів)</t>
  </si>
  <si>
    <t>вул. М. Липківського, 41, під.2</t>
  </si>
  <si>
    <t>0504690702
Кузьмінська
0975247329
Гричанська</t>
  </si>
  <si>
    <t>Заміна труб центрального опалення (2 стояки у підїзді № 2)</t>
  </si>
  <si>
    <t>38/КО-709</t>
  </si>
  <si>
    <t>Капітальний ремонт сходових клітин в будинку</t>
  </si>
  <si>
    <t>вул. Донецька,26-А</t>
  </si>
  <si>
    <t>Сидорова Лариса
 Володимирівна
0674036344</t>
  </si>
  <si>
    <t>Капітальний ремонт вхідної групи до будинку (вхідні двері)</t>
  </si>
  <si>
    <t>Так, складений від 28.10.2020</t>
  </si>
  <si>
    <t>вул. Борщагівська, 173/187</t>
  </si>
  <si>
    <t>Реконструкція, капітальний ремонт мереж електропостачання (у т.ч. електрощитових) та їх ізоляція</t>
  </si>
  <si>
    <t>20.01.2020
28.01.2020 з доповненням</t>
  </si>
  <si>
    <t>38/КО-41
38/КО-74</t>
  </si>
  <si>
    <t>Утеплення фасаду будинку</t>
  </si>
  <si>
    <t>вул. Петра Ніщинського, 10</t>
  </si>
  <si>
    <t>Капітальний ремонт інженерних мереж ХВП, ГВП, ЦО, водовідведення</t>
  </si>
  <si>
    <t>немає можливості провезти обстеження</t>
  </si>
  <si>
    <t>ЖБК "Проектувальник-3"</t>
  </si>
  <si>
    <t>Капітальний ремонт електричних мереж (перетяжка)</t>
  </si>
  <si>
    <t>вул. Солом'янська, 21</t>
  </si>
  <si>
    <t>Медведицька Л.Б.(067) 286 90 76</t>
  </si>
  <si>
    <t>0672204801 
Щербань Вадим.В.</t>
  </si>
  <si>
    <t>вхідна група</t>
  </si>
  <si>
    <t>капітальний ремонт покрівлі</t>
  </si>
  <si>
    <t>вул. Федора Ернста, 12</t>
  </si>
  <si>
    <t>заміна вікон</t>
  </si>
  <si>
    <t>38/3009</t>
  </si>
  <si>
    <t>ОСББ "Федора Ернста, 12"</t>
  </si>
  <si>
    <t>38/3008</t>
  </si>
  <si>
    <t>вул. Бориславська, 54</t>
  </si>
  <si>
    <t>Прокошева Тетяна
0985204434</t>
  </si>
  <si>
    <t>38/3010</t>
  </si>
  <si>
    <t>ОСББ "Бориславська Вежа"</t>
  </si>
  <si>
    <t>вул.Гарматна 18</t>
  </si>
  <si>
    <t>капітальний ремонт
 інженерних мереж ( ГВП та ЦО)</t>
  </si>
  <si>
    <t>38/КО-36</t>
  </si>
  <si>
    <t>провулок 
Ковальський, 20</t>
  </si>
  <si>
    <t>ремонт покрівлі</t>
  </si>
  <si>
    <t>38/КО-41</t>
  </si>
  <si>
    <t>Василенко Г.О
067-233-87-94</t>
  </si>
  <si>
    <t>заміна труб опалення</t>
  </si>
  <si>
    <t>Шумакова І.Д
097-759-27-39</t>
  </si>
  <si>
    <t>заміна вікон в під'їзді</t>
  </si>
  <si>
    <t>просп. Перемоги, 39</t>
  </si>
  <si>
    <t>38/КО-50</t>
  </si>
  <si>
    <t>Так, складений 
від 23.12.2020</t>
  </si>
  <si>
    <t>0677734474 Микола Михайлович</t>
  </si>
  <si>
    <t>покрівля</t>
  </si>
  <si>
    <t>Наша відповідь №</t>
  </si>
  <si>
    <t>Дата відповіді</t>
  </si>
  <si>
    <t>Статус готовності</t>
  </si>
  <si>
    <t>Дата передачі в РДА</t>
  </si>
  <si>
    <t>Вихідний № супроводжувального листа через АСКОД</t>
  </si>
  <si>
    <t>вул. Солом'янська, 4/2</t>
  </si>
  <si>
    <t>Реконструкція електрощитової</t>
  </si>
  <si>
    <t>38/814</t>
  </si>
  <si>
    <t>Так, Витяг з протоколу від 13.02.2020</t>
  </si>
  <si>
    <t>Готовий</t>
  </si>
  <si>
    <t>06.03.2020 отримали витяг з ротоколу. 19.06.2020 передано в  адміністрацію пакет документів</t>
  </si>
  <si>
    <t>просп. Любомира Гузара, 17-а</t>
  </si>
  <si>
    <t>Капітальний ремонт, 
технічне переоснащення 
ліфтів та ліфтового обладнання</t>
  </si>
  <si>
    <t>38/КО-306</t>
  </si>
  <si>
    <t>надання протокол згоди 
та заява 38/1592 16.06.2020</t>
  </si>
  <si>
    <t>вул. Преображенська, 26 (2,3 п)</t>
  </si>
  <si>
    <t>0632410581
0936540749
Суботін О.І</t>
  </si>
  <si>
    <t>Заміна станції керування ліфта</t>
  </si>
  <si>
    <t>38/КО-1198</t>
  </si>
  <si>
    <t>Так, складений від 04.12.2019</t>
  </si>
  <si>
    <t>208.12507</t>
  </si>
  <si>
    <t>Так. Складений від 07.09.2020</t>
  </si>
  <si>
    <t>Протокол№2 тільки під'їзду 3  переданий в КП КК  з заявою від 07.09.2020 38/КО-548. Станом на 21.09. очікуємо підпис директора, для відправлення документів в РДА</t>
  </si>
  <si>
    <t>вул. Генарала Шаповала, 7
 (Механізаторів)</t>
  </si>
  <si>
    <t>504580816
Хріпко Л.П.</t>
  </si>
  <si>
    <t>Капітальний ремонт 
покрівлі (рулонна)</t>
  </si>
  <si>
    <t>38/КО-21</t>
  </si>
  <si>
    <t>Так, ЖБК, від 02.06.2020 38/1491</t>
  </si>
  <si>
    <t xml:space="preserve"> готовий</t>
  </si>
  <si>
    <t>Надано лист-погодження
 (02.06.2020). Необхідно зібрати оригінали</t>
  </si>
  <si>
    <t>ЖБК "Колос"</t>
  </si>
  <si>
    <t>вул.Кадецький Гай , 6, секція 2</t>
  </si>
  <si>
    <t>0930087718
 Голуб В.Т</t>
  </si>
  <si>
    <t>Капітальний ремонт вантажного ліфта</t>
  </si>
  <si>
    <t>38/КО-700</t>
  </si>
  <si>
    <t>Так, складений
22.10.2020</t>
  </si>
  <si>
    <t>Так,
 від 06.11.20</t>
  </si>
  <si>
    <t>38-3868\03</t>
  </si>
  <si>
    <t>жду дефектный акт и зведений кошторис 24.11.2020</t>
  </si>
  <si>
    <t>КП "Житло-сервіс"</t>
  </si>
  <si>
    <t>вул. Бориса Гаріна, 68а (гуртожиток)</t>
  </si>
  <si>
    <t>Мульченко Анні Олександрівні</t>
  </si>
  <si>
    <t>Капітальний
ремонт покрівлі</t>
  </si>
  <si>
    <t>38/КО-360</t>
  </si>
  <si>
    <t>готовий</t>
  </si>
  <si>
    <t>вул. Гетьмана, 46</t>
  </si>
  <si>
    <t>0679365806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</si>
  <si>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</rPr>
      <t>пасажирський</t>
    </r>
  </si>
  <si>
    <t>38/154</t>
  </si>
  <si>
    <t>ОСББ , протокол в заяві від 13.01.2020</t>
  </si>
  <si>
    <t>Не готовий</t>
  </si>
  <si>
    <t>Зведений кошторис від Юніт-Л
 на 9поверхів тільки на 1 ліфт пас, отриманий 30.04.2020</t>
  </si>
  <si>
    <t>ОСББ 
"Караваєве"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</si>
  <si>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</rPr>
      <t>вантажний</t>
    </r>
  </si>
  <si>
    <t>передано 
особисто
мешканцями</t>
  </si>
  <si>
    <t>вул. Гетьмана, 1Б</t>
  </si>
  <si>
    <t>38/1426</t>
  </si>
  <si>
    <t>станом на 03.12.2020 зі слів Сидорчука  вже у тендері</t>
  </si>
  <si>
    <t>ОСББ Місце мрій 1Б</t>
  </si>
  <si>
    <t>вул. Смілянська, 8, під'їзд №2</t>
  </si>
  <si>
    <t>Остапенко В.М. 
0960496730 (кв.58)</t>
  </si>
  <si>
    <t>38/КО-440</t>
  </si>
  <si>
    <t>Так, складений 23.07.2020</t>
  </si>
  <si>
    <t>Так, складений від 21,08.2020</t>
  </si>
  <si>
    <t>28-4526/03</t>
  </si>
  <si>
    <t>Кошторис та акт нами отримано 06.08.2020</t>
  </si>
  <si>
    <t>вул. Солом'янська 6В</t>
  </si>
  <si>
    <t>капітальний ремонт електромереж</t>
  </si>
  <si>
    <t>вул. Солом'янська, 23</t>
  </si>
  <si>
    <t>38/КО-16</t>
  </si>
  <si>
    <t>ЖБК "Кардіолог"</t>
  </si>
  <si>
    <t xml:space="preserve">вул. Івана Пулюя,1-А, 1 під'їзд </t>
  </si>
  <si>
    <t>677119090
Тягельський О.М</t>
  </si>
  <si>
    <t>Капітальний ремонт, 
технічне переоснащення ліфтів
 та ліфтового обладнання</t>
  </si>
  <si>
    <t>38/КО-1149</t>
  </si>
  <si>
    <t>38/Т-266</t>
  </si>
  <si>
    <t>Протокол згоди №2 отримали 16.04.2020 № 35/Т-266, із згодою заміни 1ліфта.  Наша відповідь від 16.04.2020 про передачу пакета документів до РДА, Погоджена заміна одного ліфта в/п 400 кг . Станом на 03.12.2020 зі сілв мешканців пакет документів вже в  РДА</t>
  </si>
  <si>
    <t xml:space="preserve">вул. Івана Пулюя,1-А, 2 під'їзд </t>
  </si>
  <si>
    <t>38/КО-1150</t>
  </si>
  <si>
    <t>Так, від 02.04.2020
38/Т-258</t>
  </si>
  <si>
    <t>Так,   складений  від  06.02.2020</t>
  </si>
  <si>
    <t>Протокол згоди №2 отримали 02.04.2020 № 35/Т-258, із згодою заміни 1ліфта., передали самостійно</t>
  </si>
  <si>
    <t>вул. Андрія Головка, 31</t>
  </si>
  <si>
    <t>Капітальний ремонт ГРЩ</t>
  </si>
  <si>
    <t>ОСББ "Локомотив Київ"</t>
  </si>
  <si>
    <t>вул. Анрія Головка, 31</t>
  </si>
  <si>
    <t>голова ОСББ Пиндик В.В.</t>
  </si>
  <si>
    <t>38/2810</t>
  </si>
  <si>
    <t>ОСББ Локомотив Київ</t>
  </si>
  <si>
    <t>вул. Смілянська, 8</t>
  </si>
  <si>
    <t>Капітальний ремонт 
покрівлі під. № 1</t>
  </si>
  <si>
    <t>Чоколівський бульв., 20, під. 3</t>
  </si>
  <si>
    <t>Відновлення станції 
керування ліфта</t>
  </si>
  <si>
    <t>приблизно 20.08.2020</t>
  </si>
  <si>
    <t>приблизно в лютому 2020</t>
  </si>
  <si>
    <t>38-3244/03</t>
  </si>
  <si>
    <t>вул. Івана Пулюя,1-А, 2 під'їзд</t>
  </si>
  <si>
    <t>38-4526/03</t>
  </si>
  <si>
    <t>вул. Ідзиковських, 41</t>
  </si>
  <si>
    <t xml:space="preserve">1405,093
 </t>
  </si>
  <si>
    <t>вул. Митрополита 
Василя Липківського, 28</t>
  </si>
  <si>
    <t>Фарбування фасаду будинку</t>
  </si>
  <si>
    <t>38-3388/09</t>
  </si>
  <si>
    <t>вул. Академіка Стражеска, 3а.</t>
  </si>
  <si>
    <t>Капітальний ремонт покрівлі (бетонне покриття)</t>
  </si>
  <si>
    <t>Заміна вікон та дверей в місцях загального користування.</t>
  </si>
  <si>
    <t xml:space="preserve">Реконструкція електромережі </t>
  </si>
  <si>
    <t xml:space="preserve">Капітальний ремонт ліфта та ліфтового обладнання </t>
  </si>
  <si>
    <t>38/КО-1012</t>
  </si>
  <si>
    <t>Не надана</t>
  </si>
  <si>
    <t>Кошторис від Юніт -Л  з двома різними сумами від 16.04.2020. Не зфбрали кошти</t>
  </si>
  <si>
    <t>вул. Митрополита Василя Липківського,34</t>
  </si>
  <si>
    <t>38/КО-1204</t>
  </si>
  <si>
    <t>38/02-КО-1197
38/02-КО-1204</t>
  </si>
  <si>
    <t>Не 
обслуговуємо</t>
  </si>
  <si>
    <t>Ініциативнійгруі потрібно звернутись до організації з якою укладено договір на обслуговування</t>
  </si>
  <si>
    <t>вул. Севастополя, 23А</t>
  </si>
  <si>
    <t>0674650505 Владислав</t>
  </si>
  <si>
    <t>Ремонтні роботи вхідної групи у під'їзді №1</t>
  </si>
  <si>
    <t>38/КО-474</t>
  </si>
  <si>
    <t>виконали всласними силами</t>
  </si>
  <si>
    <t>Капітальний ремонт сходової клітини в під. № 1</t>
  </si>
  <si>
    <t>38-КО-13</t>
  </si>
  <si>
    <t>не капитальный а поточный ремонт.</t>
  </si>
  <si>
    <t>вул. Карпінського, 12/25</t>
  </si>
  <si>
    <t>0672501329 Лариса</t>
  </si>
  <si>
    <t>Заміна ліфтів (капітальний
 ремонт)</t>
  </si>
  <si>
    <t>38/КО-35</t>
  </si>
  <si>
    <t>Лист до Юніт-Л написаний 11.02.2020, кошторис отримали 30.04.2020 / 24.12.2020 зі слів Лариси- не зібрали коштів, відмовились від програми</t>
  </si>
  <si>
    <t>вул. Вадима Гетьмана, 46</t>
  </si>
  <si>
    <t>Надія Олексіївна
0679365806</t>
  </si>
  <si>
    <t>станом на 24.12.2020 зі слів Надії Олексіївни, роботи вже виконали</t>
  </si>
  <si>
    <t>ОСББ "Караваєве"</t>
  </si>
  <si>
    <t>Капітальний ремонт, модернізація системи освітлення в місцях загального користування</t>
  </si>
  <si>
    <t>Капітальний ремонт відпостку навколо будинку 80 м.кв</t>
  </si>
  <si>
    <t>38/КО-724</t>
  </si>
  <si>
    <t>так, складений від 28.10.2020</t>
  </si>
  <si>
    <t>так, 
складений 
від 05.12.2020</t>
  </si>
  <si>
    <t>асвальтування не входить в програму, кошторис буде перероблюватись.  28.12.2020 Мешканці відмінили</t>
  </si>
  <si>
    <t>вул. Солом'янська, 15А</t>
  </si>
  <si>
    <t xml:space="preserve">    Гідроізоляція паркінгу</t>
  </si>
  <si>
    <t>38/02-КО-11</t>
  </si>
  <si>
    <t xml:space="preserve"> 11.02.2020</t>
  </si>
  <si>
    <t>06.08.2020 из РДА вернули в КП КК</t>
  </si>
  <si>
    <t>будинок 2010 року забудови</t>
  </si>
  <si>
    <t>ОСББ "Солом'янська, 15А"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</si>
  <si>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  <charset val="204"/>
      </rPr>
      <t>пасажирський</t>
    </r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</si>
  <si>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  <charset val="204"/>
      </rPr>
      <t>вантажний</t>
    </r>
  </si>
  <si>
    <t>вхідні групи, заміна вікон на сходових клітинах, утеплення фасаду, складання енергетичного сертифікату будівлі підїзд 1</t>
  </si>
  <si>
    <t>складено</t>
  </si>
  <si>
    <t>0634758277 Андрій Хухра 0664645848 Маліновська Зоя 0984012939 К.Іщенко</t>
  </si>
  <si>
    <t>вул .П. Ніщинського 6</t>
  </si>
  <si>
    <t>38/КО-838</t>
  </si>
  <si>
    <t>просп. Відрадний, 85</t>
  </si>
  <si>
    <t>капітальний ремонт ліфта</t>
  </si>
  <si>
    <t>просп. В. Лобановського 12</t>
  </si>
  <si>
    <t>0991769865 Світлана</t>
  </si>
  <si>
    <t>заміна пасажирського та вантажного ліфтів</t>
  </si>
  <si>
    <t>38/КО-824</t>
  </si>
  <si>
    <t>38/КО-42</t>
  </si>
  <si>
    <t>38/КО-2402</t>
  </si>
  <si>
    <t>ОК "Світоч"</t>
  </si>
  <si>
    <t>ремонт вхідних груп</t>
  </si>
  <si>
    <t>капітальний ремонт, технічне переоснащення ліфтів</t>
  </si>
  <si>
    <t>0504450810 Олег Верхотуров</t>
  </si>
  <si>
    <t>заміна дверей</t>
  </si>
  <si>
    <t>38/КО-25</t>
  </si>
  <si>
    <t>38/КО-73</t>
  </si>
  <si>
    <t>0953889825       Ю. Туркова</t>
  </si>
  <si>
    <t>38/КО-67</t>
  </si>
  <si>
    <t>0975264140 Світлана   0502893396 Вікторія</t>
  </si>
  <si>
    <t>38/2869</t>
  </si>
  <si>
    <t>0636768949          Н. Осадча</t>
  </si>
  <si>
    <t>38/КО-193</t>
  </si>
  <si>
    <t>письмова відмова від участі</t>
  </si>
  <si>
    <t>вул. Волинська, 69</t>
  </si>
  <si>
    <t>0631466332; 0980317777             А. Ларунов;   0501761602  Свідерський Олексій Серг</t>
  </si>
  <si>
    <t>капітальний ремонт ліфтів</t>
  </si>
  <si>
    <t>0674068150 Богданов Олексій Вікторович   0977234906 Іванишина Валентина Володимирівна</t>
  </si>
  <si>
    <t>вул. Політехнічна, 31В</t>
  </si>
  <si>
    <t>0990486240  ludmila4810@ukr.net   Кравченко Людмила Григорівна     0987532534 Володимир Миколайович</t>
  </si>
  <si>
    <t>вул. Вадима Гетьмана 46А, корп 3</t>
  </si>
  <si>
    <t>0674471517 Копаниця Леся Анат.,  0632638961 Булатов Олександр Юр., 0662440473 irinademb@gmail.com  Дембіцька Ірина Микол.</t>
  </si>
  <si>
    <t>ліфти</t>
  </si>
  <si>
    <t>вул. Федора Ернста, 6</t>
  </si>
  <si>
    <t>Вікторія Даджун 0974320430  osbbfe6@outlook.com</t>
  </si>
  <si>
    <t>бульв. Чоколівський, 18</t>
  </si>
  <si>
    <t>А. Харченко 0963909675</t>
  </si>
  <si>
    <t>ОСББ "Федора ернста 6"</t>
  </si>
  <si>
    <t>0668548450 Тіщенко Ганна Олександрівна</t>
  </si>
  <si>
    <t>38/556</t>
  </si>
  <si>
    <t>переоснащення внутрішньобудинкової каналізаційної мережі</t>
  </si>
  <si>
    <t>технічне переоснащення ліфтіф 630 та 400 кг 1 підїзд</t>
  </si>
  <si>
    <t>повний пакет документів передано в РДА 09.03.2021 рік</t>
  </si>
  <si>
    <t>ОСББ "Гідроприлад 76"</t>
  </si>
  <si>
    <t>вул. Левка Мацієвича, 28</t>
  </si>
  <si>
    <t>0664786232 Севідов П.М.  0935538951 Таенчук О.І.</t>
  </si>
  <si>
    <t>внутрішньобуд. лектромережа, трубопроводи ГВП, ХВП</t>
  </si>
  <si>
    <t>38/КО-163</t>
  </si>
  <si>
    <t>вул. Ушинського, 23</t>
  </si>
  <si>
    <t>0638480730 В. Шафранська</t>
  </si>
  <si>
    <t>рем сходової клітини (та прорахувати сходова клітина+мзк+вхідна група)</t>
  </si>
  <si>
    <t>Н. Біленко</t>
  </si>
  <si>
    <t>38/610</t>
  </si>
  <si>
    <t>вул. Кудряшова, 2</t>
  </si>
  <si>
    <t>0979085183 Н. Коваль</t>
  </si>
  <si>
    <t>мережі електропостачання</t>
  </si>
  <si>
    <t>38/КО-187</t>
  </si>
  <si>
    <t xml:space="preserve">заміна дверей вхідних груп 6шт, рем місць загального користування, заміна вікон та дверей у МЗК, </t>
  </si>
  <si>
    <t>заміна світильників у МЗК з датчиками руху, заміна ел.лічильників в електрощитових</t>
  </si>
  <si>
    <t>04.12.2021  26.02.2021 04.03.2021</t>
  </si>
  <si>
    <t>38/2811     38/506        38/547</t>
  </si>
  <si>
    <t>вул. М. Скрипника, 9</t>
  </si>
  <si>
    <t>заміна труб водопостачання у підвалі</t>
  </si>
  <si>
    <t>38/650</t>
  </si>
  <si>
    <t>ЖБК "Концертний"</t>
  </si>
  <si>
    <t>вул. В. Липківського, 28</t>
  </si>
  <si>
    <t>0667262649    0678549321   Голубенко Г.О.</t>
  </si>
  <si>
    <t>заміна труб ГВП, ХВП, ЦО та водовідведення у підвалі</t>
  </si>
  <si>
    <t>38/647</t>
  </si>
  <si>
    <t>ОК "Алтай-житло"</t>
  </si>
  <si>
    <t>38/222</t>
  </si>
  <si>
    <t>38/КО-62</t>
  </si>
  <si>
    <t>38/416</t>
  </si>
  <si>
    <t>Заміна трубопроводів ХВП, каналізації, опалення</t>
  </si>
  <si>
    <t>38/2001</t>
  </si>
  <si>
    <t>капітальний ремонт
 внутрішньобудинкових інженерних мереж</t>
  </si>
  <si>
    <t xml:space="preserve"> (044)2787972</t>
  </si>
  <si>
    <t xml:space="preserve"> 0503530395 Юлія Барабаш</t>
  </si>
  <si>
    <t xml:space="preserve"> 0442757498 Неля Біленко</t>
  </si>
  <si>
    <t xml:space="preserve"> 2424786 Олена Кондзюба</t>
  </si>
  <si>
    <t>Канцурак Олександр
093-911-04-16</t>
  </si>
  <si>
    <t>вул. Єреванська, 14А</t>
  </si>
  <si>
    <t>Контакти ініціативної групи</t>
  </si>
  <si>
    <t>повний пакет документів передано в РДА 09.04.2021 рік</t>
  </si>
  <si>
    <t>вул. Андрія Головка, 1</t>
  </si>
  <si>
    <t>0503845284 Богайчук Руслан Валер dj-russ@ukr.net</t>
  </si>
  <si>
    <t>кап рем покрівлі</t>
  </si>
  <si>
    <t>передано в РДА 28.12.2020</t>
  </si>
  <si>
    <t>38/КО-755 38/КО-756</t>
  </si>
  <si>
    <t>повний пакет документів передано до РДА мешканцями</t>
  </si>
  <si>
    <t>капітальний ремонт інж мер, насосної, ІТП</t>
  </si>
  <si>
    <t>38/865</t>
  </si>
  <si>
    <t>капітальнинй ремонт інженерних мереж, насосної, ІТП</t>
  </si>
  <si>
    <t>38/864</t>
  </si>
  <si>
    <t>капітальний ремонт інженерних мереж, насосної, ІТП</t>
  </si>
  <si>
    <t>38/866</t>
  </si>
  <si>
    <t>Протокол № 2 передано в РДА мешканцями, 20.04.2021</t>
  </si>
  <si>
    <t>повний пакет документів передано до РДА 23.04.2021</t>
  </si>
  <si>
    <t>буде передано на наступному тижні (26.04 - 30.04)</t>
  </si>
  <si>
    <t xml:space="preserve">Витяг з протоколу </t>
  </si>
  <si>
    <t>орієнтовно буде передано на наступному тижні (26.04 - 30.04), не вистачає деяких документів</t>
  </si>
  <si>
    <t>вул. Авіаконструктора Антонова, 11</t>
  </si>
  <si>
    <t>вул. М. Донця, 26</t>
  </si>
  <si>
    <t>0987730909 Світлана Миколаївна</t>
  </si>
  <si>
    <t>вхідні групи, заміна вікон</t>
  </si>
  <si>
    <t>вул. Героїв Севастополя, 10Б</t>
  </si>
  <si>
    <t>0990031585 Поліщук Юрій Володимирович; 0954826850 Салькова Марія Василівна</t>
  </si>
  <si>
    <t>вул. Леваневського, 8/7</t>
  </si>
  <si>
    <t>0994351234 Морозова Е.П., 0971028258 Тхорук З.А., 0973848889 Блонська Л.М.</t>
  </si>
  <si>
    <t>вікна (підїзд 1)</t>
  </si>
  <si>
    <t>покрівля (підїзд 1)</t>
  </si>
  <si>
    <t>вул. Бориса Гаріна, 68А</t>
  </si>
  <si>
    <t xml:space="preserve">0934907168 Мульченко А.О 0637447548 Абдельхаді Л.М. </t>
  </si>
  <si>
    <t>заміна дверей у місцях загального користування</t>
  </si>
  <si>
    <t>вхідні групи та сходові клітини</t>
  </si>
  <si>
    <t>покрівля, технічний поверх (зовнішнє утеплення стін, заміна дверей, рем сх маршу)</t>
  </si>
  <si>
    <t>ремонт фасаду</t>
  </si>
  <si>
    <t>вул. Михайла Донця, 13</t>
  </si>
  <si>
    <t>сходові клітини</t>
  </si>
  <si>
    <t>0679843393 1vladimirshevchuk@gmail.com Володимир Сергійович</t>
  </si>
  <si>
    <t>270-44-62 Корендюк</t>
  </si>
  <si>
    <t>ремонт підїздів (сходові клітини та вхідні групи?)</t>
  </si>
  <si>
    <t>вул. М. Шепелєва, 13</t>
  </si>
  <si>
    <t>0669033657 Семенюк Л.В.  0963823002 Гребенюк Н.В.  0982793294 Прис Я.</t>
  </si>
  <si>
    <t>вул. Кавказька, 7</t>
  </si>
  <si>
    <t>вул. Івана Неходи, 7</t>
  </si>
  <si>
    <t xml:space="preserve">0675063453 Донець С.Л. 0503869440 Войнаровська Л.В. </t>
  </si>
  <si>
    <t>ремонт під'їздів, сходових клітин за заміна вхідних дверей</t>
  </si>
  <si>
    <t>вул. Г. Воробйова, 8</t>
  </si>
  <si>
    <t>0932037656 О. Шпілін 0667049462 М. Стоянова 0503847171 Р. Белінський</t>
  </si>
  <si>
    <t>ремонт сходових клітин, заміна вікон, ремонт покрівлі</t>
  </si>
  <si>
    <t xml:space="preserve">вхідні групи, </t>
  </si>
  <si>
    <t>бульв. Вацлава Гавела, 36Б</t>
  </si>
  <si>
    <t>38/Д-59</t>
  </si>
  <si>
    <t>вул. Авіаконструктора Антонова, 2/32, корпус 8, під'їзди 1-6, 12-13</t>
  </si>
  <si>
    <t>38/КО-78</t>
  </si>
  <si>
    <t>38/З-87</t>
  </si>
  <si>
    <t>38/Д-86</t>
  </si>
  <si>
    <t>вул. Гладківська, 1/7</t>
  </si>
  <si>
    <t>38/КО-94</t>
  </si>
  <si>
    <t>38/КО-92</t>
  </si>
  <si>
    <t>вул. Смілянська, 15</t>
  </si>
  <si>
    <t>38/К-145</t>
  </si>
  <si>
    <t>вул. Смілянська, 10/31</t>
  </si>
  <si>
    <t>вул. Тетянинська, 8/7</t>
  </si>
  <si>
    <t>38/КО-174</t>
  </si>
  <si>
    <t>38/КО-225</t>
  </si>
  <si>
    <t>Повний пакет документів передано в РДА 15.06.2023</t>
  </si>
  <si>
    <t>38/КО-272</t>
  </si>
  <si>
    <t>вул. Єреванська, 30</t>
  </si>
  <si>
    <t>38/1580</t>
  </si>
  <si>
    <t>вул. Авіаконструктора Антонова, 2/32. корп. 4А, під'їзд 1</t>
  </si>
  <si>
    <t>38/КО-349</t>
  </si>
  <si>
    <t>вул. І. Пулюя, 1-А</t>
  </si>
  <si>
    <t>38/ЕЛ/Т-5/4</t>
  </si>
  <si>
    <t>Адреса будинку</t>
  </si>
  <si>
    <t>Дата подання заявки</t>
  </si>
  <si>
    <t>Реєстр. № заявки</t>
  </si>
  <si>
    <t>Вид робіт</t>
  </si>
  <si>
    <t>Стан використання заявки</t>
  </si>
  <si>
    <t>Найменування осіб, що звернулись із заявкою (ініціативна група співвласників багатоквартирного будинку/ОСББ/ЖБК)</t>
  </si>
  <si>
    <t>ініціативна група співвласників багатоквартирного будинку</t>
  </si>
  <si>
    <t>Ремонт покрівлі</t>
  </si>
  <si>
    <t>відсутній протокол № 2</t>
  </si>
  <si>
    <t>Ремон фасаду</t>
  </si>
  <si>
    <t>відсутній протокол № 1</t>
  </si>
  <si>
    <t>ОСББ</t>
  </si>
  <si>
    <t>Ремонт ліфта</t>
  </si>
  <si>
    <t>Ремонт (заміна) ліфтів</t>
  </si>
  <si>
    <t>вул. Митрополита Василя Липківського, 31</t>
  </si>
  <si>
    <t xml:space="preserve">Повний пакет документів передано до РДА 03.07.2023   </t>
  </si>
  <si>
    <t>відсутній протокол № 1, 2</t>
  </si>
  <si>
    <t>38/КО-83</t>
  </si>
  <si>
    <t>Ремонт (заміна) пасажирського  ліфта</t>
  </si>
  <si>
    <t>Ремонт (заміна) вантажного  ліфта</t>
  </si>
  <si>
    <t>вул. Феофіла Яновського, 1-А</t>
  </si>
  <si>
    <t>вул. Миколи Василенка, 14-Г</t>
  </si>
  <si>
    <t>Ремонт ліфтів</t>
  </si>
  <si>
    <t>Ремонт вхідної групи</t>
  </si>
  <si>
    <t>Відсутні фахівці для складання дефектного акту та кошторису</t>
  </si>
  <si>
    <t>Вартість робіт, тис. грн</t>
  </si>
  <si>
    <t>відсутній протокол № 1. Відсутні фахівці для складання дефектного акту та кошторису</t>
  </si>
  <si>
    <t>38/1363</t>
  </si>
  <si>
    <t>ЖБК</t>
  </si>
  <si>
    <t>вул. Романа Ратушного, 5</t>
  </si>
  <si>
    <t>Ремонт підвального приміщення</t>
  </si>
  <si>
    <t>вул. Августина Волошина, 2-А</t>
  </si>
  <si>
    <t>вул. Авіаконструктора Антонова, 2/32, корпус 6</t>
  </si>
  <si>
    <t>38/КО-160</t>
  </si>
  <si>
    <t>вул. Петра Радченка, 12</t>
  </si>
  <si>
    <t>38/Т-146</t>
  </si>
  <si>
    <t>відсутній протокол № 1. Ліфт не на обслуговуванні. Відсутні фахівці для складання дефектного акту та кошторису</t>
  </si>
  <si>
    <t>вул. Борщагівська, 46/1, 46/2</t>
  </si>
  <si>
    <t>38/726</t>
  </si>
  <si>
    <t>Ремонт інженерних мереж системи ХВП</t>
  </si>
  <si>
    <t>38/КО-100</t>
  </si>
  <si>
    <t>Обслуговуючий кооператив</t>
  </si>
  <si>
    <t xml:space="preserve">Повний пакет документів передано до РДА 07.04.2023 </t>
  </si>
  <si>
    <t>вул. Вадима Гетьмана, 46-А</t>
  </si>
  <si>
    <t>бульв. Вацлава Гавела, 34Г</t>
  </si>
  <si>
    <t>13.09.20230</t>
  </si>
  <si>
    <t>38/КО-447</t>
  </si>
  <si>
    <t>вул. Романа Ратушного, 35А</t>
  </si>
  <si>
    <t>вул. Освіти, 14А</t>
  </si>
  <si>
    <t>14.09.2023           20.09.2023</t>
  </si>
  <si>
    <t>38/КО-452    38/КО-452/1</t>
  </si>
  <si>
    <t>Повний пакет документів передано в РДА 27.09.2023</t>
  </si>
  <si>
    <t>38/2059</t>
  </si>
  <si>
    <t>Ремонт інженерних мереж систем ГВП, ХВП, ЦО</t>
  </si>
  <si>
    <t>Заміна вантажного ліфта та роз'єднання інженерних систем вантажного та пасажирського ліфтів 1-й підїзд</t>
  </si>
  <si>
    <t>вул. Миколи Голего, 6</t>
  </si>
  <si>
    <t>38/П-521</t>
  </si>
  <si>
    <t>ОСББ "Лебедева"</t>
  </si>
  <si>
    <t>бульв. Чоколівський, 20</t>
  </si>
  <si>
    <t>заміна трубопроводу каналізації</t>
  </si>
  <si>
    <t xml:space="preserve">38/КО-533 </t>
  </si>
  <si>
    <t>38/КО-643</t>
  </si>
  <si>
    <t>вул. Григорія Кочура (Пироговського), 19 корп 1</t>
  </si>
  <si>
    <t>108/38-2563</t>
  </si>
  <si>
    <t>ОСББ "Наша оселя 19/1"</t>
  </si>
  <si>
    <t>капітальний ремонт електромережі (монтаж LED світильників)</t>
  </si>
  <si>
    <t>вул. Миколи Голего, 7Б</t>
  </si>
  <si>
    <t>вул. Сім'ї Ідзиковських, 41</t>
  </si>
  <si>
    <t>108/38/КО-58</t>
  </si>
  <si>
    <t>ЖБК "Рассвет"</t>
  </si>
  <si>
    <t>вул. Солом'янська, 34</t>
  </si>
  <si>
    <t>108/38/КО-56</t>
  </si>
  <si>
    <t>ЖБК "Восток-2"</t>
  </si>
  <si>
    <t>виконання робіт передбачено розпорядженням СРДА від 15.02.2024 № 111 "Про капітальний ремонт об'єктів, що фінансується в 2024 році за рахунок бюджетних коштів по Солом'янській районній в місті Києві державній адміністрації"</t>
  </si>
  <si>
    <t>роботи виконано відповідно розпорядження СРДА від 08.05.2023 № 279</t>
  </si>
  <si>
    <t>вул. Вадима Гетьмана, 42</t>
  </si>
  <si>
    <t>108/38/841</t>
  </si>
  <si>
    <t>Повний пакет документів передано до СРДА 04.04.2024</t>
  </si>
  <si>
    <t>ТОВ "Новобудова"</t>
  </si>
  <si>
    <t>вул. Тетяни Яблонської, 6</t>
  </si>
  <si>
    <t>108/38/737</t>
  </si>
  <si>
    <t>вул. Миколи Шепелєва, 13</t>
  </si>
  <si>
    <t>108/38/810   108/38/811   108/38/812</t>
  </si>
  <si>
    <t>капітальний ремонт покрівлі, вхідних груп, під'їздів</t>
  </si>
  <si>
    <t>монтаж водомірних вузлів та встановлення будинкових лічильників ХВП</t>
  </si>
  <si>
    <t>108/38/1353</t>
  </si>
  <si>
    <t>ОСББ "Політехнічний"</t>
  </si>
  <si>
    <t>108/38/КО-372</t>
  </si>
  <si>
    <t>Повний пакет документів передано до СРДА 14.08.2024</t>
  </si>
  <si>
    <t>капітальний ремонт ліфтів під'їзду № 1</t>
  </si>
  <si>
    <t>капітальний ремонт ліфтів під'їзду № 2</t>
  </si>
  <si>
    <t xml:space="preserve">Повний пакет документів передано до СРДА </t>
  </si>
  <si>
    <t>просп. Валерія Лобановського, 14</t>
  </si>
  <si>
    <t>108/38/КО-404</t>
  </si>
  <si>
    <t>капітальний ремонт ліфтів під'їзду № 3</t>
  </si>
  <si>
    <t>ЖБК "Народний"</t>
  </si>
  <si>
    <t>вул. Романа Ратушного, 13</t>
  </si>
  <si>
    <t>108/38/1989</t>
  </si>
  <si>
    <t>капітальний ремонт мереж каналізації</t>
  </si>
  <si>
    <t>вул. Академіка Шалімова, 23А</t>
  </si>
  <si>
    <t>108/38/КО-506</t>
  </si>
  <si>
    <t>108/38/ЕЛ/КО-374/3</t>
  </si>
  <si>
    <t>капітальний ремонт інженерних мереж системи ХВП</t>
  </si>
  <si>
    <t>просп. Повітряних Сил, 15</t>
  </si>
  <si>
    <t>108/38/КО-579</t>
  </si>
  <si>
    <t>108/38/КО-579/1</t>
  </si>
  <si>
    <t>заміна вікон та дверей в місцях загального користування</t>
  </si>
  <si>
    <t>вул. Ушинського, 25А</t>
  </si>
  <si>
    <t>108/38/КО-578/1</t>
  </si>
  <si>
    <t>Ремонт (заміна) пасажирського та вантажного ліфтів, під'їзд № 2</t>
  </si>
  <si>
    <t>Ремонт (заміна) пасажирського та вантажного ліфтів, під'їзд № 1</t>
  </si>
  <si>
    <t xml:space="preserve">відсутні протоколи                  № 1, 2 </t>
  </si>
  <si>
    <t>капітальний ремонт покрівлі та парапетів даху</t>
  </si>
  <si>
    <t>108/38/КО-633</t>
  </si>
  <si>
    <t xml:space="preserve">Повний пакет документів передано в РДА </t>
  </si>
  <si>
    <t>вул. Генерала Генадія Воробйова, 13-А</t>
  </si>
  <si>
    <t>108/38/КО-55</t>
  </si>
  <si>
    <t>виконано</t>
  </si>
  <si>
    <t>просп. Валерія Лобановського, 4-Ж</t>
  </si>
  <si>
    <t>108/38/2852</t>
  </si>
  <si>
    <t>капітальний ремонт перехідних балконів та фарбування фасадів</t>
  </si>
  <si>
    <t>ОСББ "Олександрівська Слобідка"</t>
  </si>
  <si>
    <t>вул. Генерала Генадія Воробйова, 16</t>
  </si>
  <si>
    <t>108/38/КО-66</t>
  </si>
  <si>
    <t>капітальний ремонт ліфту</t>
  </si>
  <si>
    <t>ліфт не обслуговується підприємством</t>
  </si>
  <si>
    <t>108/38/288</t>
  </si>
  <si>
    <t>вул. Миколи Амосова, 2</t>
  </si>
  <si>
    <t>108/38/1018</t>
  </si>
  <si>
    <t>Відсутній протокол № 2</t>
  </si>
  <si>
    <t>Повний пакет документів передано в РДА</t>
  </si>
  <si>
    <t>вул. Кавказька, 12</t>
  </si>
  <si>
    <t>108/38/КО-262</t>
  </si>
  <si>
    <t>капітальний ремонт пасажирського ліфту</t>
  </si>
  <si>
    <t>вул. Генерала Геналія Воробйова, 16</t>
  </si>
  <si>
    <t>108/38/КО-66/1 (416)</t>
  </si>
  <si>
    <t>вул. Митрополита Василя Липківського, 26</t>
  </si>
  <si>
    <t>108/6953</t>
  </si>
  <si>
    <t>Документи надано ініціативною групою самостійно до СРДА</t>
  </si>
  <si>
    <t>ОСББ "Замок Лева"</t>
  </si>
  <si>
    <t>вул. Тетянинська, 9</t>
  </si>
  <si>
    <t>капітальний ремонт вантажних ліфтів</t>
  </si>
  <si>
    <t>ОК "ЖБК ПОШТОВИК"</t>
  </si>
  <si>
    <t>вул. Патріарха Мстислава Скрипника, 13</t>
  </si>
  <si>
    <t>108/38/2226</t>
  </si>
  <si>
    <t>108/38/2202</t>
  </si>
  <si>
    <t>ОСББ "Кавказька 7"</t>
  </si>
  <si>
    <t>108/38/2025</t>
  </si>
  <si>
    <t>вул. Василенка, 14-Г</t>
  </si>
  <si>
    <t>108/38/2452</t>
  </si>
  <si>
    <t>ОСББ "ЗОРЯНЕ"</t>
  </si>
  <si>
    <t>просп. Лобановського,9/1</t>
  </si>
  <si>
    <t>108/38/2492</t>
  </si>
  <si>
    <t>108/38/2632</t>
  </si>
  <si>
    <t>ОСББ "ЗАХІДНА 11"</t>
  </si>
  <si>
    <t>ЖБК "ВЧИТЕЛЬ-1"</t>
  </si>
  <si>
    <t>вул. Західна, 11</t>
  </si>
  <si>
    <t>108/38/2435</t>
  </si>
  <si>
    <t>Солом'нський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</si>
</sst>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\.mm\.yyyy"/>
    <numFmt numFmtId="165" formatCode="0.0"/>
    <numFmt numFmtId="166" formatCode="0.000"/>
    <numFmt numFmtId="167" formatCode="#,##0.0000"/>
    <numFmt numFmtId="168" formatCode="0.0000"/>
    <numFmt numFmtId="169" formatCode="0.00000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3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164" fontId="8" fillId="6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14" fontId="3" fillId="6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165" fontId="8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14" fontId="3" fillId="0" borderId="23" xfId="0" applyNumberFormat="1" applyFont="1" applyFill="1" applyBorder="1" applyAlignment="1">
      <alignment horizontal="center" vertical="center" wrapText="1"/>
    </xf>
    <xf numFmtId="14" fontId="3" fillId="0" borderId="17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0" xfId="0" applyNumberFormat="1" applyFont="1" applyFill="1" applyBorder="1" applyAlignment="1">
      <alignment horizontal="center" vertical="center" wrapText="1"/>
    </xf>
    <xf numFmtId="14" fontId="3" fillId="0" borderId="30" xfId="0" applyNumberFormat="1" applyFont="1" applyFill="1" applyBorder="1" applyAlignment="1">
      <alignment horizontal="center" vertical="center" wrapText="1"/>
    </xf>
    <xf numFmtId="164" fontId="3" fillId="0" borderId="30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2" fontId="3" fillId="0" borderId="30" xfId="0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9" fontId="3" fillId="0" borderId="30" xfId="0" applyNumberFormat="1" applyFont="1" applyFill="1" applyBorder="1" applyAlignment="1">
      <alignment horizontal="center" vertical="center" wrapText="1"/>
    </xf>
    <xf numFmtId="167" fontId="3" fillId="0" borderId="13" xfId="0" applyNumberFormat="1" applyFont="1" applyFill="1" applyBorder="1" applyAlignment="1">
      <alignment horizontal="center" vertical="center" wrapText="1"/>
    </xf>
    <xf numFmtId="167" fontId="3" fillId="0" borderId="30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0" xfId="0" applyFont="1"/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8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9" fontId="3" fillId="0" borderId="2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6" fontId="3" fillId="0" borderId="1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166" fontId="3" fillId="0" borderId="13" xfId="0" applyNumberFormat="1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69"/>
  <sheetViews>
    <sheetView tabSelected="1" topLeftCell="A64" zoomScaleNormal="100" workbookViewId="0">
      <selection activeCell="A67" sqref="A67:H70"/>
    </sheetView>
  </sheetViews>
  <sheetFormatPr defaultRowHeight="15.75" x14ac:dyDescent="0.25"/>
  <cols>
    <col min="1" max="1" width="9.28515625" style="158" bestFit="1" customWidth="1"/>
    <col min="2" max="2" width="38.28515625" style="154" customWidth="1"/>
    <col min="3" max="3" width="32.140625" style="154" customWidth="1"/>
    <col min="4" max="4" width="13.7109375" style="154" customWidth="1"/>
    <col min="5" max="5" width="14" style="154" customWidth="1"/>
    <col min="6" max="6" width="41.42578125" style="156" bestFit="1" customWidth="1"/>
    <col min="7" max="7" width="11.85546875" style="154" bestFit="1" customWidth="1"/>
    <col min="8" max="8" width="26.5703125" style="156" bestFit="1" customWidth="1"/>
    <col min="9" max="9" width="10.28515625" style="154" hidden="1" customWidth="1"/>
    <col min="10" max="16384" width="9.140625" style="154"/>
  </cols>
  <sheetData>
    <row r="3" spans="1:9" x14ac:dyDescent="0.25">
      <c r="A3" s="252" t="s">
        <v>591</v>
      </c>
    </row>
    <row r="5" spans="1:9" s="31" customFormat="1" ht="63" x14ac:dyDescent="0.25">
      <c r="A5" s="159" t="s">
        <v>1</v>
      </c>
      <c r="B5" s="25" t="s">
        <v>438</v>
      </c>
      <c r="C5" s="25" t="s">
        <v>433</v>
      </c>
      <c r="D5" s="25" t="s">
        <v>434</v>
      </c>
      <c r="E5" s="25" t="s">
        <v>435</v>
      </c>
      <c r="F5" s="25" t="s">
        <v>436</v>
      </c>
      <c r="G5" s="25" t="s">
        <v>458</v>
      </c>
      <c r="H5" s="25" t="s">
        <v>437</v>
      </c>
    </row>
    <row r="6" spans="1:9" s="155" customFormat="1" ht="31.5" x14ac:dyDescent="0.25">
      <c r="A6" s="160">
        <v>1</v>
      </c>
      <c r="B6" s="152" t="s">
        <v>439</v>
      </c>
      <c r="C6" s="152" t="s">
        <v>476</v>
      </c>
      <c r="D6" s="8">
        <v>44965</v>
      </c>
      <c r="E6" s="152" t="s">
        <v>411</v>
      </c>
      <c r="F6" s="157" t="s">
        <v>446</v>
      </c>
      <c r="G6" s="142">
        <v>8178.8320000000003</v>
      </c>
      <c r="H6" s="157" t="s">
        <v>449</v>
      </c>
    </row>
    <row r="7" spans="1:9" s="155" customFormat="1" ht="47.25" x14ac:dyDescent="0.25">
      <c r="A7" s="160">
        <v>2</v>
      </c>
      <c r="B7" s="152" t="s">
        <v>439</v>
      </c>
      <c r="C7" s="152" t="s">
        <v>412</v>
      </c>
      <c r="D7" s="8">
        <v>44981</v>
      </c>
      <c r="E7" s="152" t="s">
        <v>413</v>
      </c>
      <c r="F7" s="157" t="s">
        <v>440</v>
      </c>
      <c r="G7" s="142">
        <v>3530.9401200000002</v>
      </c>
      <c r="H7" s="157" t="s">
        <v>441</v>
      </c>
    </row>
    <row r="8" spans="1:9" s="155" customFormat="1" ht="31.5" x14ac:dyDescent="0.25">
      <c r="A8" s="160">
        <v>3</v>
      </c>
      <c r="B8" s="152" t="s">
        <v>439</v>
      </c>
      <c r="C8" s="152" t="s">
        <v>421</v>
      </c>
      <c r="D8" s="8">
        <v>44984</v>
      </c>
      <c r="E8" s="152" t="s">
        <v>450</v>
      </c>
      <c r="F8" s="157" t="s">
        <v>445</v>
      </c>
      <c r="G8" s="142">
        <v>1785.13</v>
      </c>
      <c r="H8" s="157" t="s">
        <v>443</v>
      </c>
    </row>
    <row r="9" spans="1:9" s="155" customFormat="1" ht="63" x14ac:dyDescent="0.25">
      <c r="A9" s="160">
        <v>4</v>
      </c>
      <c r="B9" s="152" t="s">
        <v>444</v>
      </c>
      <c r="C9" s="152" t="s">
        <v>464</v>
      </c>
      <c r="D9" s="8">
        <v>44985</v>
      </c>
      <c r="E9" s="152" t="s">
        <v>415</v>
      </c>
      <c r="F9" s="157" t="s">
        <v>442</v>
      </c>
      <c r="G9" s="142"/>
      <c r="H9" s="153" t="s">
        <v>459</v>
      </c>
    </row>
    <row r="10" spans="1:9" s="155" customFormat="1" ht="47.25" x14ac:dyDescent="0.25">
      <c r="A10" s="160">
        <v>5</v>
      </c>
      <c r="B10" s="152" t="s">
        <v>474</v>
      </c>
      <c r="C10" s="152" t="s">
        <v>41</v>
      </c>
      <c r="D10" s="8">
        <v>44986</v>
      </c>
      <c r="E10" s="152" t="s">
        <v>414</v>
      </c>
      <c r="F10" s="157" t="s">
        <v>455</v>
      </c>
      <c r="G10" s="142">
        <v>1119.98146</v>
      </c>
      <c r="H10" s="152" t="s">
        <v>475</v>
      </c>
    </row>
    <row r="11" spans="1:9" s="155" customFormat="1" ht="47.25" x14ac:dyDescent="0.25">
      <c r="A11" s="160">
        <v>6</v>
      </c>
      <c r="B11" s="152" t="s">
        <v>439</v>
      </c>
      <c r="C11" s="152" t="s">
        <v>447</v>
      </c>
      <c r="D11" s="8">
        <v>44992</v>
      </c>
      <c r="E11" s="152" t="s">
        <v>418</v>
      </c>
      <c r="F11" s="157" t="s">
        <v>446</v>
      </c>
      <c r="G11" s="142">
        <v>4950.9279999999999</v>
      </c>
      <c r="H11" s="153" t="s">
        <v>448</v>
      </c>
    </row>
    <row r="12" spans="1:9" s="155" customFormat="1" ht="63" x14ac:dyDescent="0.25">
      <c r="A12" s="160">
        <v>7</v>
      </c>
      <c r="B12" s="152" t="s">
        <v>439</v>
      </c>
      <c r="C12" s="152" t="s">
        <v>416</v>
      </c>
      <c r="D12" s="7">
        <v>44994</v>
      </c>
      <c r="E12" s="153" t="s">
        <v>417</v>
      </c>
      <c r="F12" s="157" t="s">
        <v>445</v>
      </c>
      <c r="G12" s="142">
        <v>255.28399999999999</v>
      </c>
      <c r="H12" s="172" t="s">
        <v>507</v>
      </c>
      <c r="I12" s="195" t="s">
        <v>550</v>
      </c>
    </row>
    <row r="13" spans="1:9" s="155" customFormat="1" ht="63" x14ac:dyDescent="0.25">
      <c r="A13" s="160">
        <v>8</v>
      </c>
      <c r="B13" s="152" t="s">
        <v>439</v>
      </c>
      <c r="C13" s="172" t="s">
        <v>379</v>
      </c>
      <c r="D13" s="7">
        <v>44998</v>
      </c>
      <c r="E13" s="153" t="s">
        <v>473</v>
      </c>
      <c r="F13" s="157" t="s">
        <v>445</v>
      </c>
      <c r="G13" s="142">
        <v>309.613</v>
      </c>
      <c r="H13" s="172" t="s">
        <v>507</v>
      </c>
      <c r="I13" s="195" t="s">
        <v>550</v>
      </c>
    </row>
    <row r="14" spans="1:9" s="155" customFormat="1" ht="63" x14ac:dyDescent="0.25">
      <c r="A14" s="160">
        <v>9</v>
      </c>
      <c r="B14" s="152" t="s">
        <v>461</v>
      </c>
      <c r="C14" s="152" t="s">
        <v>470</v>
      </c>
      <c r="D14" s="7">
        <v>45023</v>
      </c>
      <c r="E14" s="153" t="s">
        <v>471</v>
      </c>
      <c r="F14" s="157" t="s">
        <v>472</v>
      </c>
      <c r="G14" s="142"/>
      <c r="H14" s="153" t="s">
        <v>459</v>
      </c>
    </row>
    <row r="15" spans="1:9" s="155" customFormat="1" ht="47.25" x14ac:dyDescent="0.25">
      <c r="A15" s="160">
        <v>10</v>
      </c>
      <c r="B15" s="168" t="s">
        <v>444</v>
      </c>
      <c r="C15" s="169" t="s">
        <v>419</v>
      </c>
      <c r="D15" s="170">
        <v>45027</v>
      </c>
      <c r="E15" s="167" t="s">
        <v>420</v>
      </c>
      <c r="F15" s="157" t="s">
        <v>70</v>
      </c>
      <c r="G15" s="93">
        <v>677.21635000000003</v>
      </c>
      <c r="H15" s="171" t="s">
        <v>484</v>
      </c>
    </row>
    <row r="16" spans="1:9" s="155" customFormat="1" ht="94.5" x14ac:dyDescent="0.25">
      <c r="A16" s="160">
        <v>11</v>
      </c>
      <c r="B16" s="149" t="s">
        <v>444</v>
      </c>
      <c r="C16" s="152" t="s">
        <v>467</v>
      </c>
      <c r="D16" s="151">
        <v>45027</v>
      </c>
      <c r="E16" s="149" t="s">
        <v>468</v>
      </c>
      <c r="F16" s="157" t="s">
        <v>446</v>
      </c>
      <c r="G16" s="142"/>
      <c r="H16" s="153" t="s">
        <v>469</v>
      </c>
    </row>
    <row r="17" spans="1:9" s="155" customFormat="1" ht="63" x14ac:dyDescent="0.25">
      <c r="A17" s="160">
        <v>12</v>
      </c>
      <c r="B17" s="149" t="s">
        <v>439</v>
      </c>
      <c r="C17" s="152" t="s">
        <v>465</v>
      </c>
      <c r="D17" s="151">
        <v>45035</v>
      </c>
      <c r="E17" s="149" t="s">
        <v>466</v>
      </c>
      <c r="F17" s="157" t="s">
        <v>440</v>
      </c>
      <c r="G17" s="142"/>
      <c r="H17" s="153" t="s">
        <v>459</v>
      </c>
    </row>
    <row r="18" spans="1:9" s="155" customFormat="1" ht="47.25" x14ac:dyDescent="0.25">
      <c r="A18" s="160">
        <v>13</v>
      </c>
      <c r="B18" s="152" t="s">
        <v>439</v>
      </c>
      <c r="C18" s="150" t="s">
        <v>422</v>
      </c>
      <c r="D18" s="8">
        <v>45037</v>
      </c>
      <c r="E18" s="152" t="s">
        <v>423</v>
      </c>
      <c r="F18" s="157" t="s">
        <v>445</v>
      </c>
      <c r="G18" s="142">
        <v>349.72199999999998</v>
      </c>
      <c r="H18" s="152" t="s">
        <v>425</v>
      </c>
    </row>
    <row r="19" spans="1:9" s="155" customFormat="1" x14ac:dyDescent="0.25">
      <c r="A19" s="231">
        <v>14</v>
      </c>
      <c r="B19" s="214" t="s">
        <v>439</v>
      </c>
      <c r="C19" s="214" t="s">
        <v>453</v>
      </c>
      <c r="D19" s="217">
        <v>45075</v>
      </c>
      <c r="E19" s="214" t="s">
        <v>424</v>
      </c>
      <c r="F19" s="157" t="s">
        <v>451</v>
      </c>
      <c r="G19" s="142">
        <v>1718.13</v>
      </c>
      <c r="H19" s="157" t="s">
        <v>441</v>
      </c>
    </row>
    <row r="20" spans="1:9" s="155" customFormat="1" x14ac:dyDescent="0.25">
      <c r="A20" s="232"/>
      <c r="B20" s="212"/>
      <c r="C20" s="212"/>
      <c r="D20" s="212"/>
      <c r="E20" s="212"/>
      <c r="F20" s="157" t="s">
        <v>452</v>
      </c>
      <c r="G20" s="142">
        <v>2291.1329999999998</v>
      </c>
      <c r="H20" s="157" t="s">
        <v>441</v>
      </c>
    </row>
    <row r="21" spans="1:9" s="155" customFormat="1" ht="63" x14ac:dyDescent="0.25">
      <c r="A21" s="160">
        <v>15</v>
      </c>
      <c r="B21" s="152" t="s">
        <v>439</v>
      </c>
      <c r="C21" s="152" t="s">
        <v>454</v>
      </c>
      <c r="D21" s="8">
        <v>45099</v>
      </c>
      <c r="E21" s="152" t="s">
        <v>426</v>
      </c>
      <c r="F21" s="157" t="s">
        <v>440</v>
      </c>
      <c r="G21" s="142"/>
      <c r="H21" s="153" t="s">
        <v>459</v>
      </c>
    </row>
    <row r="22" spans="1:9" s="155" customFormat="1" ht="63" x14ac:dyDescent="0.25">
      <c r="A22" s="160">
        <v>16</v>
      </c>
      <c r="B22" s="152" t="s">
        <v>461</v>
      </c>
      <c r="C22" s="152" t="s">
        <v>462</v>
      </c>
      <c r="D22" s="8">
        <v>45105</v>
      </c>
      <c r="E22" s="152" t="s">
        <v>460</v>
      </c>
      <c r="F22" s="157" t="s">
        <v>463</v>
      </c>
      <c r="G22" s="142"/>
      <c r="H22" s="153" t="s">
        <v>459</v>
      </c>
    </row>
    <row r="23" spans="1:9" s="155" customFormat="1" ht="31.5" x14ac:dyDescent="0.25">
      <c r="A23" s="160">
        <v>17</v>
      </c>
      <c r="B23" s="152" t="s">
        <v>439</v>
      </c>
      <c r="C23" s="152" t="s">
        <v>427</v>
      </c>
      <c r="D23" s="8">
        <v>45132</v>
      </c>
      <c r="E23" s="152" t="s">
        <v>428</v>
      </c>
      <c r="F23" s="157" t="s">
        <v>455</v>
      </c>
      <c r="G23" s="142">
        <v>5539.8050000000003</v>
      </c>
      <c r="H23" s="157" t="s">
        <v>441</v>
      </c>
    </row>
    <row r="24" spans="1:9" s="155" customFormat="1" ht="47.25" x14ac:dyDescent="0.25">
      <c r="A24" s="160">
        <v>18</v>
      </c>
      <c r="B24" s="152" t="s">
        <v>439</v>
      </c>
      <c r="C24" s="152" t="s">
        <v>429</v>
      </c>
      <c r="D24" s="8">
        <v>45133</v>
      </c>
      <c r="E24" s="152" t="s">
        <v>430</v>
      </c>
      <c r="F24" s="157" t="s">
        <v>456</v>
      </c>
      <c r="G24" s="142"/>
      <c r="H24" s="152" t="s">
        <v>457</v>
      </c>
    </row>
    <row r="25" spans="1:9" s="155" customFormat="1" ht="31.5" x14ac:dyDescent="0.25">
      <c r="A25" s="160">
        <v>19</v>
      </c>
      <c r="B25" s="152" t="s">
        <v>439</v>
      </c>
      <c r="C25" s="152" t="s">
        <v>431</v>
      </c>
      <c r="D25" s="8">
        <v>45148</v>
      </c>
      <c r="E25" s="152" t="s">
        <v>432</v>
      </c>
      <c r="F25" s="157" t="s">
        <v>455</v>
      </c>
      <c r="G25" s="142">
        <v>5539.8050000000003</v>
      </c>
      <c r="H25" s="199" t="s">
        <v>563</v>
      </c>
    </row>
    <row r="26" spans="1:9" ht="31.5" x14ac:dyDescent="0.25">
      <c r="A26" s="231">
        <v>20</v>
      </c>
      <c r="B26" s="161" t="s">
        <v>439</v>
      </c>
      <c r="C26" s="220" t="s">
        <v>477</v>
      </c>
      <c r="D26" s="214" t="s">
        <v>478</v>
      </c>
      <c r="E26" s="214" t="s">
        <v>479</v>
      </c>
      <c r="F26" s="157" t="s">
        <v>451</v>
      </c>
      <c r="G26" s="235">
        <v>6959.9830000000002</v>
      </c>
      <c r="H26" s="214" t="s">
        <v>547</v>
      </c>
    </row>
    <row r="27" spans="1:9" ht="31.5" x14ac:dyDescent="0.25">
      <c r="A27" s="232"/>
      <c r="B27" s="161" t="s">
        <v>439</v>
      </c>
      <c r="C27" s="220"/>
      <c r="D27" s="212"/>
      <c r="E27" s="212"/>
      <c r="F27" s="157" t="s">
        <v>452</v>
      </c>
      <c r="G27" s="213"/>
      <c r="H27" s="212"/>
    </row>
    <row r="28" spans="1:9" ht="63" x14ac:dyDescent="0.25">
      <c r="A28" s="160">
        <v>21</v>
      </c>
      <c r="B28" s="161" t="s">
        <v>461</v>
      </c>
      <c r="C28" s="161" t="s">
        <v>480</v>
      </c>
      <c r="D28" s="8">
        <v>45174</v>
      </c>
      <c r="E28" s="161" t="s">
        <v>71</v>
      </c>
      <c r="F28" s="161" t="s">
        <v>486</v>
      </c>
      <c r="G28" s="163"/>
      <c r="H28" s="162" t="s">
        <v>459</v>
      </c>
    </row>
    <row r="29" spans="1:9" ht="173.25" x14ac:dyDescent="0.25">
      <c r="A29" s="160">
        <v>22</v>
      </c>
      <c r="B29" s="161" t="s">
        <v>439</v>
      </c>
      <c r="C29" s="161" t="s">
        <v>481</v>
      </c>
      <c r="D29" s="8" t="s">
        <v>482</v>
      </c>
      <c r="E29" s="161" t="s">
        <v>483</v>
      </c>
      <c r="F29" s="191" t="s">
        <v>542</v>
      </c>
      <c r="G29" s="142">
        <v>6000</v>
      </c>
      <c r="H29" s="172" t="s">
        <v>506</v>
      </c>
      <c r="I29" s="195" t="s">
        <v>550</v>
      </c>
    </row>
    <row r="30" spans="1:9" ht="47.25" x14ac:dyDescent="0.25">
      <c r="A30" s="160">
        <v>23</v>
      </c>
      <c r="B30" s="161" t="s">
        <v>439</v>
      </c>
      <c r="C30" s="161" t="s">
        <v>421</v>
      </c>
      <c r="D30" s="8">
        <v>45195</v>
      </c>
      <c r="E30" s="161" t="s">
        <v>485</v>
      </c>
      <c r="F30" s="161" t="s">
        <v>487</v>
      </c>
      <c r="G30" s="142">
        <v>2938.895</v>
      </c>
      <c r="H30" s="157" t="s">
        <v>441</v>
      </c>
    </row>
    <row r="31" spans="1:9" x14ac:dyDescent="0.25">
      <c r="A31" s="160">
        <v>24</v>
      </c>
      <c r="B31" s="165" t="s">
        <v>490</v>
      </c>
      <c r="C31" s="164" t="s">
        <v>488</v>
      </c>
      <c r="D31" s="8">
        <v>45216</v>
      </c>
      <c r="E31" s="164" t="s">
        <v>489</v>
      </c>
      <c r="F31" s="164" t="s">
        <v>304</v>
      </c>
      <c r="G31" s="163"/>
      <c r="H31" s="157" t="s">
        <v>449</v>
      </c>
    </row>
    <row r="32" spans="1:9" ht="31.5" x14ac:dyDescent="0.25">
      <c r="A32" s="160">
        <v>25</v>
      </c>
      <c r="B32" s="164" t="s">
        <v>439</v>
      </c>
      <c r="C32" s="164" t="s">
        <v>491</v>
      </c>
      <c r="D32" s="8">
        <v>45223</v>
      </c>
      <c r="E32" s="164" t="s">
        <v>493</v>
      </c>
      <c r="F32" s="164" t="s">
        <v>492</v>
      </c>
      <c r="G32" s="163"/>
      <c r="H32" s="157" t="s">
        <v>449</v>
      </c>
    </row>
    <row r="33" spans="1:8" ht="47.25" x14ac:dyDescent="0.25">
      <c r="A33" s="160">
        <v>26</v>
      </c>
      <c r="B33" s="166" t="s">
        <v>439</v>
      </c>
      <c r="C33" s="166" t="s">
        <v>410</v>
      </c>
      <c r="D33" s="8">
        <v>45259</v>
      </c>
      <c r="E33" s="166" t="s">
        <v>494</v>
      </c>
      <c r="F33" s="166" t="s">
        <v>304</v>
      </c>
      <c r="G33" s="142">
        <v>5539.8050000000003</v>
      </c>
      <c r="H33" s="176" t="s">
        <v>510</v>
      </c>
    </row>
    <row r="34" spans="1:8" x14ac:dyDescent="0.25">
      <c r="A34" s="231">
        <v>27</v>
      </c>
      <c r="B34" s="224" t="s">
        <v>497</v>
      </c>
      <c r="C34" s="214" t="s">
        <v>495</v>
      </c>
      <c r="D34" s="233">
        <v>45261</v>
      </c>
      <c r="E34" s="224" t="s">
        <v>496</v>
      </c>
      <c r="F34" s="172" t="s">
        <v>304</v>
      </c>
      <c r="G34" s="142">
        <v>2086.1707900000001</v>
      </c>
      <c r="H34" s="214" t="s">
        <v>449</v>
      </c>
    </row>
    <row r="35" spans="1:8" ht="31.5" x14ac:dyDescent="0.25">
      <c r="A35" s="232"/>
      <c r="B35" s="225"/>
      <c r="C35" s="212"/>
      <c r="D35" s="234"/>
      <c r="E35" s="225"/>
      <c r="F35" s="174" t="s">
        <v>498</v>
      </c>
      <c r="G35" s="142">
        <v>209.1764</v>
      </c>
      <c r="H35" s="212"/>
    </row>
    <row r="36" spans="1:8" ht="47.25" x14ac:dyDescent="0.25">
      <c r="A36" s="160">
        <v>28</v>
      </c>
      <c r="B36" s="172" t="s">
        <v>505</v>
      </c>
      <c r="C36" s="172" t="s">
        <v>503</v>
      </c>
      <c r="D36" s="8">
        <v>45314</v>
      </c>
      <c r="E36" s="172" t="s">
        <v>504</v>
      </c>
      <c r="F36" s="172" t="s">
        <v>126</v>
      </c>
      <c r="G36" s="163"/>
      <c r="H36" s="173" t="s">
        <v>457</v>
      </c>
    </row>
    <row r="37" spans="1:8" ht="47.25" x14ac:dyDescent="0.25">
      <c r="A37" s="160">
        <v>29</v>
      </c>
      <c r="B37" s="172" t="s">
        <v>502</v>
      </c>
      <c r="C37" s="172" t="s">
        <v>500</v>
      </c>
      <c r="D37" s="8">
        <v>45315</v>
      </c>
      <c r="E37" s="172" t="s">
        <v>501</v>
      </c>
      <c r="F37" s="172" t="s">
        <v>126</v>
      </c>
      <c r="G37" s="163"/>
      <c r="H37" s="173" t="s">
        <v>457</v>
      </c>
    </row>
    <row r="38" spans="1:8" ht="25.5" customHeight="1" x14ac:dyDescent="0.25">
      <c r="A38" s="231">
        <v>30</v>
      </c>
      <c r="B38" s="214" t="s">
        <v>511</v>
      </c>
      <c r="C38" s="214" t="s">
        <v>512</v>
      </c>
      <c r="D38" s="217">
        <v>45383</v>
      </c>
      <c r="E38" s="214" t="s">
        <v>513</v>
      </c>
      <c r="F38" s="183" t="s">
        <v>522</v>
      </c>
      <c r="G38" s="185">
        <v>3742.3960000000002</v>
      </c>
      <c r="H38" s="214" t="s">
        <v>524</v>
      </c>
    </row>
    <row r="39" spans="1:8" ht="25.5" customHeight="1" x14ac:dyDescent="0.25">
      <c r="A39" s="232"/>
      <c r="B39" s="212"/>
      <c r="C39" s="212"/>
      <c r="D39" s="223"/>
      <c r="E39" s="212"/>
      <c r="F39" s="183" t="s">
        <v>523</v>
      </c>
      <c r="G39" s="185">
        <v>5186.2389999999996</v>
      </c>
      <c r="H39" s="212"/>
    </row>
    <row r="40" spans="1:8" ht="47.25" x14ac:dyDescent="0.25">
      <c r="A40" s="160">
        <v>31</v>
      </c>
      <c r="B40" s="176" t="s">
        <v>439</v>
      </c>
      <c r="C40" s="176" t="s">
        <v>514</v>
      </c>
      <c r="D40" s="8">
        <v>45390</v>
      </c>
      <c r="E40" s="176" t="s">
        <v>515</v>
      </c>
      <c r="F40" s="176" t="s">
        <v>516</v>
      </c>
      <c r="G40" s="181"/>
      <c r="H40" s="177" t="s">
        <v>457</v>
      </c>
    </row>
    <row r="41" spans="1:8" ht="31.5" x14ac:dyDescent="0.25">
      <c r="A41" s="160">
        <v>32</v>
      </c>
      <c r="B41" s="175" t="s">
        <v>439</v>
      </c>
      <c r="C41" s="175" t="s">
        <v>508</v>
      </c>
      <c r="D41" s="8">
        <v>45393</v>
      </c>
      <c r="E41" s="175" t="s">
        <v>509</v>
      </c>
      <c r="F41" s="175" t="s">
        <v>304</v>
      </c>
      <c r="G41" s="178">
        <v>6381.8819999999996</v>
      </c>
      <c r="H41" s="157" t="s">
        <v>441</v>
      </c>
    </row>
    <row r="42" spans="1:8" ht="47.25" x14ac:dyDescent="0.25">
      <c r="A42" s="160">
        <v>33</v>
      </c>
      <c r="B42" s="179" t="s">
        <v>519</v>
      </c>
      <c r="C42" s="179" t="s">
        <v>470</v>
      </c>
      <c r="D42" s="8">
        <v>45460</v>
      </c>
      <c r="E42" s="179" t="s">
        <v>518</v>
      </c>
      <c r="F42" s="179" t="s">
        <v>517</v>
      </c>
      <c r="G42" s="163"/>
      <c r="H42" s="180" t="s">
        <v>457</v>
      </c>
    </row>
    <row r="43" spans="1:8" ht="47.25" x14ac:dyDescent="0.25">
      <c r="A43" s="160">
        <v>34</v>
      </c>
      <c r="B43" s="186" t="s">
        <v>439</v>
      </c>
      <c r="C43" s="172" t="s">
        <v>499</v>
      </c>
      <c r="D43" s="8">
        <v>45509</v>
      </c>
      <c r="E43" s="182" t="s">
        <v>520</v>
      </c>
      <c r="F43" s="172" t="s">
        <v>126</v>
      </c>
      <c r="G43" s="142">
        <v>2655.63762</v>
      </c>
      <c r="H43" s="182" t="s">
        <v>521</v>
      </c>
    </row>
    <row r="44" spans="1:8" ht="31.5" x14ac:dyDescent="0.25">
      <c r="A44" s="160">
        <v>35</v>
      </c>
      <c r="B44" s="186" t="s">
        <v>439</v>
      </c>
      <c r="C44" s="186" t="s">
        <v>525</v>
      </c>
      <c r="D44" s="8">
        <v>45527</v>
      </c>
      <c r="E44" s="186" t="s">
        <v>526</v>
      </c>
      <c r="F44" s="186" t="s">
        <v>527</v>
      </c>
      <c r="G44" s="142">
        <v>5039.0169999999998</v>
      </c>
      <c r="H44" s="205" t="s">
        <v>524</v>
      </c>
    </row>
    <row r="45" spans="1:8" ht="40.5" customHeight="1" x14ac:dyDescent="0.25">
      <c r="A45" s="160">
        <v>36</v>
      </c>
      <c r="B45" s="186" t="s">
        <v>528</v>
      </c>
      <c r="C45" s="186" t="s">
        <v>529</v>
      </c>
      <c r="D45" s="8">
        <v>45538</v>
      </c>
      <c r="E45" s="186" t="s">
        <v>530</v>
      </c>
      <c r="F45" s="186" t="s">
        <v>531</v>
      </c>
      <c r="G45" s="142">
        <v>218.58714000000001</v>
      </c>
      <c r="H45" s="187" t="s">
        <v>524</v>
      </c>
    </row>
    <row r="46" spans="1:8" ht="40.5" customHeight="1" x14ac:dyDescent="0.25">
      <c r="A46" s="160">
        <v>37</v>
      </c>
      <c r="B46" s="189" t="s">
        <v>439</v>
      </c>
      <c r="C46" s="189" t="s">
        <v>59</v>
      </c>
      <c r="D46" s="8">
        <v>45579</v>
      </c>
      <c r="E46" s="189" t="s">
        <v>534</v>
      </c>
      <c r="F46" s="189" t="s">
        <v>535</v>
      </c>
      <c r="G46" s="142">
        <v>462.78264000000001</v>
      </c>
      <c r="H46" s="157" t="s">
        <v>441</v>
      </c>
    </row>
    <row r="47" spans="1:8" ht="40.5" customHeight="1" x14ac:dyDescent="0.25">
      <c r="A47" s="160">
        <v>38</v>
      </c>
      <c r="B47" s="188" t="s">
        <v>439</v>
      </c>
      <c r="C47" s="188" t="s">
        <v>532</v>
      </c>
      <c r="D47" s="8">
        <v>45588</v>
      </c>
      <c r="E47" s="188" t="s">
        <v>533</v>
      </c>
      <c r="F47" s="188" t="s">
        <v>304</v>
      </c>
      <c r="G47" s="142">
        <v>6381.8819999999996</v>
      </c>
      <c r="H47" s="157" t="s">
        <v>441</v>
      </c>
    </row>
    <row r="48" spans="1:8" ht="63" x14ac:dyDescent="0.25">
      <c r="A48" s="160">
        <v>39</v>
      </c>
      <c r="B48" s="190" t="s">
        <v>439</v>
      </c>
      <c r="C48" s="190" t="s">
        <v>536</v>
      </c>
      <c r="D48" s="8">
        <v>45611</v>
      </c>
      <c r="E48" s="190" t="s">
        <v>537</v>
      </c>
      <c r="F48" s="190" t="s">
        <v>539</v>
      </c>
      <c r="G48" s="142"/>
      <c r="H48" s="192" t="s">
        <v>459</v>
      </c>
    </row>
    <row r="49" spans="1:8" ht="31.5" x14ac:dyDescent="0.25">
      <c r="A49" s="160">
        <v>40</v>
      </c>
      <c r="B49" s="190" t="s">
        <v>439</v>
      </c>
      <c r="C49" s="190" t="s">
        <v>536</v>
      </c>
      <c r="D49" s="8">
        <v>45611</v>
      </c>
      <c r="E49" s="190" t="s">
        <v>538</v>
      </c>
      <c r="F49" s="190" t="s">
        <v>535</v>
      </c>
      <c r="G49" s="142">
        <v>518.18679999999995</v>
      </c>
      <c r="H49" s="193" t="s">
        <v>544</v>
      </c>
    </row>
    <row r="50" spans="1:8" ht="40.5" customHeight="1" x14ac:dyDescent="0.25">
      <c r="A50" s="160">
        <v>41</v>
      </c>
      <c r="B50" s="191" t="s">
        <v>439</v>
      </c>
      <c r="C50" s="191" t="s">
        <v>481</v>
      </c>
      <c r="D50" s="8">
        <v>45638</v>
      </c>
      <c r="E50" s="191" t="s">
        <v>546</v>
      </c>
      <c r="F50" s="191" t="s">
        <v>543</v>
      </c>
      <c r="G50" s="142">
        <v>6959.9830000000002</v>
      </c>
      <c r="H50" s="206" t="s">
        <v>524</v>
      </c>
    </row>
    <row r="51" spans="1:8" ht="63" x14ac:dyDescent="0.25">
      <c r="A51" s="160">
        <v>42</v>
      </c>
      <c r="B51" s="191" t="s">
        <v>439</v>
      </c>
      <c r="C51" s="191" t="s">
        <v>540</v>
      </c>
      <c r="D51" s="8">
        <v>45642</v>
      </c>
      <c r="E51" s="191" t="s">
        <v>541</v>
      </c>
      <c r="F51" s="191" t="s">
        <v>545</v>
      </c>
      <c r="G51" s="142"/>
      <c r="H51" s="192" t="s">
        <v>459</v>
      </c>
    </row>
    <row r="52" spans="1:8" ht="31.5" x14ac:dyDescent="0.25">
      <c r="A52" s="160">
        <v>43</v>
      </c>
      <c r="B52" s="197" t="s">
        <v>554</v>
      </c>
      <c r="C52" s="196" t="s">
        <v>551</v>
      </c>
      <c r="D52" s="8">
        <v>45649</v>
      </c>
      <c r="E52" s="196" t="s">
        <v>552</v>
      </c>
      <c r="F52" s="196" t="s">
        <v>553</v>
      </c>
      <c r="G52" s="142">
        <v>969.72735999999998</v>
      </c>
      <c r="H52" s="196" t="s">
        <v>524</v>
      </c>
    </row>
    <row r="53" spans="1:8" ht="31.5" x14ac:dyDescent="0.25">
      <c r="A53" s="160">
        <v>44</v>
      </c>
      <c r="B53" s="194" t="s">
        <v>439</v>
      </c>
      <c r="C53" s="194" t="s">
        <v>548</v>
      </c>
      <c r="D53" s="8">
        <v>45677</v>
      </c>
      <c r="E53" s="194" t="s">
        <v>549</v>
      </c>
      <c r="F53" s="194" t="s">
        <v>304</v>
      </c>
      <c r="G53" s="142">
        <v>3018.75</v>
      </c>
      <c r="H53" s="206" t="s">
        <v>524</v>
      </c>
    </row>
    <row r="54" spans="1:8" ht="31.5" x14ac:dyDescent="0.25">
      <c r="A54" s="160">
        <v>45</v>
      </c>
      <c r="B54" s="197" t="s">
        <v>444</v>
      </c>
      <c r="C54" s="197" t="s">
        <v>38</v>
      </c>
      <c r="D54" s="8">
        <v>45679</v>
      </c>
      <c r="E54" s="197" t="s">
        <v>559</v>
      </c>
      <c r="F54" s="197" t="s">
        <v>304</v>
      </c>
      <c r="G54" s="142">
        <f>5762.35771+7498.45171+5762.35771+4200.70712+5783.00794+3073.26179</f>
        <v>32080.143980000001</v>
      </c>
      <c r="H54" s="206" t="s">
        <v>558</v>
      </c>
    </row>
    <row r="55" spans="1:8" ht="31.5" x14ac:dyDescent="0.25">
      <c r="A55" s="160">
        <v>46</v>
      </c>
      <c r="B55" s="197" t="s">
        <v>461</v>
      </c>
      <c r="C55" s="197" t="s">
        <v>555</v>
      </c>
      <c r="D55" s="8">
        <v>45680</v>
      </c>
      <c r="E55" s="197" t="s">
        <v>556</v>
      </c>
      <c r="F55" s="197" t="s">
        <v>557</v>
      </c>
      <c r="G55" s="200">
        <v>3025.9070000000002</v>
      </c>
      <c r="H55" s="206" t="s">
        <v>524</v>
      </c>
    </row>
    <row r="56" spans="1:8" ht="31.5" x14ac:dyDescent="0.25">
      <c r="A56" s="160">
        <v>47</v>
      </c>
      <c r="B56" s="201" t="s">
        <v>439</v>
      </c>
      <c r="C56" s="201" t="s">
        <v>564</v>
      </c>
      <c r="D56" s="8">
        <v>45741</v>
      </c>
      <c r="E56" s="201" t="s">
        <v>565</v>
      </c>
      <c r="F56" s="201" t="s">
        <v>566</v>
      </c>
      <c r="G56" s="142">
        <v>2780.6060000000002</v>
      </c>
      <c r="H56" s="206" t="s">
        <v>524</v>
      </c>
    </row>
    <row r="57" spans="1:8" ht="27" customHeight="1" x14ac:dyDescent="0.25">
      <c r="A57" s="160">
        <v>48</v>
      </c>
      <c r="B57" s="198" t="s">
        <v>511</v>
      </c>
      <c r="C57" s="198" t="s">
        <v>560</v>
      </c>
      <c r="D57" s="8">
        <v>45764</v>
      </c>
      <c r="E57" s="198" t="s">
        <v>561</v>
      </c>
      <c r="F57" s="198" t="s">
        <v>281</v>
      </c>
      <c r="G57" s="200">
        <v>3203.5416</v>
      </c>
      <c r="H57" s="206" t="s">
        <v>562</v>
      </c>
    </row>
    <row r="58" spans="1:8" ht="47.25" x14ac:dyDescent="0.25">
      <c r="A58" s="160">
        <v>49</v>
      </c>
      <c r="B58" s="201" t="s">
        <v>461</v>
      </c>
      <c r="C58" s="201" t="s">
        <v>569</v>
      </c>
      <c r="D58" s="8">
        <v>45783</v>
      </c>
      <c r="E58" s="201" t="s">
        <v>570</v>
      </c>
      <c r="F58" s="201" t="s">
        <v>281</v>
      </c>
      <c r="G58" s="200">
        <v>1817.664</v>
      </c>
      <c r="H58" s="206" t="s">
        <v>571</v>
      </c>
    </row>
    <row r="59" spans="1:8" ht="31.5" x14ac:dyDescent="0.25">
      <c r="A59" s="160">
        <v>50</v>
      </c>
      <c r="B59" s="201" t="s">
        <v>461</v>
      </c>
      <c r="C59" s="201" t="s">
        <v>567</v>
      </c>
      <c r="D59" s="8">
        <v>45786</v>
      </c>
      <c r="E59" s="201" t="s">
        <v>568</v>
      </c>
      <c r="F59" s="202" t="s">
        <v>557</v>
      </c>
      <c r="G59" s="200">
        <v>3025.9070000000002</v>
      </c>
      <c r="H59" s="206" t="s">
        <v>524</v>
      </c>
    </row>
    <row r="60" spans="1:8" ht="31.5" x14ac:dyDescent="0.25">
      <c r="A60" s="160">
        <v>51</v>
      </c>
      <c r="B60" s="204" t="s">
        <v>572</v>
      </c>
      <c r="C60" s="202" t="s">
        <v>573</v>
      </c>
      <c r="D60" s="8">
        <v>45876</v>
      </c>
      <c r="E60" s="203" t="s">
        <v>578</v>
      </c>
      <c r="F60" s="202" t="s">
        <v>574</v>
      </c>
      <c r="G60" s="200">
        <v>22177.992999999999</v>
      </c>
      <c r="H60" s="206" t="s">
        <v>524</v>
      </c>
    </row>
    <row r="61" spans="1:8" ht="31.5" x14ac:dyDescent="0.25">
      <c r="A61" s="160">
        <v>52</v>
      </c>
      <c r="B61" s="204" t="s">
        <v>575</v>
      </c>
      <c r="C61" s="203" t="s">
        <v>576</v>
      </c>
      <c r="D61" s="8">
        <v>45877</v>
      </c>
      <c r="E61" s="203" t="s">
        <v>577</v>
      </c>
      <c r="F61" s="203" t="s">
        <v>304</v>
      </c>
      <c r="G61" s="200">
        <v>6919.6970000000001</v>
      </c>
      <c r="H61" s="206" t="s">
        <v>524</v>
      </c>
    </row>
    <row r="62" spans="1:8" ht="38.25" customHeight="1" x14ac:dyDescent="0.25">
      <c r="A62" s="160">
        <v>53</v>
      </c>
      <c r="B62" s="204" t="s">
        <v>579</v>
      </c>
      <c r="C62" s="204" t="s">
        <v>402</v>
      </c>
      <c r="D62" s="8">
        <v>45881</v>
      </c>
      <c r="E62" s="204" t="s">
        <v>580</v>
      </c>
      <c r="F62" s="204" t="s">
        <v>304</v>
      </c>
      <c r="G62" s="200">
        <v>3124.83482</v>
      </c>
      <c r="H62" s="206" t="s">
        <v>524</v>
      </c>
    </row>
    <row r="63" spans="1:8" ht="59.25" customHeight="1" x14ac:dyDescent="0.25">
      <c r="A63" s="160">
        <v>54</v>
      </c>
      <c r="B63" s="209" t="s">
        <v>587</v>
      </c>
      <c r="C63" s="209" t="s">
        <v>589</v>
      </c>
      <c r="D63" s="8">
        <v>45898</v>
      </c>
      <c r="E63" s="209" t="s">
        <v>590</v>
      </c>
      <c r="F63" s="209" t="s">
        <v>102</v>
      </c>
      <c r="G63" s="200"/>
      <c r="H63" s="210" t="s">
        <v>457</v>
      </c>
    </row>
    <row r="64" spans="1:8" ht="38.25" customHeight="1" x14ac:dyDescent="0.25">
      <c r="A64" s="160">
        <v>55</v>
      </c>
      <c r="B64" s="209" t="s">
        <v>588</v>
      </c>
      <c r="C64" s="207" t="s">
        <v>581</v>
      </c>
      <c r="D64" s="8">
        <v>45901</v>
      </c>
      <c r="E64" s="207" t="s">
        <v>582</v>
      </c>
      <c r="F64" s="207" t="s">
        <v>281</v>
      </c>
      <c r="G64" s="200">
        <v>3620.694</v>
      </c>
      <c r="H64" s="208" t="s">
        <v>524</v>
      </c>
    </row>
    <row r="65" spans="1:8" ht="38.25" customHeight="1" x14ac:dyDescent="0.25">
      <c r="A65" s="160">
        <v>56</v>
      </c>
      <c r="B65" s="207" t="s">
        <v>583</v>
      </c>
      <c r="C65" s="207" t="s">
        <v>584</v>
      </c>
      <c r="D65" s="8">
        <v>45905</v>
      </c>
      <c r="E65" s="207" t="s">
        <v>585</v>
      </c>
      <c r="F65" s="207" t="s">
        <v>304</v>
      </c>
      <c r="G65" s="211">
        <v>324.99263999999999</v>
      </c>
      <c r="H65" s="208" t="s">
        <v>524</v>
      </c>
    </row>
    <row r="66" spans="1:8" ht="38.25" customHeight="1" x14ac:dyDescent="0.25">
      <c r="A66" s="160">
        <v>57</v>
      </c>
      <c r="B66" s="207" t="s">
        <v>575</v>
      </c>
      <c r="C66" s="207" t="s">
        <v>576</v>
      </c>
      <c r="D66" s="8">
        <v>45922</v>
      </c>
      <c r="E66" s="207" t="s">
        <v>586</v>
      </c>
      <c r="F66" s="207" t="s">
        <v>281</v>
      </c>
      <c r="G66" s="200">
        <v>3250.3330000000001</v>
      </c>
      <c r="H66" s="208" t="s">
        <v>524</v>
      </c>
    </row>
    <row r="67" spans="1:8" ht="64.5" customHeight="1" x14ac:dyDescent="0.3">
      <c r="A67" s="238"/>
      <c r="B67" s="238"/>
      <c r="C67" s="238"/>
      <c r="D67" s="238"/>
      <c r="E67" s="184"/>
      <c r="G67" s="237"/>
      <c r="H67" s="237"/>
    </row>
    <row r="69" spans="1:8" x14ac:dyDescent="0.25">
      <c r="A69" s="236"/>
      <c r="B69" s="236"/>
    </row>
  </sheetData>
  <mergeCells count="26">
    <mergeCell ref="A69:B69"/>
    <mergeCell ref="G67:H67"/>
    <mergeCell ref="C19:C20"/>
    <mergeCell ref="B19:B20"/>
    <mergeCell ref="D19:D20"/>
    <mergeCell ref="E19:E20"/>
    <mergeCell ref="A19:A20"/>
    <mergeCell ref="E38:E39"/>
    <mergeCell ref="D38:D39"/>
    <mergeCell ref="C38:C39"/>
    <mergeCell ref="B38:B39"/>
    <mergeCell ref="A38:A39"/>
    <mergeCell ref="A67:D67"/>
    <mergeCell ref="H26:H27"/>
    <mergeCell ref="C26:C27"/>
    <mergeCell ref="A26:A27"/>
    <mergeCell ref="D26:D27"/>
    <mergeCell ref="E26:E27"/>
    <mergeCell ref="G26:G27"/>
    <mergeCell ref="H38:H39"/>
    <mergeCell ref="H34:H35"/>
    <mergeCell ref="A34:A35"/>
    <mergeCell ref="B34:B35"/>
    <mergeCell ref="C34:C35"/>
    <mergeCell ref="D34:D35"/>
    <mergeCell ref="E34:E35"/>
  </mergeCells>
  <pageMargins left="0.70866141732283472" right="0.70866141732283472" top="0.74803149606299213" bottom="0.74803149606299213" header="0.31496062992125984" footer="0.31496062992125984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pane ySplit="1" topLeftCell="A2" activePane="bottomLeft" state="frozen"/>
      <selection activeCell="B305" sqref="B305"/>
      <selection pane="bottomLeft" activeCell="B305" sqref="B305"/>
    </sheetView>
  </sheetViews>
  <sheetFormatPr defaultRowHeight="15" x14ac:dyDescent="0.25"/>
  <cols>
    <col min="1" max="1" width="5.28515625" style="70" customWidth="1"/>
    <col min="2" max="2" width="23.85546875" style="70" customWidth="1"/>
    <col min="3" max="3" width="17.85546875" style="70" customWidth="1"/>
    <col min="4" max="4" width="20.42578125" style="70" customWidth="1"/>
    <col min="5" max="5" width="9.140625" style="70"/>
    <col min="6" max="6" width="13.5703125" style="70" customWidth="1"/>
    <col min="7" max="7" width="12.140625" style="70" customWidth="1"/>
    <col min="8" max="8" width="14.7109375" style="70" customWidth="1"/>
    <col min="9" max="9" width="13.85546875" style="70" customWidth="1"/>
    <col min="10" max="10" width="13" style="70" customWidth="1"/>
    <col min="11" max="13" width="14.85546875" style="70" customWidth="1"/>
    <col min="14" max="14" width="17.85546875" style="70" customWidth="1"/>
    <col min="15" max="15" width="21.28515625" style="70" customWidth="1"/>
    <col min="16" max="16" width="16.140625" style="70" customWidth="1"/>
    <col min="17" max="16384" width="9.140625" style="70"/>
  </cols>
  <sheetData>
    <row r="1" spans="1:16" ht="63" x14ac:dyDescent="0.25">
      <c r="A1" s="25" t="s">
        <v>1</v>
      </c>
      <c r="B1" s="25" t="s">
        <v>2</v>
      </c>
      <c r="C1" s="25" t="s">
        <v>3</v>
      </c>
      <c r="D1" s="25" t="s">
        <v>4</v>
      </c>
      <c r="E1" s="25" t="s">
        <v>5</v>
      </c>
      <c r="F1" s="25" t="s">
        <v>6</v>
      </c>
      <c r="G1" s="25" t="s">
        <v>7</v>
      </c>
      <c r="H1" s="25" t="s">
        <v>8</v>
      </c>
      <c r="I1" s="25" t="s">
        <v>9</v>
      </c>
      <c r="J1" s="25" t="s">
        <v>10</v>
      </c>
      <c r="K1" s="25" t="s">
        <v>11</v>
      </c>
      <c r="L1" s="25" t="s">
        <v>129</v>
      </c>
      <c r="M1" s="25" t="s">
        <v>130</v>
      </c>
      <c r="N1" s="25" t="s">
        <v>131</v>
      </c>
      <c r="O1" s="25" t="s">
        <v>12</v>
      </c>
      <c r="P1" s="69" t="s">
        <v>13</v>
      </c>
    </row>
    <row r="2" spans="1:16" ht="94.5" x14ac:dyDescent="0.25">
      <c r="A2" s="1">
        <v>1</v>
      </c>
      <c r="B2" s="26" t="s">
        <v>132</v>
      </c>
      <c r="C2" s="1" t="s">
        <v>17</v>
      </c>
      <c r="D2" s="26" t="s">
        <v>133</v>
      </c>
      <c r="E2" s="1">
        <v>15</v>
      </c>
      <c r="F2" s="71">
        <v>43896</v>
      </c>
      <c r="G2" s="26" t="s">
        <v>134</v>
      </c>
      <c r="H2" s="1" t="s">
        <v>135</v>
      </c>
      <c r="I2" s="1" t="s">
        <v>14</v>
      </c>
      <c r="J2" s="1">
        <v>145.10599999999999</v>
      </c>
      <c r="K2" s="1" t="s">
        <v>135</v>
      </c>
      <c r="L2" s="25" t="s">
        <v>136</v>
      </c>
      <c r="M2" s="8">
        <v>44001</v>
      </c>
      <c r="N2" s="1"/>
      <c r="O2" s="1" t="s">
        <v>137</v>
      </c>
      <c r="P2" s="26" t="s">
        <v>60</v>
      </c>
    </row>
    <row r="3" spans="1:16" ht="94.5" x14ac:dyDescent="0.25">
      <c r="A3" s="1">
        <v>2</v>
      </c>
      <c r="B3" s="26" t="s">
        <v>138</v>
      </c>
      <c r="C3" s="1" t="s">
        <v>17</v>
      </c>
      <c r="D3" s="26" t="s">
        <v>139</v>
      </c>
      <c r="E3" s="1">
        <v>5</v>
      </c>
      <c r="F3" s="8">
        <v>43971</v>
      </c>
      <c r="G3" s="26" t="s">
        <v>140</v>
      </c>
      <c r="H3" s="1" t="s">
        <v>14</v>
      </c>
      <c r="I3" s="1" t="s">
        <v>28</v>
      </c>
      <c r="J3" s="26">
        <v>1333.2239999999999</v>
      </c>
      <c r="K3" s="1" t="s">
        <v>14</v>
      </c>
      <c r="L3" s="25" t="s">
        <v>136</v>
      </c>
      <c r="M3" s="8">
        <v>44001</v>
      </c>
      <c r="N3" s="1"/>
      <c r="O3" s="26" t="s">
        <v>141</v>
      </c>
      <c r="P3" s="26" t="s">
        <v>45</v>
      </c>
    </row>
    <row r="4" spans="1:16" ht="141.75" x14ac:dyDescent="0.25">
      <c r="A4" s="1">
        <v>3</v>
      </c>
      <c r="B4" s="26" t="s">
        <v>142</v>
      </c>
      <c r="C4" s="1" t="s">
        <v>143</v>
      </c>
      <c r="D4" s="26" t="s">
        <v>144</v>
      </c>
      <c r="E4" s="26">
        <v>5</v>
      </c>
      <c r="F4" s="8">
        <v>43804</v>
      </c>
      <c r="G4" s="1" t="s">
        <v>145</v>
      </c>
      <c r="H4" s="1" t="s">
        <v>146</v>
      </c>
      <c r="I4" s="1" t="s">
        <v>14</v>
      </c>
      <c r="J4" s="1" t="s">
        <v>147</v>
      </c>
      <c r="K4" s="1" t="s">
        <v>148</v>
      </c>
      <c r="L4" s="25" t="s">
        <v>136</v>
      </c>
      <c r="M4" s="1"/>
      <c r="N4" s="1"/>
      <c r="O4" s="1" t="s">
        <v>149</v>
      </c>
      <c r="P4" s="26" t="s">
        <v>45</v>
      </c>
    </row>
    <row r="5" spans="1:16" ht="78.75" x14ac:dyDescent="0.25">
      <c r="A5" s="1">
        <v>4</v>
      </c>
      <c r="B5" s="26" t="s">
        <v>150</v>
      </c>
      <c r="C5" s="26" t="s">
        <v>151</v>
      </c>
      <c r="D5" s="26" t="s">
        <v>152</v>
      </c>
      <c r="E5" s="26">
        <v>10</v>
      </c>
      <c r="F5" s="8">
        <v>43845</v>
      </c>
      <c r="G5" s="1" t="s">
        <v>153</v>
      </c>
      <c r="H5" s="1" t="s">
        <v>15</v>
      </c>
      <c r="I5" s="1" t="s">
        <v>14</v>
      </c>
      <c r="J5" s="26">
        <v>293.726</v>
      </c>
      <c r="K5" s="1" t="s">
        <v>154</v>
      </c>
      <c r="L5" s="25" t="s">
        <v>155</v>
      </c>
      <c r="M5" s="1"/>
      <c r="N5" s="1"/>
      <c r="O5" s="72" t="s">
        <v>156</v>
      </c>
      <c r="P5" s="26" t="s">
        <v>157</v>
      </c>
    </row>
    <row r="6" spans="1:16" ht="63" x14ac:dyDescent="0.25">
      <c r="A6" s="1">
        <v>5</v>
      </c>
      <c r="B6" s="1" t="s">
        <v>158</v>
      </c>
      <c r="C6" s="1" t="s">
        <v>159</v>
      </c>
      <c r="D6" s="1" t="s">
        <v>160</v>
      </c>
      <c r="E6" s="1">
        <v>5</v>
      </c>
      <c r="F6" s="8">
        <v>44130</v>
      </c>
      <c r="G6" s="1" t="s">
        <v>161</v>
      </c>
      <c r="H6" s="1" t="s">
        <v>162</v>
      </c>
      <c r="I6" s="1"/>
      <c r="J6" s="1">
        <v>82621.490000000005</v>
      </c>
      <c r="K6" s="1" t="s">
        <v>163</v>
      </c>
      <c r="L6" s="1" t="s">
        <v>136</v>
      </c>
      <c r="M6" s="8">
        <v>44144</v>
      </c>
      <c r="N6" s="1" t="s">
        <v>164</v>
      </c>
      <c r="O6" s="1" t="s">
        <v>165</v>
      </c>
      <c r="P6" s="1" t="s">
        <v>166</v>
      </c>
    </row>
    <row r="7" spans="1:16" ht="48" customHeight="1" x14ac:dyDescent="0.25">
      <c r="A7" s="1">
        <v>6</v>
      </c>
      <c r="B7" s="26" t="s">
        <v>167</v>
      </c>
      <c r="C7" s="73" t="s">
        <v>168</v>
      </c>
      <c r="D7" s="27" t="s">
        <v>169</v>
      </c>
      <c r="E7" s="74">
        <v>10</v>
      </c>
      <c r="F7" s="75">
        <v>43999</v>
      </c>
      <c r="G7" s="26" t="s">
        <v>170</v>
      </c>
      <c r="H7" s="27" t="s">
        <v>18</v>
      </c>
      <c r="I7" s="27" t="s">
        <v>14</v>
      </c>
      <c r="J7" s="27">
        <v>817.67700000000002</v>
      </c>
      <c r="K7" s="74" t="s">
        <v>18</v>
      </c>
      <c r="L7" s="73" t="s">
        <v>171</v>
      </c>
      <c r="M7" s="76"/>
      <c r="N7" s="76"/>
      <c r="O7" s="76"/>
      <c r="P7" s="77" t="s">
        <v>16</v>
      </c>
    </row>
    <row r="8" spans="1:16" ht="126" x14ac:dyDescent="0.25">
      <c r="A8" s="1">
        <v>7</v>
      </c>
      <c r="B8" s="78" t="s">
        <v>172</v>
      </c>
      <c r="C8" s="79" t="s">
        <v>173</v>
      </c>
      <c r="D8" s="78" t="s">
        <v>273</v>
      </c>
      <c r="E8" s="78">
        <v>5</v>
      </c>
      <c r="F8" s="80">
        <v>43843</v>
      </c>
      <c r="G8" s="28" t="s">
        <v>175</v>
      </c>
      <c r="H8" s="28" t="s">
        <v>176</v>
      </c>
      <c r="I8" s="28" t="s">
        <v>14</v>
      </c>
      <c r="J8" s="28">
        <v>1958.6690000000001</v>
      </c>
      <c r="K8" s="28" t="s">
        <v>15</v>
      </c>
      <c r="L8" s="81" t="s">
        <v>177</v>
      </c>
      <c r="M8" s="28"/>
      <c r="N8" s="28"/>
      <c r="O8" s="78" t="s">
        <v>178</v>
      </c>
      <c r="P8" s="78" t="s">
        <v>179</v>
      </c>
    </row>
    <row r="9" spans="1:16" ht="126" x14ac:dyDescent="0.25">
      <c r="A9" s="1">
        <v>8</v>
      </c>
      <c r="B9" s="78" t="s">
        <v>172</v>
      </c>
      <c r="C9" s="79" t="s">
        <v>173</v>
      </c>
      <c r="D9" s="78" t="s">
        <v>274</v>
      </c>
      <c r="E9" s="78">
        <v>5</v>
      </c>
      <c r="F9" s="80">
        <v>43843</v>
      </c>
      <c r="G9" s="28" t="s">
        <v>175</v>
      </c>
      <c r="H9" s="28" t="s">
        <v>176</v>
      </c>
      <c r="I9" s="28" t="s">
        <v>14</v>
      </c>
      <c r="J9" s="28">
        <v>2425.1840000000002</v>
      </c>
      <c r="K9" s="28" t="s">
        <v>15</v>
      </c>
      <c r="L9" s="81" t="s">
        <v>171</v>
      </c>
      <c r="M9" s="28"/>
      <c r="N9" s="28" t="s">
        <v>181</v>
      </c>
      <c r="O9" s="78" t="s">
        <v>178</v>
      </c>
      <c r="P9" s="78" t="s">
        <v>179</v>
      </c>
    </row>
    <row r="10" spans="1:16" ht="63" x14ac:dyDescent="0.25">
      <c r="A10" s="1">
        <v>9</v>
      </c>
      <c r="B10" s="78" t="s">
        <v>182</v>
      </c>
      <c r="C10" s="78" t="s">
        <v>17</v>
      </c>
      <c r="D10" s="78" t="s">
        <v>64</v>
      </c>
      <c r="E10" s="28">
        <v>5</v>
      </c>
      <c r="F10" s="82">
        <v>43977</v>
      </c>
      <c r="G10" s="78" t="s">
        <v>183</v>
      </c>
      <c r="H10" s="28" t="s">
        <v>15</v>
      </c>
      <c r="I10" s="78" t="s">
        <v>14</v>
      </c>
      <c r="J10" s="28">
        <v>2158.9969999999998</v>
      </c>
      <c r="K10" s="28" t="s">
        <v>15</v>
      </c>
      <c r="L10" s="81" t="s">
        <v>136</v>
      </c>
      <c r="M10" s="28"/>
      <c r="N10" s="28" t="s">
        <v>181</v>
      </c>
      <c r="O10" s="28" t="s">
        <v>184</v>
      </c>
      <c r="P10" s="78" t="s">
        <v>185</v>
      </c>
    </row>
    <row r="11" spans="1:16" ht="47.25" x14ac:dyDescent="0.25">
      <c r="A11" s="1">
        <v>10</v>
      </c>
      <c r="B11" s="29" t="s">
        <v>186</v>
      </c>
      <c r="C11" s="83" t="s">
        <v>187</v>
      </c>
      <c r="D11" s="29" t="s">
        <v>70</v>
      </c>
      <c r="E11" s="83">
        <v>10</v>
      </c>
      <c r="F11" s="84">
        <v>44032</v>
      </c>
      <c r="G11" s="29" t="s">
        <v>188</v>
      </c>
      <c r="H11" s="83" t="s">
        <v>189</v>
      </c>
      <c r="I11" s="83" t="s">
        <v>14</v>
      </c>
      <c r="J11" s="29">
        <v>242.52099999999999</v>
      </c>
      <c r="K11" s="83" t="s">
        <v>190</v>
      </c>
      <c r="L11" s="85" t="s">
        <v>171</v>
      </c>
      <c r="M11" s="30">
        <v>44169</v>
      </c>
      <c r="N11" s="83" t="s">
        <v>191</v>
      </c>
      <c r="O11" s="83" t="s">
        <v>192</v>
      </c>
      <c r="P11" s="78" t="s">
        <v>45</v>
      </c>
    </row>
    <row r="12" spans="1:16" ht="47.25" x14ac:dyDescent="0.25">
      <c r="A12" s="1">
        <v>11</v>
      </c>
      <c r="B12" s="86" t="s">
        <v>193</v>
      </c>
      <c r="D12" s="86" t="s">
        <v>194</v>
      </c>
    </row>
    <row r="13" spans="1:16" ht="63" x14ac:dyDescent="0.25">
      <c r="A13" s="1">
        <v>12</v>
      </c>
      <c r="B13" s="2" t="s">
        <v>195</v>
      </c>
      <c r="C13" s="2"/>
      <c r="D13" s="2" t="s">
        <v>97</v>
      </c>
      <c r="E13" s="2">
        <v>15</v>
      </c>
      <c r="F13" s="4">
        <v>43844</v>
      </c>
      <c r="G13" s="2" t="s">
        <v>196</v>
      </c>
      <c r="H13" s="2" t="s">
        <v>15</v>
      </c>
      <c r="I13" s="2" t="s">
        <v>28</v>
      </c>
      <c r="J13" s="2" t="s">
        <v>28</v>
      </c>
      <c r="K13" s="7"/>
      <c r="L13" s="2"/>
      <c r="M13" s="2"/>
      <c r="N13" s="2"/>
      <c r="O13" s="2" t="s">
        <v>95</v>
      </c>
      <c r="P13" s="2" t="s">
        <v>197</v>
      </c>
    </row>
    <row r="14" spans="1:16" ht="252" x14ac:dyDescent="0.25">
      <c r="A14" s="1">
        <v>13</v>
      </c>
      <c r="B14" s="26" t="s">
        <v>198</v>
      </c>
      <c r="C14" s="26" t="s">
        <v>199</v>
      </c>
      <c r="D14" s="26" t="s">
        <v>200</v>
      </c>
      <c r="E14" s="1">
        <v>5</v>
      </c>
      <c r="F14" s="71">
        <v>43795</v>
      </c>
      <c r="G14" s="1" t="s">
        <v>201</v>
      </c>
      <c r="H14" s="1" t="s">
        <v>202</v>
      </c>
      <c r="I14" s="1" t="s">
        <v>14</v>
      </c>
      <c r="J14" s="26">
        <v>4148.3339999999998</v>
      </c>
      <c r="K14" s="1" t="s">
        <v>14</v>
      </c>
      <c r="L14" s="25" t="s">
        <v>136</v>
      </c>
      <c r="M14" s="8">
        <v>43937</v>
      </c>
      <c r="N14" s="1"/>
      <c r="O14" s="1" t="s">
        <v>203</v>
      </c>
      <c r="P14" s="26" t="s">
        <v>45</v>
      </c>
    </row>
    <row r="15" spans="1:16" ht="110.25" x14ac:dyDescent="0.25">
      <c r="A15" s="1">
        <v>14</v>
      </c>
      <c r="B15" s="26" t="s">
        <v>204</v>
      </c>
      <c r="C15" s="26" t="s">
        <v>199</v>
      </c>
      <c r="D15" s="26" t="s">
        <v>200</v>
      </c>
      <c r="E15" s="1">
        <v>5</v>
      </c>
      <c r="F15" s="71">
        <v>43795</v>
      </c>
      <c r="G15" s="26" t="s">
        <v>205</v>
      </c>
      <c r="H15" s="1" t="s">
        <v>206</v>
      </c>
      <c r="I15" s="1" t="s">
        <v>28</v>
      </c>
      <c r="J15" s="1">
        <v>4148.3339999999998</v>
      </c>
      <c r="K15" s="1" t="s">
        <v>207</v>
      </c>
      <c r="L15" s="25" t="s">
        <v>136</v>
      </c>
      <c r="M15" s="1"/>
      <c r="N15" s="1"/>
      <c r="O15" s="1" t="s">
        <v>208</v>
      </c>
      <c r="P15" s="26" t="s">
        <v>45</v>
      </c>
    </row>
    <row r="16" spans="1:16" ht="47.25" x14ac:dyDescent="0.25">
      <c r="A16" s="1">
        <v>15</v>
      </c>
      <c r="B16" s="2" t="s">
        <v>209</v>
      </c>
      <c r="C16" s="87"/>
      <c r="D16" s="2" t="s">
        <v>210</v>
      </c>
      <c r="E16" s="7"/>
      <c r="F16" s="88">
        <v>43841</v>
      </c>
      <c r="G16" s="2"/>
      <c r="H16" s="2"/>
      <c r="I16" s="2"/>
      <c r="J16" s="2"/>
      <c r="K16" s="73"/>
      <c r="L16" s="73"/>
      <c r="M16" s="73"/>
      <c r="N16" s="73"/>
      <c r="O16" s="73"/>
      <c r="P16" s="2" t="s">
        <v>211</v>
      </c>
    </row>
    <row r="17" spans="1:16" ht="47.25" x14ac:dyDescent="0.25">
      <c r="A17" s="1">
        <v>16</v>
      </c>
      <c r="B17" s="2" t="s">
        <v>212</v>
      </c>
      <c r="C17" s="2" t="s">
        <v>213</v>
      </c>
      <c r="D17" s="2" t="s">
        <v>104</v>
      </c>
      <c r="E17" s="2">
        <v>30</v>
      </c>
      <c r="F17" s="7">
        <v>44169</v>
      </c>
      <c r="G17" s="2" t="s">
        <v>214</v>
      </c>
      <c r="H17" s="87" t="s">
        <v>32</v>
      </c>
      <c r="I17" s="2" t="s">
        <v>18</v>
      </c>
      <c r="J17" s="2">
        <v>80.277289999999994</v>
      </c>
      <c r="K17" s="73"/>
      <c r="L17" s="73"/>
      <c r="M17" s="73"/>
      <c r="N17" s="73"/>
      <c r="O17" s="73"/>
      <c r="P17" s="2" t="s">
        <v>215</v>
      </c>
    </row>
  </sheetData>
  <autoFilter ref="B1:B17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pane ySplit="1" topLeftCell="A2" activePane="bottomLeft" state="frozen"/>
      <selection activeCell="B305" sqref="B305"/>
      <selection pane="bottomLeft" activeCell="B305" sqref="B305"/>
    </sheetView>
  </sheetViews>
  <sheetFormatPr defaultRowHeight="15.75" x14ac:dyDescent="0.25"/>
  <cols>
    <col min="1" max="1" width="9.140625" style="31"/>
    <col min="2" max="2" width="21.7109375" style="31" customWidth="1"/>
    <col min="3" max="3" width="20.140625" style="31" customWidth="1"/>
    <col min="4" max="4" width="9.140625" style="31"/>
    <col min="5" max="5" width="15.42578125" style="31" customWidth="1"/>
    <col min="6" max="6" width="23" style="31" customWidth="1"/>
    <col min="7" max="16384" width="9.140625" style="31"/>
  </cols>
  <sheetData>
    <row r="1" spans="1:6" ht="63" x14ac:dyDescent="0.25">
      <c r="A1" s="1" t="s">
        <v>1</v>
      </c>
      <c r="B1" s="25" t="s">
        <v>2</v>
      </c>
      <c r="C1" s="25" t="s">
        <v>4</v>
      </c>
      <c r="D1" s="25" t="s">
        <v>10</v>
      </c>
      <c r="E1" s="25" t="s">
        <v>130</v>
      </c>
      <c r="F1" s="25" t="s">
        <v>131</v>
      </c>
    </row>
    <row r="2" spans="1:6" ht="47.25" x14ac:dyDescent="0.25">
      <c r="A2" s="1">
        <v>1</v>
      </c>
      <c r="B2" s="26" t="s">
        <v>216</v>
      </c>
      <c r="C2" s="26" t="s">
        <v>217</v>
      </c>
      <c r="D2" s="26">
        <v>169.94</v>
      </c>
      <c r="E2" s="8">
        <v>44001</v>
      </c>
      <c r="F2" s="1"/>
    </row>
    <row r="3" spans="1:6" ht="94.5" x14ac:dyDescent="0.25">
      <c r="A3" s="1">
        <v>4</v>
      </c>
      <c r="B3" s="26" t="s">
        <v>138</v>
      </c>
      <c r="C3" s="26" t="s">
        <v>139</v>
      </c>
      <c r="D3" s="26">
        <v>1333.2239999999999</v>
      </c>
      <c r="E3" s="8">
        <v>44001</v>
      </c>
      <c r="F3" s="1"/>
    </row>
    <row r="4" spans="1:6" ht="47.25" x14ac:dyDescent="0.25">
      <c r="A4" s="1">
        <v>5</v>
      </c>
      <c r="B4" s="26" t="s">
        <v>218</v>
      </c>
      <c r="C4" s="26" t="s">
        <v>219</v>
      </c>
      <c r="D4" s="26">
        <v>129.35499999999999</v>
      </c>
      <c r="E4" s="8">
        <v>44063</v>
      </c>
      <c r="F4" s="1" t="s">
        <v>220</v>
      </c>
    </row>
    <row r="5" spans="1:6" ht="110.25" x14ac:dyDescent="0.25">
      <c r="A5" s="1">
        <v>6</v>
      </c>
      <c r="B5" s="26" t="s">
        <v>198</v>
      </c>
      <c r="C5" s="26" t="s">
        <v>200</v>
      </c>
      <c r="D5" s="26">
        <v>4148.3339999999998</v>
      </c>
      <c r="E5" s="8">
        <v>43937</v>
      </c>
      <c r="F5" s="1" t="s">
        <v>221</v>
      </c>
    </row>
    <row r="6" spans="1:6" ht="110.25" x14ac:dyDescent="0.25">
      <c r="A6" s="1">
        <v>7</v>
      </c>
      <c r="B6" s="26" t="s">
        <v>204</v>
      </c>
      <c r="C6" s="26" t="s">
        <v>200</v>
      </c>
      <c r="D6" s="1">
        <v>4148.3339999999998</v>
      </c>
      <c r="E6" s="1"/>
      <c r="F6" s="1" t="s">
        <v>221</v>
      </c>
    </row>
    <row r="7" spans="1:6" ht="47.25" x14ac:dyDescent="0.25">
      <c r="A7" s="1">
        <v>8</v>
      </c>
      <c r="B7" s="26" t="s">
        <v>142</v>
      </c>
      <c r="C7" s="26" t="s">
        <v>144</v>
      </c>
      <c r="D7" s="1">
        <v>208.12506999999999</v>
      </c>
      <c r="E7" s="8">
        <v>44096</v>
      </c>
      <c r="F7" s="1" t="s">
        <v>222</v>
      </c>
    </row>
    <row r="8" spans="1:6" ht="31.5" x14ac:dyDescent="0.25">
      <c r="A8" s="1">
        <v>9</v>
      </c>
      <c r="B8" s="26" t="s">
        <v>167</v>
      </c>
      <c r="C8" s="27" t="s">
        <v>169</v>
      </c>
      <c r="D8" s="27">
        <v>816.67700000000002</v>
      </c>
      <c r="E8" s="32">
        <v>44146</v>
      </c>
      <c r="F8" s="1"/>
    </row>
    <row r="9" spans="1:6" ht="78.75" x14ac:dyDescent="0.25">
      <c r="A9" s="1">
        <v>10</v>
      </c>
      <c r="B9" s="28" t="s">
        <v>223</v>
      </c>
      <c r="C9" s="28" t="s">
        <v>66</v>
      </c>
      <c r="D9" s="28">
        <v>4148.3339999999998</v>
      </c>
      <c r="E9" s="28"/>
      <c r="F9" s="1"/>
    </row>
    <row r="10" spans="1:6" ht="31.5" x14ac:dyDescent="0.25">
      <c r="A10" s="1">
        <v>11</v>
      </c>
      <c r="B10" s="29" t="s">
        <v>186</v>
      </c>
      <c r="C10" s="29" t="s">
        <v>70</v>
      </c>
      <c r="D10" s="29">
        <v>242.52099999999999</v>
      </c>
      <c r="E10" s="30">
        <v>44169</v>
      </c>
      <c r="F10" s="1" t="s">
        <v>224</v>
      </c>
    </row>
    <row r="11" spans="1:6" x14ac:dyDescent="0.25">
      <c r="A11" s="1"/>
      <c r="B11" s="1"/>
      <c r="C11" s="1"/>
      <c r="D11" s="1">
        <f>SUM(D2:D10)</f>
        <v>15344.844069999999</v>
      </c>
      <c r="E11" s="1"/>
      <c r="F11" s="1"/>
    </row>
  </sheetData>
  <autoFilter ref="B1:B11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ySplit="1" topLeftCell="A2" activePane="bottomLeft" state="frozen"/>
      <selection pane="bottomLeft" activeCell="D10" sqref="D10"/>
    </sheetView>
  </sheetViews>
  <sheetFormatPr defaultRowHeight="15.75" x14ac:dyDescent="0.25"/>
  <cols>
    <col min="1" max="1" width="9.28515625" style="40" bestFit="1" customWidth="1"/>
    <col min="2" max="3" width="23.42578125" style="40" customWidth="1"/>
    <col min="4" max="4" width="12.5703125" style="40" customWidth="1"/>
    <col min="5" max="5" width="13.42578125" style="40" customWidth="1"/>
    <col min="6" max="6" width="20" style="40" customWidth="1"/>
    <col min="7" max="16384" width="9.140625" style="40"/>
  </cols>
  <sheetData>
    <row r="1" spans="1:6" ht="63" x14ac:dyDescent="0.25">
      <c r="A1" s="11" t="s">
        <v>1</v>
      </c>
      <c r="B1" s="10" t="s">
        <v>2</v>
      </c>
      <c r="C1" s="10" t="s">
        <v>4</v>
      </c>
      <c r="D1" s="10" t="s">
        <v>10</v>
      </c>
      <c r="E1" s="10" t="s">
        <v>130</v>
      </c>
      <c r="F1" s="10" t="s">
        <v>131</v>
      </c>
    </row>
    <row r="2" spans="1:6" ht="31.5" x14ac:dyDescent="0.25">
      <c r="A2" s="11">
        <v>1</v>
      </c>
      <c r="B2" s="13" t="s">
        <v>225</v>
      </c>
      <c r="C2" s="13" t="s">
        <v>70</v>
      </c>
      <c r="D2" s="11" t="s">
        <v>226</v>
      </c>
      <c r="E2" s="12">
        <v>44049</v>
      </c>
      <c r="F2" s="11"/>
    </row>
    <row r="3" spans="1:6" ht="47.25" x14ac:dyDescent="0.25">
      <c r="A3" s="11">
        <v>2</v>
      </c>
      <c r="B3" s="13" t="s">
        <v>150</v>
      </c>
      <c r="C3" s="13" t="s">
        <v>152</v>
      </c>
      <c r="D3" s="13">
        <v>293.726</v>
      </c>
      <c r="E3" s="11"/>
      <c r="F3" s="11"/>
    </row>
    <row r="4" spans="1:6" ht="31.5" x14ac:dyDescent="0.25">
      <c r="A4" s="11">
        <v>3</v>
      </c>
      <c r="B4" s="11" t="s">
        <v>158</v>
      </c>
      <c r="C4" s="11" t="s">
        <v>160</v>
      </c>
      <c r="D4" s="11">
        <v>82.621489999999994</v>
      </c>
      <c r="E4" s="12">
        <v>44144</v>
      </c>
      <c r="F4" s="11" t="s">
        <v>164</v>
      </c>
    </row>
    <row r="5" spans="1:6" ht="78.75" x14ac:dyDescent="0.25">
      <c r="A5" s="11">
        <v>4</v>
      </c>
      <c r="B5" s="33" t="s">
        <v>24</v>
      </c>
      <c r="C5" s="33" t="s">
        <v>66</v>
      </c>
      <c r="D5" s="34">
        <v>1500</v>
      </c>
      <c r="E5" s="33"/>
      <c r="F5" s="33"/>
    </row>
    <row r="6" spans="1:6" ht="47.25" x14ac:dyDescent="0.25">
      <c r="A6" s="11">
        <v>5</v>
      </c>
      <c r="B6" s="13" t="s">
        <v>227</v>
      </c>
      <c r="C6" s="13" t="s">
        <v>228</v>
      </c>
      <c r="D6" s="11">
        <v>296.54507999999998</v>
      </c>
      <c r="E6" s="37">
        <v>44105</v>
      </c>
      <c r="F6" s="11" t="s">
        <v>229</v>
      </c>
    </row>
    <row r="7" spans="1:6" ht="47.25" x14ac:dyDescent="0.25">
      <c r="A7" s="11">
        <v>6</v>
      </c>
      <c r="B7" s="33" t="s">
        <v>230</v>
      </c>
      <c r="C7" s="33" t="s">
        <v>231</v>
      </c>
      <c r="D7" s="35">
        <v>1116.2090000000001</v>
      </c>
      <c r="E7" s="33"/>
      <c r="F7" s="33"/>
    </row>
    <row r="8" spans="1:6" ht="47.25" x14ac:dyDescent="0.25">
      <c r="A8" s="11">
        <v>7</v>
      </c>
      <c r="B8" s="33" t="s">
        <v>230</v>
      </c>
      <c r="C8" s="33" t="s">
        <v>232</v>
      </c>
      <c r="D8" s="33">
        <v>926.28599999999994</v>
      </c>
      <c r="E8" s="33"/>
      <c r="F8" s="33"/>
    </row>
    <row r="9" spans="1:6" ht="31.5" x14ac:dyDescent="0.25">
      <c r="A9" s="11">
        <v>8</v>
      </c>
      <c r="B9" s="36" t="s">
        <v>132</v>
      </c>
      <c r="C9" s="33" t="s">
        <v>233</v>
      </c>
      <c r="D9" s="36">
        <v>145.10599999999999</v>
      </c>
      <c r="E9" s="38"/>
      <c r="F9" s="36"/>
    </row>
    <row r="10" spans="1:6" ht="94.5" x14ac:dyDescent="0.25">
      <c r="A10" s="11">
        <v>9</v>
      </c>
      <c r="B10" s="14" t="s">
        <v>172</v>
      </c>
      <c r="C10" s="14" t="s">
        <v>174</v>
      </c>
      <c r="D10" s="15">
        <v>1958.6690000000001</v>
      </c>
      <c r="E10" s="15"/>
      <c r="F10" s="15" t="s">
        <v>181</v>
      </c>
    </row>
    <row r="11" spans="1:6" ht="94.5" x14ac:dyDescent="0.25">
      <c r="A11" s="11">
        <v>10</v>
      </c>
      <c r="B11" s="14" t="s">
        <v>172</v>
      </c>
      <c r="C11" s="14" t="s">
        <v>180</v>
      </c>
      <c r="D11" s="15">
        <v>2425.1840000000002</v>
      </c>
      <c r="E11" s="15"/>
      <c r="F11" s="15" t="s">
        <v>181</v>
      </c>
    </row>
    <row r="12" spans="1:6" ht="47.25" x14ac:dyDescent="0.25">
      <c r="A12" s="11">
        <v>11</v>
      </c>
      <c r="B12" s="14" t="s">
        <v>182</v>
      </c>
      <c r="C12" s="14" t="s">
        <v>64</v>
      </c>
      <c r="D12" s="15">
        <v>2158.9969999999998</v>
      </c>
      <c r="E12" s="15"/>
      <c r="F12" s="15" t="s">
        <v>181</v>
      </c>
    </row>
    <row r="13" spans="1:6" x14ac:dyDescent="0.25">
      <c r="D13" s="39">
        <f>SUM(D3:D12)</f>
        <v>10903.343569999999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pane ySplit="1" topLeftCell="A5" activePane="bottomLeft" state="frozen"/>
      <selection activeCell="B305" sqref="B305"/>
      <selection pane="bottomLeft" activeCell="B305" sqref="B305"/>
    </sheetView>
  </sheetViews>
  <sheetFormatPr defaultRowHeight="15" x14ac:dyDescent="0.25"/>
  <cols>
    <col min="1" max="1" width="3.85546875" style="9" customWidth="1"/>
    <col min="2" max="2" width="19.42578125" style="9" customWidth="1"/>
    <col min="3" max="3" width="14.140625" style="9" customWidth="1"/>
    <col min="4" max="4" width="24.7109375" style="9" customWidth="1"/>
    <col min="5" max="5" width="9.140625" style="9"/>
    <col min="6" max="6" width="13.140625" style="9" customWidth="1"/>
    <col min="7" max="7" width="15.42578125" style="9" customWidth="1"/>
    <col min="8" max="8" width="16.7109375" style="9" customWidth="1"/>
    <col min="9" max="9" width="9.42578125" style="9" customWidth="1"/>
    <col min="10" max="10" width="15.140625" style="9" customWidth="1"/>
    <col min="11" max="11" width="12.42578125" style="9" customWidth="1"/>
    <col min="12" max="12" width="13.42578125" style="9" customWidth="1"/>
    <col min="13" max="13" width="14.85546875" style="9" customWidth="1"/>
    <col min="14" max="14" width="13.5703125" style="9" customWidth="1"/>
    <col min="15" max="15" width="13.42578125" style="9" customWidth="1"/>
    <col min="16" max="16" width="13.7109375" style="9" customWidth="1"/>
    <col min="17" max="17" width="22.7109375" style="9" customWidth="1"/>
    <col min="18" max="18" width="15.42578125" style="9" customWidth="1"/>
    <col min="19" max="16384" width="9.140625" style="9"/>
  </cols>
  <sheetData>
    <row r="1" spans="1:18" ht="79.5" thickBot="1" x14ac:dyDescent="0.3">
      <c r="A1" s="63" t="s">
        <v>1</v>
      </c>
      <c r="B1" s="41" t="s">
        <v>2</v>
      </c>
      <c r="C1" s="41" t="s">
        <v>3</v>
      </c>
      <c r="D1" s="41" t="s">
        <v>4</v>
      </c>
      <c r="E1" s="41" t="s">
        <v>5</v>
      </c>
      <c r="F1" s="41" t="s">
        <v>6</v>
      </c>
      <c r="G1" s="41" t="s">
        <v>7</v>
      </c>
      <c r="H1" s="41" t="s">
        <v>8</v>
      </c>
      <c r="I1" s="41" t="s">
        <v>9</v>
      </c>
      <c r="J1" s="41" t="s">
        <v>10</v>
      </c>
      <c r="K1" s="41" t="s">
        <v>127</v>
      </c>
      <c r="L1" s="41" t="s">
        <v>128</v>
      </c>
      <c r="M1" s="41" t="s">
        <v>11</v>
      </c>
      <c r="N1" s="41" t="s">
        <v>129</v>
      </c>
      <c r="O1" s="41" t="s">
        <v>130</v>
      </c>
      <c r="P1" s="41" t="s">
        <v>131</v>
      </c>
      <c r="Q1" s="41" t="s">
        <v>12</v>
      </c>
      <c r="R1" s="42" t="s">
        <v>13</v>
      </c>
    </row>
    <row r="2" spans="1:18" ht="64.5" customHeight="1" thickBot="1" x14ac:dyDescent="0.3">
      <c r="A2" s="68">
        <v>1</v>
      </c>
      <c r="B2" s="64" t="s">
        <v>132</v>
      </c>
      <c r="C2" s="65" t="s">
        <v>17</v>
      </c>
      <c r="D2" s="65" t="s">
        <v>234</v>
      </c>
      <c r="E2" s="65">
        <v>5</v>
      </c>
      <c r="F2" s="66">
        <v>43761</v>
      </c>
      <c r="G2" s="67" t="s">
        <v>235</v>
      </c>
      <c r="H2" s="67" t="s">
        <v>15</v>
      </c>
      <c r="I2" s="67" t="s">
        <v>14</v>
      </c>
      <c r="J2" s="50">
        <v>1392.0340000000001</v>
      </c>
      <c r="K2" s="67" t="s">
        <v>236</v>
      </c>
      <c r="L2" s="67" t="s">
        <v>236</v>
      </c>
      <c r="M2" s="67" t="s">
        <v>15</v>
      </c>
      <c r="N2" s="51" t="s">
        <v>177</v>
      </c>
      <c r="O2" s="67"/>
      <c r="P2" s="67"/>
      <c r="Q2" s="67" t="s">
        <v>237</v>
      </c>
      <c r="R2" s="52"/>
    </row>
    <row r="3" spans="1:18" ht="79.5" thickBot="1" x14ac:dyDescent="0.3">
      <c r="A3" s="68">
        <v>2</v>
      </c>
      <c r="B3" s="58" t="s">
        <v>238</v>
      </c>
      <c r="C3" s="43" t="s">
        <v>17</v>
      </c>
      <c r="D3" s="43" t="s">
        <v>66</v>
      </c>
      <c r="E3" s="43">
        <v>5</v>
      </c>
      <c r="F3" s="53">
        <v>43805</v>
      </c>
      <c r="G3" s="44" t="s">
        <v>239</v>
      </c>
      <c r="H3" s="44" t="s">
        <v>15</v>
      </c>
      <c r="I3" s="44" t="s">
        <v>28</v>
      </c>
      <c r="J3" s="44" t="s">
        <v>28</v>
      </c>
      <c r="K3" s="44" t="s">
        <v>240</v>
      </c>
      <c r="L3" s="53">
        <v>43818</v>
      </c>
      <c r="M3" s="44" t="s">
        <v>15</v>
      </c>
      <c r="N3" s="41" t="s">
        <v>241</v>
      </c>
      <c r="O3" s="44"/>
      <c r="P3" s="44"/>
      <c r="Q3" s="44" t="s">
        <v>242</v>
      </c>
      <c r="R3" s="54"/>
    </row>
    <row r="4" spans="1:18" ht="47.25" x14ac:dyDescent="0.25">
      <c r="A4" s="68">
        <v>3</v>
      </c>
      <c r="B4" s="59" t="s">
        <v>243</v>
      </c>
      <c r="C4" s="16" t="s">
        <v>244</v>
      </c>
      <c r="D4" s="16" t="s">
        <v>245</v>
      </c>
      <c r="E4" s="16">
        <v>30</v>
      </c>
      <c r="F4" s="21">
        <v>44042</v>
      </c>
      <c r="G4" s="17" t="s">
        <v>246</v>
      </c>
      <c r="H4" s="16" t="s">
        <v>15</v>
      </c>
      <c r="I4" s="16" t="s">
        <v>14</v>
      </c>
      <c r="J4" s="16">
        <v>77.965000000000003</v>
      </c>
      <c r="K4" s="16"/>
      <c r="L4" s="21"/>
      <c r="M4" s="17" t="s">
        <v>15</v>
      </c>
      <c r="N4" s="22" t="s">
        <v>177</v>
      </c>
      <c r="O4" s="17"/>
      <c r="P4" s="17"/>
      <c r="Q4" s="17" t="s">
        <v>247</v>
      </c>
      <c r="R4" s="17" t="s">
        <v>16</v>
      </c>
    </row>
    <row r="5" spans="1:18" ht="47.25" x14ac:dyDescent="0.25">
      <c r="A5" s="68">
        <v>4</v>
      </c>
      <c r="B5" s="60" t="s">
        <v>22</v>
      </c>
      <c r="C5" s="18" t="s">
        <v>23</v>
      </c>
      <c r="D5" s="18" t="s">
        <v>248</v>
      </c>
      <c r="E5" s="18">
        <v>30</v>
      </c>
      <c r="F5" s="19">
        <v>43808</v>
      </c>
      <c r="G5" s="18"/>
      <c r="H5" s="18"/>
      <c r="I5" s="46" t="s">
        <v>14</v>
      </c>
      <c r="J5" s="18"/>
      <c r="K5" s="18" t="s">
        <v>249</v>
      </c>
      <c r="L5" s="19">
        <v>43857</v>
      </c>
      <c r="M5" s="18"/>
      <c r="N5" s="18"/>
      <c r="O5" s="18"/>
      <c r="P5" s="18"/>
      <c r="Q5" s="18" t="s">
        <v>250</v>
      </c>
      <c r="R5" s="18" t="s">
        <v>16</v>
      </c>
    </row>
    <row r="6" spans="1:18" ht="126" x14ac:dyDescent="0.25">
      <c r="A6" s="68">
        <v>5</v>
      </c>
      <c r="B6" s="61" t="s">
        <v>251</v>
      </c>
      <c r="C6" s="46" t="s">
        <v>252</v>
      </c>
      <c r="D6" s="46" t="s">
        <v>253</v>
      </c>
      <c r="E6" s="46">
        <v>5</v>
      </c>
      <c r="F6" s="19">
        <v>43847</v>
      </c>
      <c r="G6" s="18" t="s">
        <v>254</v>
      </c>
      <c r="H6" s="18" t="s">
        <v>15</v>
      </c>
      <c r="I6" s="18" t="s">
        <v>28</v>
      </c>
      <c r="J6" s="18">
        <v>1392.0340000000001</v>
      </c>
      <c r="K6" s="46"/>
      <c r="L6" s="19">
        <v>43963</v>
      </c>
      <c r="M6" s="18" t="s">
        <v>15</v>
      </c>
      <c r="N6" s="45" t="s">
        <v>177</v>
      </c>
      <c r="O6" s="18"/>
      <c r="P6" s="18"/>
      <c r="Q6" s="18" t="s">
        <v>255</v>
      </c>
      <c r="R6" s="46" t="s">
        <v>45</v>
      </c>
    </row>
    <row r="7" spans="1:18" ht="63" x14ac:dyDescent="0.25">
      <c r="A7" s="68">
        <v>6</v>
      </c>
      <c r="B7" s="60" t="s">
        <v>256</v>
      </c>
      <c r="C7" s="23" t="s">
        <v>257</v>
      </c>
      <c r="D7" s="18" t="s">
        <v>210</v>
      </c>
      <c r="E7" s="20"/>
      <c r="F7" s="24">
        <v>43843</v>
      </c>
      <c r="G7" s="18"/>
      <c r="H7" s="18"/>
      <c r="I7" s="18"/>
      <c r="J7" s="18"/>
      <c r="K7" s="18"/>
      <c r="L7" s="18"/>
      <c r="M7" s="19"/>
      <c r="N7" s="18"/>
      <c r="O7" s="18"/>
      <c r="P7" s="23"/>
      <c r="Q7" s="18" t="s">
        <v>258</v>
      </c>
      <c r="R7" s="18" t="s">
        <v>259</v>
      </c>
    </row>
    <row r="8" spans="1:18" ht="78.75" x14ac:dyDescent="0.25">
      <c r="A8" s="68">
        <v>7</v>
      </c>
      <c r="B8" s="60" t="s">
        <v>256</v>
      </c>
      <c r="C8" s="23" t="s">
        <v>257</v>
      </c>
      <c r="D8" s="18" t="s">
        <v>260</v>
      </c>
      <c r="E8" s="20"/>
      <c r="F8" s="24">
        <v>43843</v>
      </c>
      <c r="G8" s="18"/>
      <c r="H8" s="18"/>
      <c r="I8" s="18"/>
      <c r="J8" s="18"/>
      <c r="K8" s="18"/>
      <c r="L8" s="18"/>
      <c r="M8" s="19"/>
      <c r="N8" s="18"/>
      <c r="O8" s="18"/>
      <c r="P8" s="23"/>
      <c r="Q8" s="18" t="s">
        <v>258</v>
      </c>
      <c r="R8" s="18" t="s">
        <v>259</v>
      </c>
    </row>
    <row r="9" spans="1:18" ht="94.5" x14ac:dyDescent="0.25">
      <c r="A9" s="68">
        <v>8</v>
      </c>
      <c r="B9" s="60" t="s">
        <v>84</v>
      </c>
      <c r="C9" s="18" t="s">
        <v>85</v>
      </c>
      <c r="D9" s="18" t="s">
        <v>261</v>
      </c>
      <c r="E9" s="18">
        <v>30</v>
      </c>
      <c r="F9" s="19">
        <v>44134</v>
      </c>
      <c r="G9" s="18" t="s">
        <v>262</v>
      </c>
      <c r="H9" s="18" t="s">
        <v>263</v>
      </c>
      <c r="I9" s="18" t="s">
        <v>18</v>
      </c>
      <c r="J9" s="55">
        <v>113.06148</v>
      </c>
      <c r="K9" s="18"/>
      <c r="L9" s="19"/>
      <c r="M9" s="18" t="s">
        <v>264</v>
      </c>
      <c r="N9" s="18"/>
      <c r="O9" s="18"/>
      <c r="P9" s="18"/>
      <c r="Q9" s="18" t="s">
        <v>265</v>
      </c>
      <c r="R9" s="18" t="s">
        <v>16</v>
      </c>
    </row>
    <row r="10" spans="1:18" ht="63" x14ac:dyDescent="0.25">
      <c r="A10" s="11">
        <v>9</v>
      </c>
      <c r="B10" s="62" t="s">
        <v>266</v>
      </c>
      <c r="C10" s="56"/>
      <c r="D10" s="47" t="s">
        <v>267</v>
      </c>
      <c r="E10" s="56"/>
      <c r="F10" s="57">
        <v>43844</v>
      </c>
      <c r="G10" s="47" t="s">
        <v>26</v>
      </c>
      <c r="H10" s="47"/>
      <c r="I10" s="47"/>
      <c r="J10" s="47"/>
      <c r="K10" s="47" t="s">
        <v>268</v>
      </c>
      <c r="L10" s="48" t="s">
        <v>269</v>
      </c>
      <c r="M10" s="49"/>
      <c r="N10" s="47"/>
      <c r="O10" s="47"/>
      <c r="P10" s="47" t="s">
        <v>270</v>
      </c>
      <c r="Q10" s="39" t="s">
        <v>271</v>
      </c>
      <c r="R10" s="47" t="s">
        <v>272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6" workbookViewId="0">
      <selection activeCell="B305" sqref="B305"/>
    </sheetView>
  </sheetViews>
  <sheetFormatPr defaultRowHeight="15.75" x14ac:dyDescent="0.25"/>
  <cols>
    <col min="1" max="1" width="9.140625" style="89"/>
    <col min="2" max="2" width="24.42578125" style="89" customWidth="1"/>
    <col min="3" max="3" width="16.5703125" style="89" customWidth="1"/>
    <col min="4" max="4" width="25.140625" style="89" customWidth="1"/>
    <col min="5" max="5" width="9.140625" style="89"/>
    <col min="6" max="6" width="12.42578125" style="89" customWidth="1"/>
    <col min="7" max="7" width="16.140625" style="89" customWidth="1"/>
    <col min="8" max="8" width="12.85546875" style="89" customWidth="1"/>
    <col min="9" max="16384" width="9.140625" style="89"/>
  </cols>
  <sheetData>
    <row r="1" spans="1:8" ht="47.25" x14ac:dyDescent="0.25">
      <c r="A1" s="2">
        <v>1</v>
      </c>
      <c r="B1" s="2" t="s">
        <v>19</v>
      </c>
      <c r="C1" s="5" t="s">
        <v>20</v>
      </c>
      <c r="D1" s="2" t="s">
        <v>21</v>
      </c>
      <c r="E1" s="3">
        <v>15</v>
      </c>
      <c r="F1" s="7">
        <v>43805</v>
      </c>
      <c r="G1" s="2"/>
      <c r="H1" s="2" t="s">
        <v>16</v>
      </c>
    </row>
    <row r="2" spans="1:8" ht="47.25" x14ac:dyDescent="0.25">
      <c r="A2" s="2">
        <v>2</v>
      </c>
      <c r="B2" s="2" t="s">
        <v>25</v>
      </c>
      <c r="C2" s="2"/>
      <c r="D2" s="5" t="s">
        <v>27</v>
      </c>
      <c r="E2" s="6">
        <v>15</v>
      </c>
      <c r="F2" s="4">
        <v>43844</v>
      </c>
      <c r="G2" s="2" t="s">
        <v>26</v>
      </c>
      <c r="H2" s="2" t="s">
        <v>16</v>
      </c>
    </row>
    <row r="3" spans="1:8" ht="47.25" x14ac:dyDescent="0.25">
      <c r="A3" s="2">
        <v>3</v>
      </c>
      <c r="B3" s="2" t="s">
        <v>34</v>
      </c>
      <c r="C3" s="2" t="s">
        <v>355</v>
      </c>
      <c r="D3" s="2" t="s">
        <v>35</v>
      </c>
      <c r="E3" s="3">
        <v>15</v>
      </c>
      <c r="F3" s="7">
        <v>43847</v>
      </c>
      <c r="G3" s="2" t="s">
        <v>348</v>
      </c>
      <c r="H3" s="2" t="s">
        <v>37</v>
      </c>
    </row>
    <row r="4" spans="1:8" ht="48.75" customHeight="1" x14ac:dyDescent="0.25">
      <c r="A4" s="2">
        <v>4</v>
      </c>
      <c r="B4" s="2" t="s">
        <v>38</v>
      </c>
      <c r="C4" s="2" t="s">
        <v>354</v>
      </c>
      <c r="D4" s="2" t="s">
        <v>39</v>
      </c>
      <c r="E4" s="3">
        <v>15</v>
      </c>
      <c r="F4" s="7">
        <v>43850</v>
      </c>
      <c r="G4" s="2" t="s">
        <v>286</v>
      </c>
      <c r="H4" s="2" t="s">
        <v>40</v>
      </c>
    </row>
    <row r="5" spans="1:8" ht="78" customHeight="1" x14ac:dyDescent="0.25">
      <c r="A5" s="2">
        <v>5</v>
      </c>
      <c r="B5" s="2" t="s">
        <v>42</v>
      </c>
      <c r="C5" s="2" t="s">
        <v>297</v>
      </c>
      <c r="D5" s="5" t="s">
        <v>43</v>
      </c>
      <c r="E5" s="6">
        <v>30</v>
      </c>
      <c r="F5" s="7">
        <v>43854</v>
      </c>
      <c r="G5" s="2" t="s">
        <v>44</v>
      </c>
      <c r="H5" s="5" t="s">
        <v>45</v>
      </c>
    </row>
    <row r="6" spans="1:8" ht="47.25" x14ac:dyDescent="0.25">
      <c r="A6" s="2">
        <v>6</v>
      </c>
      <c r="B6" s="2" t="s">
        <v>46</v>
      </c>
      <c r="C6" s="2"/>
      <c r="D6" s="2" t="s">
        <v>47</v>
      </c>
      <c r="E6" s="3">
        <v>15</v>
      </c>
      <c r="F6" s="7">
        <v>43854</v>
      </c>
      <c r="G6" s="2" t="s">
        <v>349</v>
      </c>
      <c r="H6" s="2" t="s">
        <v>16</v>
      </c>
    </row>
    <row r="7" spans="1:8" ht="78.75" x14ac:dyDescent="0.25">
      <c r="A7" s="2">
        <v>7</v>
      </c>
      <c r="B7" s="2" t="s">
        <v>48</v>
      </c>
      <c r="C7" s="2" t="s">
        <v>291</v>
      </c>
      <c r="D7" s="2" t="s">
        <v>49</v>
      </c>
      <c r="E7" s="2">
        <v>15</v>
      </c>
      <c r="F7" s="2"/>
      <c r="G7" s="2"/>
      <c r="H7" s="2" t="s">
        <v>50</v>
      </c>
    </row>
    <row r="8" spans="1:8" ht="82.5" customHeight="1" x14ac:dyDescent="0.25">
      <c r="A8" s="2">
        <v>8</v>
      </c>
      <c r="B8" s="2" t="s">
        <v>51</v>
      </c>
      <c r="C8" s="2" t="s">
        <v>295</v>
      </c>
      <c r="D8" s="2" t="s">
        <v>52</v>
      </c>
      <c r="E8" s="3">
        <v>15</v>
      </c>
      <c r="F8" s="7">
        <v>43857</v>
      </c>
      <c r="G8" s="2" t="s">
        <v>296</v>
      </c>
      <c r="H8" s="2" t="s">
        <v>16</v>
      </c>
    </row>
    <row r="9" spans="1:8" ht="47.25" x14ac:dyDescent="0.25">
      <c r="A9" s="2">
        <v>9</v>
      </c>
      <c r="B9" s="2" t="s">
        <v>53</v>
      </c>
      <c r="C9" s="5" t="s">
        <v>54</v>
      </c>
      <c r="D9" s="2" t="s">
        <v>55</v>
      </c>
      <c r="E9" s="3">
        <v>15</v>
      </c>
      <c r="F9" s="7">
        <v>43858</v>
      </c>
      <c r="G9" s="2" t="s">
        <v>294</v>
      </c>
      <c r="H9" s="2" t="s">
        <v>16</v>
      </c>
    </row>
    <row r="10" spans="1:8" ht="47.25" x14ac:dyDescent="0.25">
      <c r="A10" s="2">
        <v>10</v>
      </c>
      <c r="B10" s="2" t="s">
        <v>56</v>
      </c>
      <c r="C10" s="2" t="s">
        <v>356</v>
      </c>
      <c r="D10" s="2" t="s">
        <v>57</v>
      </c>
      <c r="E10" s="3">
        <v>15</v>
      </c>
      <c r="F10" s="7">
        <v>43864</v>
      </c>
      <c r="G10" s="2" t="s">
        <v>350</v>
      </c>
      <c r="H10" s="2" t="s">
        <v>58</v>
      </c>
    </row>
    <row r="11" spans="1:8" ht="47.25" x14ac:dyDescent="0.25">
      <c r="A11" s="2">
        <v>11</v>
      </c>
      <c r="B11" s="5" t="s">
        <v>67</v>
      </c>
      <c r="C11" s="5" t="s">
        <v>68</v>
      </c>
      <c r="D11" s="5" t="s">
        <v>351</v>
      </c>
      <c r="E11" s="3">
        <v>15</v>
      </c>
      <c r="F11" s="7">
        <v>44026</v>
      </c>
      <c r="G11" s="5" t="s">
        <v>69</v>
      </c>
      <c r="H11" s="2" t="s">
        <v>16</v>
      </c>
    </row>
    <row r="12" spans="1:8" ht="47.25" x14ac:dyDescent="0.25">
      <c r="A12" s="2">
        <v>12</v>
      </c>
      <c r="B12" s="2" t="s">
        <v>72</v>
      </c>
      <c r="C12" s="2" t="s">
        <v>73</v>
      </c>
      <c r="D12" s="2" t="s">
        <v>74</v>
      </c>
      <c r="E12" s="3">
        <v>15</v>
      </c>
      <c r="F12" s="4">
        <v>44084</v>
      </c>
      <c r="G12" s="2" t="s">
        <v>75</v>
      </c>
      <c r="H12" s="2" t="s">
        <v>16</v>
      </c>
    </row>
    <row r="13" spans="1:8" ht="78.75" x14ac:dyDescent="0.25">
      <c r="A13" s="2">
        <v>13</v>
      </c>
      <c r="B13" s="5" t="s">
        <v>76</v>
      </c>
      <c r="C13" s="5" t="s">
        <v>77</v>
      </c>
      <c r="D13" s="5" t="s">
        <v>78</v>
      </c>
      <c r="E13" s="6">
        <v>15</v>
      </c>
      <c r="F13" s="4">
        <v>44110</v>
      </c>
      <c r="G13" s="2" t="s">
        <v>287</v>
      </c>
      <c r="H13" s="2" t="s">
        <v>288</v>
      </c>
    </row>
    <row r="14" spans="1:8" ht="63" x14ac:dyDescent="0.25">
      <c r="A14" s="2">
        <v>14</v>
      </c>
      <c r="B14" s="2" t="s">
        <v>79</v>
      </c>
      <c r="C14" s="2" t="s">
        <v>80</v>
      </c>
      <c r="D14" s="2" t="s">
        <v>81</v>
      </c>
      <c r="E14" s="3">
        <v>30</v>
      </c>
      <c r="F14" s="4">
        <v>44131</v>
      </c>
      <c r="G14" s="2" t="s">
        <v>82</v>
      </c>
      <c r="H14" s="2" t="s">
        <v>16</v>
      </c>
    </row>
    <row r="15" spans="1:8" ht="78.75" x14ac:dyDescent="0.25">
      <c r="A15" s="2">
        <v>15</v>
      </c>
      <c r="B15" s="2" t="s">
        <v>84</v>
      </c>
      <c r="C15" s="2" t="s">
        <v>85</v>
      </c>
      <c r="D15" s="2" t="s">
        <v>333</v>
      </c>
      <c r="E15" s="3">
        <v>15</v>
      </c>
      <c r="F15" s="4">
        <v>44271</v>
      </c>
      <c r="G15" s="2" t="s">
        <v>334</v>
      </c>
      <c r="H15" s="2"/>
    </row>
    <row r="16" spans="1:8" ht="94.5" x14ac:dyDescent="0.25">
      <c r="A16" s="2">
        <v>16</v>
      </c>
      <c r="B16" s="2" t="s">
        <v>88</v>
      </c>
      <c r="C16" s="5" t="s">
        <v>17</v>
      </c>
      <c r="D16" s="5" t="s">
        <v>89</v>
      </c>
      <c r="E16" s="3">
        <v>15</v>
      </c>
      <c r="F16" s="4" t="s">
        <v>90</v>
      </c>
      <c r="G16" s="2" t="s">
        <v>91</v>
      </c>
      <c r="H16" s="5" t="s">
        <v>45</v>
      </c>
    </row>
    <row r="17" spans="1:8" ht="63" x14ac:dyDescent="0.25">
      <c r="A17" s="215">
        <v>17</v>
      </c>
      <c r="B17" s="215" t="s">
        <v>93</v>
      </c>
      <c r="C17" s="215" t="s">
        <v>357</v>
      </c>
      <c r="D17" s="2" t="s">
        <v>94</v>
      </c>
      <c r="E17" s="3">
        <v>15</v>
      </c>
      <c r="F17" s="228">
        <v>43845</v>
      </c>
      <c r="G17" s="215" t="s">
        <v>293</v>
      </c>
      <c r="H17" s="215" t="s">
        <v>96</v>
      </c>
    </row>
    <row r="18" spans="1:8" ht="47.25" x14ac:dyDescent="0.25">
      <c r="A18" s="216"/>
      <c r="B18" s="216"/>
      <c r="C18" s="216"/>
      <c r="D18" s="2" t="s">
        <v>97</v>
      </c>
      <c r="E18" s="3">
        <v>15</v>
      </c>
      <c r="F18" s="229"/>
      <c r="G18" s="216"/>
      <c r="H18" s="216"/>
    </row>
    <row r="19" spans="1:8" ht="47.25" x14ac:dyDescent="0.25">
      <c r="A19" s="2">
        <v>18</v>
      </c>
      <c r="B19" s="2" t="s">
        <v>108</v>
      </c>
      <c r="C19" s="2" t="s">
        <v>109</v>
      </c>
      <c r="D19" s="2" t="s">
        <v>353</v>
      </c>
      <c r="E19" s="3">
        <v>15</v>
      </c>
      <c r="F19" s="7">
        <v>44195</v>
      </c>
      <c r="G19" s="2" t="s">
        <v>110</v>
      </c>
      <c r="H19" s="2" t="s">
        <v>111</v>
      </c>
    </row>
    <row r="20" spans="1:8" ht="47.25" x14ac:dyDescent="0.25">
      <c r="A20" s="2">
        <v>19</v>
      </c>
      <c r="B20" s="2" t="s">
        <v>112</v>
      </c>
      <c r="C20" s="2" t="s">
        <v>17</v>
      </c>
      <c r="D20" s="2" t="s">
        <v>113</v>
      </c>
      <c r="E20" s="3">
        <v>15</v>
      </c>
      <c r="F20" s="7">
        <v>44218</v>
      </c>
      <c r="G20" s="2" t="s">
        <v>114</v>
      </c>
      <c r="H20" s="2" t="s">
        <v>16</v>
      </c>
    </row>
    <row r="21" spans="1:8" ht="47.25" x14ac:dyDescent="0.25">
      <c r="A21" s="2">
        <v>20</v>
      </c>
      <c r="B21" s="2" t="s">
        <v>115</v>
      </c>
      <c r="C21" s="2" t="s">
        <v>118</v>
      </c>
      <c r="D21" s="2" t="s">
        <v>119</v>
      </c>
      <c r="E21" s="3">
        <v>15</v>
      </c>
      <c r="F21" s="7">
        <v>44221</v>
      </c>
      <c r="G21" s="2" t="s">
        <v>117</v>
      </c>
      <c r="H21" s="2" t="s">
        <v>16</v>
      </c>
    </row>
    <row r="22" spans="1:8" ht="47.25" x14ac:dyDescent="0.25">
      <c r="A22" s="2">
        <v>21</v>
      </c>
      <c r="B22" s="2" t="s">
        <v>65</v>
      </c>
      <c r="C22" s="2" t="s">
        <v>316</v>
      </c>
      <c r="D22" s="2" t="s">
        <v>318</v>
      </c>
      <c r="E22" s="2">
        <v>15</v>
      </c>
      <c r="F22" s="7">
        <v>44258</v>
      </c>
      <c r="G22" s="2" t="s">
        <v>317</v>
      </c>
      <c r="H22" s="2" t="s">
        <v>321</v>
      </c>
    </row>
    <row r="23" spans="1:8" ht="63" x14ac:dyDescent="0.25">
      <c r="A23" s="90">
        <v>22</v>
      </c>
      <c r="B23" s="90" t="s">
        <v>322</v>
      </c>
      <c r="C23" s="90" t="s">
        <v>323</v>
      </c>
      <c r="D23" s="90" t="s">
        <v>324</v>
      </c>
      <c r="E23" s="90">
        <v>15</v>
      </c>
      <c r="F23" s="91">
        <v>44264</v>
      </c>
      <c r="G23" s="90" t="s">
        <v>325</v>
      </c>
      <c r="H23" s="92" t="s">
        <v>16</v>
      </c>
    </row>
    <row r="24" spans="1:8" ht="47.25" customHeight="1" x14ac:dyDescent="0.25">
      <c r="A24" s="2">
        <v>23</v>
      </c>
      <c r="B24" s="2" t="s">
        <v>339</v>
      </c>
      <c r="C24" s="2">
        <v>2451902</v>
      </c>
      <c r="D24" s="2" t="s">
        <v>340</v>
      </c>
      <c r="E24" s="2">
        <v>15</v>
      </c>
      <c r="F24" s="7">
        <v>44271</v>
      </c>
      <c r="G24" s="2" t="s">
        <v>341</v>
      </c>
      <c r="H24" s="2" t="s">
        <v>342</v>
      </c>
    </row>
    <row r="25" spans="1:8" ht="47.25" x14ac:dyDescent="0.25">
      <c r="A25" s="2">
        <v>24</v>
      </c>
      <c r="B25" s="2" t="s">
        <v>343</v>
      </c>
      <c r="C25" s="2" t="s">
        <v>344</v>
      </c>
      <c r="D25" s="2" t="s">
        <v>345</v>
      </c>
      <c r="E25" s="2">
        <v>15</v>
      </c>
      <c r="F25" s="7">
        <v>44272</v>
      </c>
      <c r="G25" s="2" t="s">
        <v>346</v>
      </c>
      <c r="H25" s="2" t="s">
        <v>347</v>
      </c>
    </row>
  </sheetData>
  <mergeCells count="6">
    <mergeCell ref="H17:H18"/>
    <mergeCell ref="C17:C18"/>
    <mergeCell ref="A17:A18"/>
    <mergeCell ref="B17:B18"/>
    <mergeCell ref="F17:F18"/>
    <mergeCell ref="G17:G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view="pageBreakPreview" zoomScale="60" zoomScaleNormal="100" workbookViewId="0">
      <selection activeCell="B305" sqref="B305"/>
    </sheetView>
  </sheetViews>
  <sheetFormatPr defaultRowHeight="15.75" x14ac:dyDescent="0.25"/>
  <cols>
    <col min="1" max="1" width="4.28515625" style="89" customWidth="1"/>
    <col min="2" max="2" width="22.85546875" style="89" customWidth="1"/>
    <col min="3" max="3" width="15.7109375" style="89" customWidth="1"/>
    <col min="4" max="4" width="32" style="89" customWidth="1"/>
    <col min="5" max="5" width="19" style="89" customWidth="1"/>
    <col min="6" max="6" width="14.7109375" style="89" customWidth="1"/>
    <col min="7" max="7" width="16.42578125" style="89" customWidth="1"/>
    <col min="8" max="8" width="12.7109375" style="89" customWidth="1"/>
    <col min="9" max="9" width="13.5703125" style="89" customWidth="1"/>
    <col min="10" max="10" width="12.85546875" style="89" customWidth="1"/>
    <col min="11" max="11" width="13" style="89" customWidth="1"/>
    <col min="12" max="12" width="30.5703125" style="89" customWidth="1"/>
    <col min="13" max="13" width="14.7109375" style="89" customWidth="1"/>
    <col min="14" max="16384" width="9.140625" style="89"/>
  </cols>
  <sheetData>
    <row r="1" spans="1:13" x14ac:dyDescent="0.25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3" ht="63.75" thickBot="1" x14ac:dyDescent="0.3">
      <c r="A2" s="106" t="s">
        <v>1</v>
      </c>
      <c r="B2" s="106" t="s">
        <v>2</v>
      </c>
      <c r="C2" s="106" t="s">
        <v>360</v>
      </c>
      <c r="D2" s="106" t="s">
        <v>4</v>
      </c>
      <c r="E2" s="107" t="s">
        <v>5</v>
      </c>
      <c r="F2" s="108" t="s">
        <v>6</v>
      </c>
      <c r="G2" s="106" t="s">
        <v>7</v>
      </c>
      <c r="H2" s="106" t="s">
        <v>8</v>
      </c>
      <c r="I2" s="106" t="s">
        <v>9</v>
      </c>
      <c r="J2" s="106" t="s">
        <v>10</v>
      </c>
      <c r="K2" s="106" t="s">
        <v>11</v>
      </c>
      <c r="L2" s="106" t="s">
        <v>12</v>
      </c>
      <c r="M2" s="109" t="s">
        <v>13</v>
      </c>
    </row>
    <row r="3" spans="1:13" ht="63.75" thickBot="1" x14ac:dyDescent="0.3">
      <c r="A3" s="117">
        <v>24</v>
      </c>
      <c r="B3" s="115" t="s">
        <v>61</v>
      </c>
      <c r="C3" s="115"/>
      <c r="D3" s="115" t="s">
        <v>62</v>
      </c>
      <c r="E3" s="118">
        <v>15</v>
      </c>
      <c r="F3" s="114">
        <v>43892</v>
      </c>
      <c r="G3" s="115"/>
      <c r="H3" s="115" t="s">
        <v>301</v>
      </c>
      <c r="I3" s="115"/>
      <c r="J3" s="115"/>
      <c r="K3" s="119"/>
      <c r="L3" s="115"/>
      <c r="M3" s="120"/>
    </row>
    <row r="4" spans="1:13" s="121" customFormat="1" ht="8.25" customHeight="1" thickBot="1" x14ac:dyDescent="0.3">
      <c r="A4" s="122"/>
      <c r="B4" s="123"/>
      <c r="C4" s="123"/>
      <c r="D4" s="123"/>
      <c r="E4" s="124"/>
      <c r="F4" s="125"/>
      <c r="G4" s="123"/>
      <c r="H4" s="123"/>
      <c r="I4" s="123"/>
      <c r="J4" s="123"/>
      <c r="K4" s="126"/>
      <c r="L4" s="123"/>
      <c r="M4" s="127"/>
    </row>
    <row r="5" spans="1:13" ht="60.75" customHeight="1" thickBot="1" x14ac:dyDescent="0.3">
      <c r="A5" s="128">
        <v>26</v>
      </c>
      <c r="B5" s="96" t="s">
        <v>63</v>
      </c>
      <c r="C5" s="94" t="s">
        <v>299</v>
      </c>
      <c r="D5" s="96" t="s">
        <v>62</v>
      </c>
      <c r="E5" s="102">
        <v>15</v>
      </c>
      <c r="F5" s="103">
        <v>43892</v>
      </c>
      <c r="G5" s="96" t="s">
        <v>300</v>
      </c>
      <c r="H5" s="96"/>
      <c r="I5" s="96" t="s">
        <v>301</v>
      </c>
      <c r="J5" s="96"/>
      <c r="K5" s="129"/>
      <c r="L5" s="130" t="s">
        <v>36</v>
      </c>
      <c r="M5" s="131" t="s">
        <v>16</v>
      </c>
    </row>
    <row r="6" spans="1:13" ht="9" customHeight="1" thickBot="1" x14ac:dyDescent="0.3">
      <c r="A6" s="122"/>
      <c r="B6" s="123"/>
      <c r="C6" s="132"/>
      <c r="D6" s="123"/>
      <c r="E6" s="124"/>
      <c r="F6" s="125"/>
      <c r="G6" s="123"/>
      <c r="H6" s="123"/>
      <c r="I6" s="123"/>
      <c r="J6" s="123"/>
      <c r="K6" s="126"/>
      <c r="L6" s="133"/>
      <c r="M6" s="134"/>
    </row>
    <row r="7" spans="1:13" ht="1.5" customHeight="1" x14ac:dyDescent="0.25">
      <c r="A7" s="240">
        <v>36</v>
      </c>
      <c r="B7" s="218" t="s">
        <v>84</v>
      </c>
      <c r="C7" s="218" t="s">
        <v>85</v>
      </c>
      <c r="D7" s="97"/>
      <c r="E7" s="99"/>
      <c r="F7" s="104"/>
      <c r="G7" s="97"/>
      <c r="H7" s="230" t="s">
        <v>87</v>
      </c>
      <c r="I7" s="97"/>
      <c r="J7" s="97"/>
      <c r="K7" s="97"/>
      <c r="L7" s="97"/>
      <c r="M7" s="241" t="s">
        <v>16</v>
      </c>
    </row>
    <row r="8" spans="1:13" x14ac:dyDescent="0.25">
      <c r="A8" s="240"/>
      <c r="B8" s="218"/>
      <c r="C8" s="218"/>
      <c r="D8" s="2" t="s">
        <v>364</v>
      </c>
      <c r="E8" s="3">
        <v>10</v>
      </c>
      <c r="F8" s="228">
        <v>44144</v>
      </c>
      <c r="G8" s="215" t="s">
        <v>366</v>
      </c>
      <c r="H8" s="230"/>
      <c r="I8" s="2" t="s">
        <v>18</v>
      </c>
      <c r="J8" s="2">
        <v>450.35599999999999</v>
      </c>
      <c r="K8" s="2"/>
      <c r="L8" s="2" t="s">
        <v>365</v>
      </c>
      <c r="M8" s="241"/>
    </row>
    <row r="9" spans="1:13" ht="32.25" thickBot="1" x14ac:dyDescent="0.3">
      <c r="A9" s="240"/>
      <c r="B9" s="218"/>
      <c r="C9" s="218"/>
      <c r="D9" s="95" t="s">
        <v>86</v>
      </c>
      <c r="E9" s="98">
        <v>30</v>
      </c>
      <c r="F9" s="242"/>
      <c r="G9" s="218"/>
      <c r="H9" s="230"/>
      <c r="I9" s="95" t="s">
        <v>18</v>
      </c>
      <c r="J9" s="95">
        <v>64.685770000000005</v>
      </c>
      <c r="K9" s="95"/>
      <c r="L9" s="95" t="s">
        <v>376</v>
      </c>
      <c r="M9" s="241"/>
    </row>
    <row r="10" spans="1:13" ht="12" customHeight="1" thickBot="1" x14ac:dyDescent="0.3">
      <c r="A10" s="122"/>
      <c r="B10" s="123"/>
      <c r="C10" s="123"/>
      <c r="D10" s="123"/>
      <c r="E10" s="124"/>
      <c r="F10" s="126"/>
      <c r="G10" s="123"/>
      <c r="H10" s="135"/>
      <c r="I10" s="123"/>
      <c r="J10" s="123"/>
      <c r="K10" s="123"/>
      <c r="L10" s="123"/>
      <c r="M10" s="134"/>
    </row>
    <row r="11" spans="1:13" ht="48" thickBot="1" x14ac:dyDescent="0.3">
      <c r="A11" s="128">
        <v>39</v>
      </c>
      <c r="B11" s="94" t="s">
        <v>98</v>
      </c>
      <c r="C11" s="94" t="s">
        <v>99</v>
      </c>
      <c r="D11" s="96" t="s">
        <v>70</v>
      </c>
      <c r="E11" s="102">
        <v>10</v>
      </c>
      <c r="F11" s="129">
        <v>44055</v>
      </c>
      <c r="G11" s="96" t="s">
        <v>352</v>
      </c>
      <c r="H11" s="96" t="s">
        <v>18</v>
      </c>
      <c r="I11" s="96"/>
      <c r="J11" s="136">
        <v>1594.1980000000001</v>
      </c>
      <c r="K11" s="96"/>
      <c r="L11" s="96" t="s">
        <v>374</v>
      </c>
      <c r="M11" s="131" t="s">
        <v>16</v>
      </c>
    </row>
    <row r="12" spans="1:13" ht="12" customHeight="1" thickBot="1" x14ac:dyDescent="0.3">
      <c r="A12" s="122"/>
      <c r="B12" s="132"/>
      <c r="C12" s="132"/>
      <c r="D12" s="123"/>
      <c r="E12" s="124"/>
      <c r="F12" s="126"/>
      <c r="G12" s="123"/>
      <c r="H12" s="123"/>
      <c r="I12" s="123"/>
      <c r="J12" s="135"/>
      <c r="K12" s="123"/>
      <c r="L12" s="123"/>
      <c r="M12" s="134"/>
    </row>
    <row r="13" spans="1:13" ht="142.5" thickBot="1" x14ac:dyDescent="0.3">
      <c r="A13" s="128">
        <v>50</v>
      </c>
      <c r="B13" s="96" t="s">
        <v>278</v>
      </c>
      <c r="C13" s="96" t="s">
        <v>305</v>
      </c>
      <c r="D13" s="96" t="s">
        <v>126</v>
      </c>
      <c r="E13" s="96">
        <v>10</v>
      </c>
      <c r="F13" s="103">
        <v>44168</v>
      </c>
      <c r="G13" s="96" t="s">
        <v>279</v>
      </c>
      <c r="H13" s="96" t="s">
        <v>18</v>
      </c>
      <c r="I13" s="96" t="s">
        <v>18</v>
      </c>
      <c r="J13" s="96">
        <v>754.74639999999999</v>
      </c>
      <c r="K13" s="103">
        <v>44214</v>
      </c>
      <c r="L13" s="96" t="s">
        <v>320</v>
      </c>
      <c r="M13" s="131" t="s">
        <v>16</v>
      </c>
    </row>
    <row r="14" spans="1:13" ht="11.25" customHeight="1" thickBot="1" x14ac:dyDescent="0.3">
      <c r="A14" s="122"/>
      <c r="B14" s="123"/>
      <c r="C14" s="123"/>
      <c r="D14" s="123"/>
      <c r="E14" s="123"/>
      <c r="F14" s="125"/>
      <c r="G14" s="123"/>
      <c r="H14" s="123"/>
      <c r="I14" s="123"/>
      <c r="J14" s="123"/>
      <c r="K14" s="125"/>
      <c r="L14" s="123"/>
      <c r="M14" s="134"/>
    </row>
    <row r="15" spans="1:13" ht="58.5" customHeight="1" x14ac:dyDescent="0.25">
      <c r="A15" s="240">
        <v>54</v>
      </c>
      <c r="B15" s="218" t="s">
        <v>282</v>
      </c>
      <c r="C15" s="218" t="s">
        <v>283</v>
      </c>
      <c r="D15" s="218" t="s">
        <v>284</v>
      </c>
      <c r="E15" s="218">
        <v>5</v>
      </c>
      <c r="F15" s="226">
        <v>44162</v>
      </c>
      <c r="G15" s="218" t="s">
        <v>285</v>
      </c>
      <c r="H15" s="218" t="s">
        <v>18</v>
      </c>
      <c r="I15" s="97" t="s">
        <v>18</v>
      </c>
      <c r="J15" s="97">
        <v>2366.2220000000002</v>
      </c>
      <c r="K15" s="105"/>
      <c r="L15" s="218" t="s">
        <v>361</v>
      </c>
      <c r="M15" s="244" t="s">
        <v>16</v>
      </c>
    </row>
    <row r="16" spans="1:13" ht="16.5" thickBot="1" x14ac:dyDescent="0.3">
      <c r="A16" s="240"/>
      <c r="B16" s="218"/>
      <c r="C16" s="218"/>
      <c r="D16" s="218"/>
      <c r="E16" s="218"/>
      <c r="F16" s="226"/>
      <c r="G16" s="218"/>
      <c r="H16" s="218"/>
      <c r="I16" s="95" t="s">
        <v>18</v>
      </c>
      <c r="J16" s="95">
        <v>2624.2460000000001</v>
      </c>
      <c r="K16" s="95"/>
      <c r="L16" s="218"/>
      <c r="M16" s="245"/>
    </row>
    <row r="17" spans="1:13" ht="10.5" customHeight="1" thickBot="1" x14ac:dyDescent="0.3">
      <c r="A17" s="122"/>
      <c r="B17" s="123"/>
      <c r="C17" s="123"/>
      <c r="D17" s="123"/>
      <c r="E17" s="123"/>
      <c r="F17" s="125"/>
      <c r="G17" s="123"/>
      <c r="H17" s="123"/>
      <c r="I17" s="123"/>
      <c r="J17" s="123"/>
      <c r="K17" s="123"/>
      <c r="L17" s="123"/>
      <c r="M17" s="134"/>
    </row>
    <row r="18" spans="1:13" ht="63.75" customHeight="1" x14ac:dyDescent="0.25">
      <c r="A18" s="240">
        <v>61</v>
      </c>
      <c r="B18" s="218" t="s">
        <v>122</v>
      </c>
      <c r="C18" s="218" t="s">
        <v>277</v>
      </c>
      <c r="D18" s="218" t="s">
        <v>319</v>
      </c>
      <c r="E18" s="243">
        <v>0.05</v>
      </c>
      <c r="F18" s="226">
        <v>44222</v>
      </c>
      <c r="G18" s="218" t="s">
        <v>123</v>
      </c>
      <c r="H18" s="218" t="s">
        <v>124</v>
      </c>
      <c r="I18" s="97" t="s">
        <v>276</v>
      </c>
      <c r="J18" s="97">
        <v>2185.25</v>
      </c>
      <c r="K18" s="97"/>
      <c r="L18" s="218" t="s">
        <v>375</v>
      </c>
      <c r="M18" s="241" t="s">
        <v>16</v>
      </c>
    </row>
    <row r="19" spans="1:13" ht="53.25" customHeight="1" thickBot="1" x14ac:dyDescent="0.3">
      <c r="A19" s="240"/>
      <c r="B19" s="218"/>
      <c r="C19" s="218"/>
      <c r="D19" s="218"/>
      <c r="E19" s="243"/>
      <c r="F19" s="226"/>
      <c r="G19" s="218"/>
      <c r="H19" s="218"/>
      <c r="I19" s="95" t="s">
        <v>276</v>
      </c>
      <c r="J19" s="95">
        <v>1822.184</v>
      </c>
      <c r="K19" s="95"/>
      <c r="L19" s="218"/>
      <c r="M19" s="241"/>
    </row>
    <row r="20" spans="1:13" ht="10.5" customHeight="1" thickBot="1" x14ac:dyDescent="0.3">
      <c r="A20" s="122"/>
      <c r="B20" s="123"/>
      <c r="C20" s="123"/>
      <c r="D20" s="123"/>
      <c r="E20" s="139"/>
      <c r="F20" s="125"/>
      <c r="G20" s="123"/>
      <c r="H20" s="123"/>
      <c r="I20" s="123"/>
      <c r="J20" s="123"/>
      <c r="K20" s="123"/>
      <c r="L20" s="123"/>
      <c r="M20" s="134"/>
    </row>
    <row r="21" spans="1:13" ht="48" thickBot="1" x14ac:dyDescent="0.3">
      <c r="A21" s="96">
        <v>78</v>
      </c>
      <c r="B21" s="96" t="s">
        <v>56</v>
      </c>
      <c r="C21" s="96" t="s">
        <v>329</v>
      </c>
      <c r="D21" s="96" t="s">
        <v>310</v>
      </c>
      <c r="E21" s="96">
        <v>5</v>
      </c>
      <c r="F21" s="103">
        <v>44267</v>
      </c>
      <c r="G21" s="96" t="s">
        <v>330</v>
      </c>
      <c r="H21" s="96"/>
      <c r="I21" s="96"/>
      <c r="J21" s="96"/>
      <c r="K21" s="96"/>
      <c r="L21" s="96" t="s">
        <v>367</v>
      </c>
      <c r="M21" s="96" t="s">
        <v>58</v>
      </c>
    </row>
    <row r="22" spans="1:13" ht="11.25" customHeight="1" thickBot="1" x14ac:dyDescent="0.3">
      <c r="A22" s="122"/>
      <c r="B22" s="123"/>
      <c r="C22" s="123"/>
      <c r="D22" s="123"/>
      <c r="E22" s="123"/>
      <c r="F22" s="125"/>
      <c r="G22" s="123"/>
      <c r="H22" s="123"/>
      <c r="I22" s="123"/>
      <c r="J22" s="123"/>
      <c r="K22" s="123"/>
      <c r="L22" s="123"/>
      <c r="M22" s="134"/>
    </row>
    <row r="23" spans="1:13" ht="47.25" customHeight="1" x14ac:dyDescent="0.25">
      <c r="A23" s="240">
        <v>46</v>
      </c>
      <c r="B23" s="227" t="s">
        <v>29</v>
      </c>
      <c r="C23" s="227" t="s">
        <v>100</v>
      </c>
      <c r="D23" s="97" t="s">
        <v>372</v>
      </c>
      <c r="E23" s="99">
        <v>15</v>
      </c>
      <c r="F23" s="101">
        <v>44300</v>
      </c>
      <c r="G23" s="97" t="s">
        <v>373</v>
      </c>
      <c r="H23" s="218" t="s">
        <v>377</v>
      </c>
      <c r="I23" s="97" t="s">
        <v>18</v>
      </c>
      <c r="J23" s="97">
        <v>814.46720000000005</v>
      </c>
      <c r="K23" s="137"/>
      <c r="L23" s="246" t="s">
        <v>378</v>
      </c>
      <c r="M23" s="218" t="s">
        <v>33</v>
      </c>
    </row>
    <row r="24" spans="1:13" ht="31.5" customHeight="1" x14ac:dyDescent="0.25">
      <c r="A24" s="240"/>
      <c r="B24" s="227"/>
      <c r="C24" s="227"/>
      <c r="D24" s="5" t="s">
        <v>30</v>
      </c>
      <c r="E24" s="6">
        <v>30</v>
      </c>
      <c r="F24" s="4">
        <v>43846</v>
      </c>
      <c r="G24" s="2" t="s">
        <v>31</v>
      </c>
      <c r="H24" s="218"/>
      <c r="I24" s="2" t="s">
        <v>14</v>
      </c>
      <c r="J24" s="2">
        <v>484.1</v>
      </c>
      <c r="K24" s="112" t="s">
        <v>15</v>
      </c>
      <c r="L24" s="246"/>
      <c r="M24" s="218"/>
    </row>
    <row r="25" spans="1:13" ht="36" customHeight="1" thickBot="1" x14ac:dyDescent="0.3">
      <c r="A25" s="240"/>
      <c r="B25" s="227"/>
      <c r="C25" s="227"/>
      <c r="D25" s="95" t="s">
        <v>290</v>
      </c>
      <c r="E25" s="98">
        <v>5</v>
      </c>
      <c r="F25" s="100">
        <v>44176</v>
      </c>
      <c r="G25" s="95" t="s">
        <v>298</v>
      </c>
      <c r="H25" s="218"/>
      <c r="I25" s="95" t="s">
        <v>18</v>
      </c>
      <c r="J25" s="140">
        <v>4724.6080000000002</v>
      </c>
      <c r="K25" s="138"/>
      <c r="L25" s="246"/>
      <c r="M25" s="216"/>
    </row>
    <row r="26" spans="1:13" ht="11.25" customHeight="1" thickBot="1" x14ac:dyDescent="0.3">
      <c r="A26" s="122"/>
      <c r="B26" s="132"/>
      <c r="C26" s="132"/>
      <c r="D26" s="123"/>
      <c r="E26" s="124"/>
      <c r="F26" s="125"/>
      <c r="G26" s="123"/>
      <c r="H26" s="123"/>
      <c r="I26" s="123"/>
      <c r="J26" s="141"/>
      <c r="K26" s="134"/>
      <c r="L26" s="246"/>
      <c r="M26" s="96"/>
    </row>
    <row r="27" spans="1:13" ht="31.5" customHeight="1" x14ac:dyDescent="0.25">
      <c r="A27" s="240">
        <v>48</v>
      </c>
      <c r="B27" s="218" t="s">
        <v>103</v>
      </c>
      <c r="C27" s="227" t="s">
        <v>100</v>
      </c>
      <c r="D27" s="97" t="s">
        <v>368</v>
      </c>
      <c r="E27" s="99">
        <v>15</v>
      </c>
      <c r="F27" s="101">
        <v>44300</v>
      </c>
      <c r="G27" s="97" t="s">
        <v>369</v>
      </c>
      <c r="H27" s="97"/>
      <c r="I27" s="97" t="s">
        <v>18</v>
      </c>
      <c r="J27" s="97">
        <v>593.79052000000001</v>
      </c>
      <c r="K27" s="137"/>
      <c r="L27" s="246"/>
      <c r="M27" s="215" t="s">
        <v>106</v>
      </c>
    </row>
    <row r="28" spans="1:13" x14ac:dyDescent="0.25">
      <c r="A28" s="240"/>
      <c r="B28" s="218"/>
      <c r="C28" s="227"/>
      <c r="D28" s="2" t="s">
        <v>104</v>
      </c>
      <c r="E28" s="3">
        <v>30</v>
      </c>
      <c r="F28" s="7">
        <v>44195</v>
      </c>
      <c r="G28" s="2" t="s">
        <v>105</v>
      </c>
      <c r="H28" s="2"/>
      <c r="I28" s="2" t="s">
        <v>18</v>
      </c>
      <c r="J28" s="2">
        <v>994.85626000000002</v>
      </c>
      <c r="K28" s="112"/>
      <c r="L28" s="246"/>
      <c r="M28" s="218"/>
    </row>
    <row r="29" spans="1:13" ht="16.5" thickBot="1" x14ac:dyDescent="0.3">
      <c r="A29" s="240"/>
      <c r="B29" s="218"/>
      <c r="C29" s="227"/>
      <c r="D29" s="95" t="s">
        <v>101</v>
      </c>
      <c r="E29" s="98">
        <v>30</v>
      </c>
      <c r="F29" s="100">
        <v>44195</v>
      </c>
      <c r="G29" s="95" t="s">
        <v>107</v>
      </c>
      <c r="H29" s="95"/>
      <c r="I29" s="95" t="s">
        <v>18</v>
      </c>
      <c r="J29" s="95">
        <v>742.37683000000004</v>
      </c>
      <c r="K29" s="138"/>
      <c r="L29" s="246"/>
      <c r="M29" s="216"/>
    </row>
    <row r="30" spans="1:13" ht="11.25" customHeight="1" thickBot="1" x14ac:dyDescent="0.3">
      <c r="A30" s="122"/>
      <c r="B30" s="123"/>
      <c r="C30" s="132"/>
      <c r="D30" s="123"/>
      <c r="E30" s="124"/>
      <c r="F30" s="125"/>
      <c r="G30" s="123"/>
      <c r="H30" s="123"/>
      <c r="I30" s="123"/>
      <c r="J30" s="123"/>
      <c r="K30" s="134"/>
      <c r="L30" s="246"/>
      <c r="M30" s="96"/>
    </row>
    <row r="31" spans="1:13" ht="47.25" x14ac:dyDescent="0.25">
      <c r="A31" s="240">
        <v>72</v>
      </c>
      <c r="B31" s="218" t="s">
        <v>311</v>
      </c>
      <c r="C31" s="218" t="s">
        <v>312</v>
      </c>
      <c r="D31" s="97" t="s">
        <v>370</v>
      </c>
      <c r="E31" s="97">
        <v>15</v>
      </c>
      <c r="F31" s="103">
        <v>44300</v>
      </c>
      <c r="G31" s="96" t="s">
        <v>371</v>
      </c>
      <c r="H31" s="96"/>
      <c r="I31" s="97" t="s">
        <v>18</v>
      </c>
      <c r="J31" s="97">
        <v>631.80552999999998</v>
      </c>
      <c r="K31" s="137"/>
      <c r="L31" s="246"/>
      <c r="M31" s="215" t="s">
        <v>315</v>
      </c>
    </row>
    <row r="32" spans="1:13" ht="63" customHeight="1" thickBot="1" x14ac:dyDescent="0.3">
      <c r="A32" s="248"/>
      <c r="B32" s="249"/>
      <c r="C32" s="249"/>
      <c r="D32" s="116" t="s">
        <v>336</v>
      </c>
      <c r="E32" s="116">
        <v>15</v>
      </c>
      <c r="F32" s="113" t="s">
        <v>337</v>
      </c>
      <c r="G32" s="110" t="s">
        <v>338</v>
      </c>
      <c r="H32" s="110" t="s">
        <v>32</v>
      </c>
      <c r="I32" s="110" t="s">
        <v>18</v>
      </c>
      <c r="J32" s="110">
        <v>84.966359999999995</v>
      </c>
      <c r="K32" s="111"/>
      <c r="L32" s="247"/>
      <c r="M32" s="218"/>
    </row>
  </sheetData>
  <mergeCells count="42">
    <mergeCell ref="A23:A25"/>
    <mergeCell ref="B23:B25"/>
    <mergeCell ref="C23:C25"/>
    <mergeCell ref="M23:M25"/>
    <mergeCell ref="L23:L32"/>
    <mergeCell ref="A27:A29"/>
    <mergeCell ref="B27:B29"/>
    <mergeCell ref="C27:C29"/>
    <mergeCell ref="M27:M29"/>
    <mergeCell ref="A31:A32"/>
    <mergeCell ref="B31:B32"/>
    <mergeCell ref="C31:C32"/>
    <mergeCell ref="M31:M32"/>
    <mergeCell ref="M15:M16"/>
    <mergeCell ref="H23:H25"/>
    <mergeCell ref="G18:G19"/>
    <mergeCell ref="H18:H19"/>
    <mergeCell ref="L18:L19"/>
    <mergeCell ref="M18:M19"/>
    <mergeCell ref="F18:F19"/>
    <mergeCell ref="L15:L16"/>
    <mergeCell ref="A15:A16"/>
    <mergeCell ref="B15:B16"/>
    <mergeCell ref="C15:C16"/>
    <mergeCell ref="D15:D16"/>
    <mergeCell ref="E15:E16"/>
    <mergeCell ref="F15:F16"/>
    <mergeCell ref="G15:G16"/>
    <mergeCell ref="H15:H16"/>
    <mergeCell ref="A18:A19"/>
    <mergeCell ref="B18:B19"/>
    <mergeCell ref="C18:C19"/>
    <mergeCell ref="D18:D19"/>
    <mergeCell ref="E18:E19"/>
    <mergeCell ref="A1:M1"/>
    <mergeCell ref="A7:A9"/>
    <mergeCell ref="B7:B9"/>
    <mergeCell ref="C7:C9"/>
    <mergeCell ref="H7:H9"/>
    <mergeCell ref="M7:M9"/>
    <mergeCell ref="F8:F9"/>
    <mergeCell ref="G8:G9"/>
  </mergeCells>
  <pageMargins left="0.7" right="0.7" top="0.75" bottom="0.75" header="0.3" footer="0.3"/>
  <pageSetup paperSize="9" scale="56" orientation="landscape" r:id="rId1"/>
  <rowBreaks count="1" manualBreakCount="1">
    <brk id="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28" workbookViewId="0">
      <selection activeCell="B305" sqref="B305"/>
    </sheetView>
  </sheetViews>
  <sheetFormatPr defaultRowHeight="18.75" x14ac:dyDescent="0.25"/>
  <cols>
    <col min="1" max="1" width="9.140625" style="146"/>
    <col min="2" max="2" width="22.140625" customWidth="1"/>
    <col min="3" max="3" width="15.28515625" customWidth="1"/>
    <col min="4" max="4" width="36.140625" customWidth="1"/>
  </cols>
  <sheetData>
    <row r="1" spans="1:4" s="144" customFormat="1" ht="15.75" x14ac:dyDescent="0.25">
      <c r="A1" s="251">
        <v>1</v>
      </c>
      <c r="B1" s="215" t="s">
        <v>48</v>
      </c>
      <c r="C1" s="215" t="s">
        <v>291</v>
      </c>
      <c r="D1" s="2"/>
    </row>
    <row r="2" spans="1:4" s="144" customFormat="1" ht="15.75" x14ac:dyDescent="0.25">
      <c r="A2" s="251"/>
      <c r="B2" s="218"/>
      <c r="C2" s="218"/>
      <c r="D2" s="2" t="s">
        <v>292</v>
      </c>
    </row>
    <row r="3" spans="1:4" s="144" customFormat="1" ht="15.75" x14ac:dyDescent="0.25">
      <c r="A3" s="251"/>
      <c r="B3" s="218"/>
      <c r="C3" s="218"/>
      <c r="D3" s="2" t="s">
        <v>104</v>
      </c>
    </row>
    <row r="4" spans="1:4" s="144" customFormat="1" ht="15.75" x14ac:dyDescent="0.25">
      <c r="A4" s="251"/>
      <c r="B4" s="218"/>
      <c r="C4" s="218"/>
      <c r="D4" s="2" t="s">
        <v>289</v>
      </c>
    </row>
    <row r="5" spans="1:4" ht="47.25" x14ac:dyDescent="0.25">
      <c r="A5" s="250">
        <v>2</v>
      </c>
      <c r="B5" s="215" t="s">
        <v>115</v>
      </c>
      <c r="C5" s="2" t="s">
        <v>358</v>
      </c>
      <c r="D5" s="215" t="s">
        <v>121</v>
      </c>
    </row>
    <row r="6" spans="1:4" ht="47.25" x14ac:dyDescent="0.25">
      <c r="A6" s="250"/>
      <c r="B6" s="218"/>
      <c r="C6" s="2" t="s">
        <v>118</v>
      </c>
      <c r="D6" s="218"/>
    </row>
    <row r="7" spans="1:4" ht="31.5" x14ac:dyDescent="0.25">
      <c r="A7" s="250"/>
      <c r="B7" s="216"/>
      <c r="C7" s="2" t="s">
        <v>120</v>
      </c>
      <c r="D7" s="216"/>
    </row>
    <row r="8" spans="1:4" ht="15" x14ac:dyDescent="0.25">
      <c r="A8" s="250">
        <v>3</v>
      </c>
      <c r="B8" s="214" t="s">
        <v>122</v>
      </c>
      <c r="C8" s="214" t="s">
        <v>277</v>
      </c>
      <c r="D8" s="215"/>
    </row>
    <row r="9" spans="1:4" ht="15" x14ac:dyDescent="0.25">
      <c r="A9" s="250"/>
      <c r="B9" s="219"/>
      <c r="C9" s="219"/>
      <c r="D9" s="216"/>
    </row>
    <row r="10" spans="1:4" ht="63" x14ac:dyDescent="0.25">
      <c r="A10" s="250"/>
      <c r="B10" s="219"/>
      <c r="C10" s="219"/>
      <c r="D10" s="1" t="s">
        <v>275</v>
      </c>
    </row>
    <row r="11" spans="1:4" ht="47.25" x14ac:dyDescent="0.25">
      <c r="A11" s="250"/>
      <c r="B11" s="212"/>
      <c r="C11" s="212"/>
      <c r="D11" s="1" t="s">
        <v>393</v>
      </c>
    </row>
    <row r="12" spans="1:4" ht="47.25" x14ac:dyDescent="0.25">
      <c r="A12" s="145">
        <v>4</v>
      </c>
      <c r="B12" s="1" t="s">
        <v>280</v>
      </c>
      <c r="C12" s="1" t="s">
        <v>125</v>
      </c>
      <c r="D12" s="1" t="s">
        <v>126</v>
      </c>
    </row>
    <row r="13" spans="1:4" ht="94.5" x14ac:dyDescent="0.25">
      <c r="A13" s="145">
        <v>5</v>
      </c>
      <c r="B13" s="1" t="s">
        <v>302</v>
      </c>
      <c r="C13" s="1" t="s">
        <v>303</v>
      </c>
      <c r="D13" s="1" t="s">
        <v>83</v>
      </c>
    </row>
    <row r="14" spans="1:4" ht="15.75" x14ac:dyDescent="0.25">
      <c r="A14" s="250">
        <v>6</v>
      </c>
      <c r="B14" s="224" t="s">
        <v>306</v>
      </c>
      <c r="C14" s="214" t="s">
        <v>307</v>
      </c>
      <c r="D14" s="1" t="s">
        <v>92</v>
      </c>
    </row>
    <row r="15" spans="1:4" ht="15.75" x14ac:dyDescent="0.25">
      <c r="A15" s="250"/>
      <c r="B15" s="225"/>
      <c r="C15" s="212"/>
      <c r="D15" s="1" t="s">
        <v>104</v>
      </c>
    </row>
    <row r="16" spans="1:4" ht="15.75" customHeight="1" x14ac:dyDescent="0.25">
      <c r="A16" s="250">
        <v>7</v>
      </c>
      <c r="B16" s="214" t="s">
        <v>308</v>
      </c>
      <c r="C16" s="214" t="s">
        <v>309</v>
      </c>
      <c r="D16" s="214" t="s">
        <v>92</v>
      </c>
    </row>
    <row r="17" spans="1:4" ht="15.75" customHeight="1" x14ac:dyDescent="0.25">
      <c r="A17" s="250"/>
      <c r="B17" s="219"/>
      <c r="C17" s="219"/>
      <c r="D17" s="219"/>
    </row>
    <row r="18" spans="1:4" ht="15" customHeight="1" x14ac:dyDescent="0.25">
      <c r="A18" s="250"/>
      <c r="B18" s="219"/>
      <c r="C18" s="219"/>
      <c r="D18" s="219"/>
    </row>
    <row r="19" spans="1:4" ht="15" customHeight="1" x14ac:dyDescent="0.25">
      <c r="A19" s="250"/>
      <c r="B19" s="212"/>
      <c r="C19" s="212"/>
      <c r="D19" s="212"/>
    </row>
    <row r="20" spans="1:4" ht="15.75" customHeight="1" x14ac:dyDescent="0.25">
      <c r="A20" s="250">
        <v>8</v>
      </c>
      <c r="B20" s="214" t="s">
        <v>311</v>
      </c>
      <c r="C20" s="214" t="s">
        <v>312</v>
      </c>
      <c r="D20" s="214" t="s">
        <v>335</v>
      </c>
    </row>
    <row r="21" spans="1:4" ht="15.75" customHeight="1" x14ac:dyDescent="0.25">
      <c r="A21" s="250"/>
      <c r="B21" s="219"/>
      <c r="C21" s="219"/>
      <c r="D21" s="219"/>
    </row>
    <row r="22" spans="1:4" ht="63" customHeight="1" x14ac:dyDescent="0.25">
      <c r="A22" s="250"/>
      <c r="B22" s="212"/>
      <c r="C22" s="212"/>
      <c r="D22" s="212"/>
    </row>
    <row r="23" spans="1:4" ht="31.5" x14ac:dyDescent="0.25">
      <c r="A23" s="145">
        <v>9</v>
      </c>
      <c r="B23" s="1" t="s">
        <v>313</v>
      </c>
      <c r="C23" s="1" t="s">
        <v>314</v>
      </c>
      <c r="D23" s="1" t="s">
        <v>126</v>
      </c>
    </row>
    <row r="24" spans="1:4" ht="47.25" x14ac:dyDescent="0.25">
      <c r="A24" s="145">
        <v>10</v>
      </c>
      <c r="B24" s="1" t="s">
        <v>326</v>
      </c>
      <c r="C24" s="1" t="s">
        <v>327</v>
      </c>
      <c r="D24" s="1" t="s">
        <v>328</v>
      </c>
    </row>
    <row r="25" spans="1:4" ht="31.5" x14ac:dyDescent="0.25">
      <c r="A25" s="145">
        <v>11</v>
      </c>
      <c r="B25" s="1" t="s">
        <v>331</v>
      </c>
      <c r="C25" s="1" t="s">
        <v>332</v>
      </c>
      <c r="D25" s="1" t="s">
        <v>116</v>
      </c>
    </row>
    <row r="26" spans="1:4" ht="31.5" x14ac:dyDescent="0.25">
      <c r="A26" s="145">
        <v>12</v>
      </c>
      <c r="B26" s="1" t="s">
        <v>359</v>
      </c>
      <c r="C26" s="1"/>
      <c r="D26" s="1" t="s">
        <v>399</v>
      </c>
    </row>
    <row r="27" spans="1:4" ht="31.5" x14ac:dyDescent="0.25">
      <c r="A27" s="250">
        <v>13</v>
      </c>
      <c r="B27" s="214" t="s">
        <v>362</v>
      </c>
      <c r="C27" s="214" t="s">
        <v>363</v>
      </c>
      <c r="D27" s="1" t="s">
        <v>391</v>
      </c>
    </row>
    <row r="28" spans="1:4" ht="15.75" x14ac:dyDescent="0.25">
      <c r="A28" s="250"/>
      <c r="B28" s="219"/>
      <c r="C28" s="219"/>
      <c r="D28" s="1" t="s">
        <v>392</v>
      </c>
    </row>
    <row r="29" spans="1:4" ht="15.75" x14ac:dyDescent="0.25">
      <c r="A29" s="250"/>
      <c r="B29" s="212"/>
      <c r="C29" s="212"/>
      <c r="D29" s="1" t="s">
        <v>126</v>
      </c>
    </row>
    <row r="30" spans="1:4" ht="15.75" x14ac:dyDescent="0.25">
      <c r="A30" s="250">
        <v>14</v>
      </c>
      <c r="B30" s="214" t="s">
        <v>385</v>
      </c>
      <c r="C30" s="221" t="s">
        <v>386</v>
      </c>
      <c r="D30" s="143" t="s">
        <v>387</v>
      </c>
    </row>
    <row r="31" spans="1:4" ht="15.75" x14ac:dyDescent="0.25">
      <c r="A31" s="250"/>
      <c r="B31" s="212"/>
      <c r="C31" s="222"/>
      <c r="D31" s="143" t="s">
        <v>388</v>
      </c>
    </row>
    <row r="32" spans="1:4" ht="99" customHeight="1" x14ac:dyDescent="0.25">
      <c r="A32" s="145">
        <v>15</v>
      </c>
      <c r="B32" s="1" t="s">
        <v>389</v>
      </c>
      <c r="C32" s="1" t="s">
        <v>390</v>
      </c>
      <c r="D32" s="1" t="s">
        <v>394</v>
      </c>
    </row>
    <row r="33" spans="1:4" ht="15.75" x14ac:dyDescent="0.25">
      <c r="A33" s="250">
        <v>16</v>
      </c>
      <c r="B33" s="214" t="s">
        <v>380</v>
      </c>
      <c r="C33" s="214" t="s">
        <v>381</v>
      </c>
      <c r="D33" s="1"/>
    </row>
    <row r="34" spans="1:4" ht="15.75" x14ac:dyDescent="0.25">
      <c r="A34" s="250"/>
      <c r="B34" s="219"/>
      <c r="C34" s="219"/>
      <c r="D34" s="1" t="s">
        <v>126</v>
      </c>
    </row>
    <row r="35" spans="1:4" ht="15.75" x14ac:dyDescent="0.25">
      <c r="A35" s="250"/>
      <c r="B35" s="212"/>
      <c r="C35" s="212"/>
      <c r="D35" s="1" t="s">
        <v>382</v>
      </c>
    </row>
    <row r="36" spans="1:4" ht="126" x14ac:dyDescent="0.25">
      <c r="A36" s="145">
        <v>17</v>
      </c>
      <c r="B36" s="1" t="s">
        <v>383</v>
      </c>
      <c r="C36" s="1" t="s">
        <v>384</v>
      </c>
      <c r="D36" s="1" t="s">
        <v>126</v>
      </c>
    </row>
    <row r="37" spans="1:4" ht="15.75" x14ac:dyDescent="0.25">
      <c r="A37" s="250">
        <v>18</v>
      </c>
      <c r="B37" s="214" t="s">
        <v>395</v>
      </c>
      <c r="C37" s="214" t="s">
        <v>397</v>
      </c>
      <c r="D37" s="1"/>
    </row>
    <row r="38" spans="1:4" ht="15.75" x14ac:dyDescent="0.25">
      <c r="A38" s="250"/>
      <c r="B38" s="212"/>
      <c r="C38" s="212"/>
      <c r="D38" s="1" t="s">
        <v>396</v>
      </c>
    </row>
    <row r="39" spans="1:4" ht="15.75" x14ac:dyDescent="0.25">
      <c r="A39" s="250">
        <v>19</v>
      </c>
      <c r="B39" s="214" t="s">
        <v>24</v>
      </c>
      <c r="C39" s="214" t="s">
        <v>398</v>
      </c>
      <c r="D39" s="1"/>
    </row>
    <row r="40" spans="1:4" ht="15.75" x14ac:dyDescent="0.25">
      <c r="A40" s="250"/>
      <c r="B40" s="212"/>
      <c r="C40" s="212"/>
      <c r="D40" s="1" t="s">
        <v>101</v>
      </c>
    </row>
  </sheetData>
  <mergeCells count="36">
    <mergeCell ref="D16:D19"/>
    <mergeCell ref="B1:B4"/>
    <mergeCell ref="C1:C4"/>
    <mergeCell ref="B5:B7"/>
    <mergeCell ref="D5:D7"/>
    <mergeCell ref="B8:B11"/>
    <mergeCell ref="C8:C11"/>
    <mergeCell ref="D8:D9"/>
    <mergeCell ref="A39:A40"/>
    <mergeCell ref="B20:B22"/>
    <mergeCell ref="C20:C22"/>
    <mergeCell ref="D20:D22"/>
    <mergeCell ref="B27:B29"/>
    <mergeCell ref="C27:C29"/>
    <mergeCell ref="B30:B31"/>
    <mergeCell ref="C30:C31"/>
    <mergeCell ref="B39:B40"/>
    <mergeCell ref="C39:C40"/>
    <mergeCell ref="A20:A22"/>
    <mergeCell ref="A27:A29"/>
    <mergeCell ref="A30:A31"/>
    <mergeCell ref="B33:B35"/>
    <mergeCell ref="C33:C35"/>
    <mergeCell ref="B37:B38"/>
    <mergeCell ref="C37:C38"/>
    <mergeCell ref="A33:A35"/>
    <mergeCell ref="A37:A38"/>
    <mergeCell ref="A1:A4"/>
    <mergeCell ref="A5:A7"/>
    <mergeCell ref="A8:A11"/>
    <mergeCell ref="A14:A15"/>
    <mergeCell ref="A16:A19"/>
    <mergeCell ref="B14:B15"/>
    <mergeCell ref="C14:C15"/>
    <mergeCell ref="B16:B19"/>
    <mergeCell ref="C16:C1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B305" sqref="B305"/>
    </sheetView>
  </sheetViews>
  <sheetFormatPr defaultRowHeight="15" x14ac:dyDescent="0.25"/>
  <cols>
    <col min="1" max="1" width="4.42578125" customWidth="1"/>
    <col min="2" max="2" width="34.140625" customWidth="1"/>
    <col min="3" max="3" width="54.7109375" customWidth="1"/>
    <col min="4" max="4" width="37.42578125" customWidth="1"/>
  </cols>
  <sheetData>
    <row r="1" spans="1:4" ht="3" customHeight="1" x14ac:dyDescent="0.25">
      <c r="A1" s="250">
        <v>1</v>
      </c>
      <c r="B1" s="214" t="s">
        <v>122</v>
      </c>
      <c r="C1" s="214" t="s">
        <v>277</v>
      </c>
      <c r="D1" s="215"/>
    </row>
    <row r="2" spans="1:4" ht="3.75" customHeight="1" x14ac:dyDescent="0.25">
      <c r="A2" s="250"/>
      <c r="B2" s="219"/>
      <c r="C2" s="219"/>
      <c r="D2" s="216"/>
    </row>
    <row r="3" spans="1:4" ht="63" x14ac:dyDescent="0.25">
      <c r="A3" s="250"/>
      <c r="B3" s="219"/>
      <c r="C3" s="219"/>
      <c r="D3" s="1" t="s">
        <v>275</v>
      </c>
    </row>
    <row r="4" spans="1:4" ht="47.25" x14ac:dyDescent="0.25">
      <c r="A4" s="250"/>
      <c r="B4" s="212"/>
      <c r="C4" s="212"/>
      <c r="D4" s="1" t="s">
        <v>393</v>
      </c>
    </row>
    <row r="5" spans="1:4" ht="15.75" x14ac:dyDescent="0.25">
      <c r="A5" s="215">
        <v>2</v>
      </c>
      <c r="B5" s="224" t="s">
        <v>306</v>
      </c>
      <c r="C5" s="214" t="s">
        <v>307</v>
      </c>
      <c r="D5" s="1" t="s">
        <v>92</v>
      </c>
    </row>
    <row r="6" spans="1:4" ht="15.75" x14ac:dyDescent="0.25">
      <c r="A6" s="216"/>
      <c r="B6" s="225"/>
      <c r="C6" s="212"/>
      <c r="D6" s="1" t="s">
        <v>104</v>
      </c>
    </row>
    <row r="7" spans="1:4" x14ac:dyDescent="0.25">
      <c r="A7" s="250">
        <v>3</v>
      </c>
      <c r="B7" s="214" t="s">
        <v>308</v>
      </c>
      <c r="C7" s="214" t="s">
        <v>309</v>
      </c>
      <c r="D7" s="214" t="s">
        <v>92</v>
      </c>
    </row>
    <row r="8" spans="1:4" x14ac:dyDescent="0.25">
      <c r="A8" s="250"/>
      <c r="B8" s="219"/>
      <c r="C8" s="219"/>
      <c r="D8" s="219"/>
    </row>
    <row r="9" spans="1:4" x14ac:dyDescent="0.25">
      <c r="A9" s="250"/>
      <c r="B9" s="219"/>
      <c r="C9" s="219"/>
      <c r="D9" s="219"/>
    </row>
    <row r="10" spans="1:4" x14ac:dyDescent="0.25">
      <c r="A10" s="250"/>
      <c r="B10" s="212"/>
      <c r="C10" s="212"/>
      <c r="D10" s="212"/>
    </row>
    <row r="11" spans="1:4" x14ac:dyDescent="0.25">
      <c r="A11" s="250">
        <v>4</v>
      </c>
      <c r="B11" s="214" t="s">
        <v>311</v>
      </c>
      <c r="C11" s="214" t="s">
        <v>312</v>
      </c>
      <c r="D11" s="214" t="s">
        <v>335</v>
      </c>
    </row>
    <row r="12" spans="1:4" x14ac:dyDescent="0.25">
      <c r="A12" s="250"/>
      <c r="B12" s="219"/>
      <c r="C12" s="219"/>
      <c r="D12" s="219"/>
    </row>
    <row r="13" spans="1:4" x14ac:dyDescent="0.25">
      <c r="A13" s="250"/>
      <c r="B13" s="212"/>
      <c r="C13" s="212"/>
      <c r="D13" s="212"/>
    </row>
    <row r="14" spans="1:4" ht="31.5" customHeight="1" x14ac:dyDescent="0.25">
      <c r="A14" s="148">
        <v>5</v>
      </c>
      <c r="B14" s="1" t="s">
        <v>362</v>
      </c>
      <c r="C14" s="1" t="s">
        <v>363</v>
      </c>
      <c r="D14" s="1" t="s">
        <v>391</v>
      </c>
    </row>
    <row r="15" spans="1:4" ht="15.75" x14ac:dyDescent="0.25">
      <c r="A15" s="250">
        <v>6</v>
      </c>
      <c r="B15" s="214" t="s">
        <v>385</v>
      </c>
      <c r="C15" s="221" t="s">
        <v>386</v>
      </c>
      <c r="D15" s="147" t="s">
        <v>387</v>
      </c>
    </row>
    <row r="16" spans="1:4" ht="15.75" x14ac:dyDescent="0.25">
      <c r="A16" s="250"/>
      <c r="B16" s="212"/>
      <c r="C16" s="222"/>
      <c r="D16" s="147" t="s">
        <v>388</v>
      </c>
    </row>
    <row r="17" spans="1:4" ht="40.5" customHeight="1" x14ac:dyDescent="0.25">
      <c r="A17" s="148">
        <v>7</v>
      </c>
      <c r="B17" s="1" t="s">
        <v>389</v>
      </c>
      <c r="C17" s="1" t="s">
        <v>390</v>
      </c>
      <c r="D17" s="1" t="s">
        <v>394</v>
      </c>
    </row>
    <row r="18" spans="1:4" ht="15.75" x14ac:dyDescent="0.25">
      <c r="A18" s="250">
        <v>8</v>
      </c>
      <c r="B18" s="214" t="s">
        <v>380</v>
      </c>
      <c r="C18" s="214"/>
      <c r="D18" s="1" t="s">
        <v>104</v>
      </c>
    </row>
    <row r="19" spans="1:4" ht="15.75" x14ac:dyDescent="0.25">
      <c r="A19" s="250"/>
      <c r="B19" s="219"/>
      <c r="C19" s="219"/>
      <c r="D19" s="1" t="s">
        <v>126</v>
      </c>
    </row>
    <row r="20" spans="1:4" ht="15.75" x14ac:dyDescent="0.25">
      <c r="A20" s="250"/>
      <c r="B20" s="219"/>
      <c r="C20" s="219"/>
      <c r="D20" s="1" t="s">
        <v>92</v>
      </c>
    </row>
    <row r="21" spans="1:4" ht="15.75" x14ac:dyDescent="0.25">
      <c r="A21" s="250"/>
      <c r="B21" s="212"/>
      <c r="C21" s="212"/>
      <c r="D21" s="1" t="s">
        <v>409</v>
      </c>
    </row>
    <row r="22" spans="1:4" ht="15.75" customHeight="1" x14ac:dyDescent="0.25">
      <c r="A22" s="250">
        <v>9</v>
      </c>
      <c r="B22" s="214" t="s">
        <v>24</v>
      </c>
      <c r="C22" s="214" t="s">
        <v>398</v>
      </c>
      <c r="D22" s="214" t="s">
        <v>101</v>
      </c>
    </row>
    <row r="23" spans="1:4" ht="15.75" customHeight="1" x14ac:dyDescent="0.25">
      <c r="A23" s="250"/>
      <c r="B23" s="212"/>
      <c r="C23" s="212"/>
      <c r="D23" s="212"/>
    </row>
    <row r="24" spans="1:4" ht="15.75" x14ac:dyDescent="0.25">
      <c r="A24" s="215">
        <v>10</v>
      </c>
      <c r="B24" s="214" t="s">
        <v>400</v>
      </c>
      <c r="C24" s="214" t="s">
        <v>401</v>
      </c>
      <c r="D24" s="1"/>
    </row>
    <row r="25" spans="1:4" ht="15.75" x14ac:dyDescent="0.25">
      <c r="A25" s="216"/>
      <c r="B25" s="212"/>
      <c r="C25" s="212"/>
      <c r="D25" s="1" t="s">
        <v>126</v>
      </c>
    </row>
    <row r="26" spans="1:4" ht="31.5" x14ac:dyDescent="0.25">
      <c r="A26" s="2">
        <v>11</v>
      </c>
      <c r="B26" s="1" t="s">
        <v>403</v>
      </c>
      <c r="C26" s="1" t="s">
        <v>404</v>
      </c>
      <c r="D26" s="1" t="s">
        <v>405</v>
      </c>
    </row>
    <row r="27" spans="1:4" ht="31.5" x14ac:dyDescent="0.25">
      <c r="A27" s="2">
        <v>12</v>
      </c>
      <c r="B27" s="1" t="s">
        <v>406</v>
      </c>
      <c r="C27" s="1" t="s">
        <v>407</v>
      </c>
      <c r="D27" s="1" t="s">
        <v>408</v>
      </c>
    </row>
  </sheetData>
  <mergeCells count="28">
    <mergeCell ref="D22:D23"/>
    <mergeCell ref="A24:A25"/>
    <mergeCell ref="B24:B25"/>
    <mergeCell ref="C24:C25"/>
    <mergeCell ref="A18:A21"/>
    <mergeCell ref="B18:B21"/>
    <mergeCell ref="C18:C21"/>
    <mergeCell ref="A22:A23"/>
    <mergeCell ref="B22:B23"/>
    <mergeCell ref="C22:C23"/>
    <mergeCell ref="A15:A16"/>
    <mergeCell ref="B15:B16"/>
    <mergeCell ref="C15:C16"/>
    <mergeCell ref="A7:A10"/>
    <mergeCell ref="B7:B10"/>
    <mergeCell ref="C7:C10"/>
    <mergeCell ref="D7:D10"/>
    <mergeCell ref="A11:A13"/>
    <mergeCell ref="B11:B13"/>
    <mergeCell ref="C11:C13"/>
    <mergeCell ref="D11:D13"/>
    <mergeCell ref="A1:A4"/>
    <mergeCell ref="B1:B4"/>
    <mergeCell ref="C1:C4"/>
    <mergeCell ref="D1:D2"/>
    <mergeCell ref="A5:A6"/>
    <mergeCell ref="B5:B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108_12728_Таблиця_3_Реєстр заяв</vt:lpstr>
      <vt:lpstr>увійшли на 2021 рік</vt:lpstr>
      <vt:lpstr>КП КК</vt:lpstr>
      <vt:lpstr>ОСББ</vt:lpstr>
      <vt:lpstr>відмінені</vt:lpstr>
      <vt:lpstr>інж. мережі</vt:lpstr>
      <vt:lpstr>Лист2</vt:lpstr>
      <vt:lpstr>катя 1</vt:lpstr>
      <vt:lpstr>катя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2025-10-03T10:27:18Z</dcterms:modified>
</cp:coreProperties>
</file>