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5" windowWidth="15120" windowHeight="7950"/>
  </bookViews>
  <sheets>
    <sheet name="загальний реєстр" sheetId="1" r:id="rId1"/>
    <sheet name="108_12728_Таблиця_3_Реєстр заяв" sheetId="11" r:id="rId2"/>
    <sheet name="увійшли на 2021 рік" sheetId="2" state="hidden" r:id="rId3"/>
    <sheet name="КП КК" sheetId="3" state="hidden" r:id="rId4"/>
    <sheet name="ОСББ" sheetId="4" state="hidden" r:id="rId5"/>
    <sheet name="відмінені" sheetId="5" state="hidden" r:id="rId6"/>
    <sheet name="інж. мережі" sheetId="6" state="hidden" r:id="rId7"/>
    <sheet name="Лист2" sheetId="7" state="hidden" r:id="rId8"/>
    <sheet name="катя 1" sheetId="9" state="hidden" r:id="rId9"/>
    <sheet name="катя 2" sheetId="10" state="hidden" r:id="rId10"/>
  </sheets>
  <definedNames>
    <definedName name="_xlnm._FilterDatabase" localSheetId="0" hidden="1">'загальний реєстр'!$B$1:$B$335</definedName>
    <definedName name="_xlnm._FilterDatabase" localSheetId="3" hidden="1">'КП КК'!$B$1:$B$11</definedName>
    <definedName name="_xlnm._FilterDatabase" localSheetId="2" hidden="1">'увійшли на 2021 рік'!$B$1:$B$17</definedName>
  </definedNames>
  <calcPr calcId="162913"/>
</workbook>
</file>

<file path=xl/calcChain.xml><?xml version="1.0" encoding="utf-8"?>
<calcChain xmlns="http://schemas.openxmlformats.org/spreadsheetml/2006/main">
  <c r="G54" i="11" l="1"/>
  <c r="J221" i="1"/>
  <c r="D13" i="4"/>
  <c r="D11" i="3"/>
</calcChain>
</file>

<file path=xl/sharedStrings.xml><?xml version="1.0" encoding="utf-8"?>
<sst xmlns="http://schemas.openxmlformats.org/spreadsheetml/2006/main" count="2518" uniqueCount="1226">
  <si>
    <t>Реєстр на участь у програмі співфінансування</t>
  </si>
  <si>
    <t>№</t>
  </si>
  <si>
    <t>Адреса</t>
  </si>
  <si>
    <t>Контакти ініциативної групи</t>
  </si>
  <si>
    <t>Тип робіт</t>
  </si>
  <si>
    <t xml:space="preserve">% </t>
  </si>
  <si>
    <t>Дата заяви
від мешканців</t>
  </si>
  <si>
    <t>Вхідний номер заяви</t>
  </si>
  <si>
    <t>Протокол №1</t>
  </si>
  <si>
    <t>Дефектний акт</t>
  </si>
  <si>
    <t>Зведений кошторис</t>
  </si>
  <si>
    <t>Протокол №2</t>
  </si>
  <si>
    <t>Примітки</t>
  </si>
  <si>
    <t>Балансова належність / форма управління</t>
  </si>
  <si>
    <t>вул.Скрипника, 40А</t>
  </si>
  <si>
    <t>0503101688 
Олександр</t>
  </si>
  <si>
    <t>Переобладнання приміщення сміттєзбиральної кімнати в кімнату консьєржа з санвузлом та влаштування пандуса</t>
  </si>
  <si>
    <t>38/КО-109</t>
  </si>
  <si>
    <t>Так</t>
  </si>
  <si>
    <t>Відсутній</t>
  </si>
  <si>
    <t>КП "Керуюча компанія"</t>
  </si>
  <si>
    <t>вул. Солом'янська, 41</t>
  </si>
  <si>
    <t>Відсутні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</si>
  <si>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пасажирького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</si>
  <si>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>38/КО-862</t>
  </si>
  <si>
    <t xml:space="preserve"> Так, складений від 23.08.2019</t>
  </si>
  <si>
    <t>так</t>
  </si>
  <si>
    <t>кошторис від Юніт -Л отримали 02.06.2020.
Станом на 30.11.2020 зворотього зв'язку від мешканців не надходило</t>
  </si>
  <si>
    <r>
      <t xml:space="preserve">Заміна </t>
    </r>
    <r>
      <rPr>
        <b/>
        <sz val="12"/>
        <color rgb="FF000000"/>
        <rFont val="Times New Roman"/>
        <family val="1"/>
        <charset val="204"/>
      </rPr>
      <t>вантажного</t>
    </r>
    <r>
      <rPr>
        <sz val="12"/>
        <color rgb="FF000000"/>
        <rFont val="Times New Roman"/>
        <family val="1"/>
        <charset val="204"/>
      </rPr>
      <t xml:space="preserve"> ліфта
 (капітальний ремонт)</t>
    </r>
  </si>
  <si>
    <t xml:space="preserve">вул. Авіаконструктора
 Антонова, 15А, 3 під'їзд </t>
  </si>
  <si>
    <t>Заміна ліфта (капітальний
 ремонт)</t>
  </si>
  <si>
    <t>38/КО-1165</t>
  </si>
  <si>
    <t>Написано лист на Юніт-Л від  08.12.2019 на отримання кошторису,  написано на Укрліфтсервіс від 13.12.19. Отрмано кошторис від Юніт-Л</t>
  </si>
  <si>
    <t>вул. Левка Мацієвича, 21/10</t>
  </si>
  <si>
    <t>Дегтяр В.Т. (098) 436 65 25, (098) 821 88 40</t>
  </si>
  <si>
    <t>Капітальний ремонт мереж ХВП, ГВП, ЦО, водовідведення</t>
  </si>
  <si>
    <t>пров. Польовий, 12</t>
  </si>
  <si>
    <t>(098) 263 43 29 Наталья Васильевна</t>
  </si>
  <si>
    <t>Заміна вікон в під. № 1</t>
  </si>
  <si>
    <t>так, складений від 09.12.2019</t>
  </si>
  <si>
    <t>Станом на 24.12.2020 мешканець очікує виправлений кошторис, запевняє в  неправильності замірів</t>
  </si>
  <si>
    <t>вул. Вузівська, 5</t>
  </si>
  <si>
    <t xml:space="preserve">ОСББ «ТВК-2000» </t>
  </si>
  <si>
    <t xml:space="preserve">вул. Авіаконструктора Антонова, 15А,      1, 4 та 5 під'їзд </t>
  </si>
  <si>
    <t>Андрій Гаркавий (097) 916 23 43</t>
  </si>
  <si>
    <t>Заміна трубопроводів ГВП та ХВП в підвальному приміщенні</t>
  </si>
  <si>
    <t>просп. Відрадний, 12</t>
  </si>
  <si>
    <t xml:space="preserve">Капітальний ремонт 
інженерних мереж (в т.ч. насоси) </t>
  </si>
  <si>
    <t>38/КО-17</t>
  </si>
  <si>
    <t>Капітальний ремонт 
електричних мереж (перетяжка)</t>
  </si>
  <si>
    <t>Ні</t>
  </si>
  <si>
    <t>вул. Івана Пулюя, 2</t>
  </si>
  <si>
    <t>Капітальний ремонт вхідних груп</t>
  </si>
  <si>
    <t>38/193</t>
  </si>
  <si>
    <t>Витяг з протоколу</t>
  </si>
  <si>
    <t>ОСББ "ПУЛЮЯ 2"</t>
  </si>
  <si>
    <t>вул. Донецька, 8-А</t>
  </si>
  <si>
    <t>Капітальний ремонт мереж ХВП</t>
  </si>
  <si>
    <t>відповідь надана, немає можливості обстежити та визначити вартість робіт</t>
  </si>
  <si>
    <t>ОСББ "Донецька, 8А"</t>
  </si>
  <si>
    <t>просп. Відрадний, 71/2</t>
  </si>
  <si>
    <t>відповідь  з вартістю отримав, Протокол (згода)</t>
  </si>
  <si>
    <t xml:space="preserve">ОСББ "Відрадний маєток" </t>
  </si>
  <si>
    <t>вул. Клінічна, 23-25</t>
  </si>
  <si>
    <t xml:space="preserve">Технічне переоснащення інженерних мереж (в т.ч. насосної)          </t>
  </si>
  <si>
    <t>ОСББ "Башта"</t>
  </si>
  <si>
    <t>Технічне пероснащення ІТП 1-2 підїзду</t>
  </si>
  <si>
    <t>вул. Тетяни Яблонської, 2</t>
  </si>
  <si>
    <t>675000560 Юрий Васильевич</t>
  </si>
  <si>
    <t xml:space="preserve">Капітальний ремонт вантажопасажирського ліфта </t>
  </si>
  <si>
    <t>ОК "Більшовик-7"</t>
  </si>
  <si>
    <t>Заміна дверей в місцях загального користування</t>
  </si>
  <si>
    <t>вул. Генерала Геннадія 
Воробйова, 14</t>
  </si>
  <si>
    <t xml:space="preserve">Реконструкція, переоснащення
 та капітальний ремонт 
інженерних мереж, в т.ч.
 насосних та ІТП </t>
  </si>
  <si>
    <t>38/КО-61</t>
  </si>
  <si>
    <t>Відповідь надана,
 немає можливості обстежити
 та визначити вартість робіт</t>
  </si>
  <si>
    <t>КП "Керуюча
 компанія"</t>
  </si>
  <si>
    <t>Заміна огороджуючих конструкцій (вікна)</t>
  </si>
  <si>
    <t>вул. Смоленська, 3А</t>
  </si>
  <si>
    <t>Капітальний ремонт ГРЩ, та електромереж житлового будинку</t>
  </si>
  <si>
    <t>просп. Валерія Лобановського, 6В</t>
  </si>
  <si>
    <t xml:space="preserve">Реконструкція, капітальний ремонт, технічне переоснащення інженерних мереж ( утому числі ІТП)   </t>
  </si>
  <si>
    <t>ОСББ "Лобановського, 6-В"</t>
  </si>
  <si>
    <t>вул. Вадима Гетьмана, 36</t>
  </si>
  <si>
    <t xml:space="preserve">Капітальний ремонт мереж водопостачання та водовідведення в підвальній частині будинку </t>
  </si>
  <si>
    <t>так, складений  24.01.2020</t>
  </si>
  <si>
    <t>немає можливості обстежити</t>
  </si>
  <si>
    <t>вул. Миколи Шепелєва, 9а</t>
  </si>
  <si>
    <t>Гладченко О.В. (096)204 78 71</t>
  </si>
  <si>
    <t>Заміна внутрішньобудинкових електричних мереж</t>
  </si>
  <si>
    <t>Обстеження до кінцґ лютого</t>
  </si>
  <si>
    <t xml:space="preserve">вул. Волгоградська, 12                                       </t>
  </si>
  <si>
    <t xml:space="preserve">Капітальний ремонт покрівлі             </t>
  </si>
  <si>
    <t>ЖБК "Авіатор"</t>
  </si>
  <si>
    <t>вул. Соломянська, 6В</t>
  </si>
  <si>
    <t>Технічне переоснащення електрощитків</t>
  </si>
  <si>
    <t>ЖБК "Юність-2"</t>
  </si>
  <si>
    <t>вул. Олекси Тихого, 41/23</t>
  </si>
  <si>
    <t>Заміна стоякових щитків та перетяжка електричних мереж</t>
  </si>
  <si>
    <t>так, складений від 04.02.2020</t>
  </si>
  <si>
    <t>вул. Олекси Тихого, 81/83</t>
  </si>
  <si>
    <t>Заміна стоякових труб гарячої, холодної води та каналізації в під. № 3</t>
  </si>
  <si>
    <t>38/КО-134</t>
  </si>
  <si>
    <t>вул. Янгеля академіка, 14/1</t>
  </si>
  <si>
    <t>0992622586
 Коваленко Світлана</t>
  </si>
  <si>
    <t>Встановлення індивідуального 
теплового пункту (ІТП)</t>
  </si>
  <si>
    <t>Написан лист в 
КП "Київтеплоенерго"</t>
  </si>
  <si>
    <t>КП "Керуюча 
компанія"</t>
  </si>
  <si>
    <t xml:space="preserve"> вул. Стадіонна, 3А</t>
  </si>
  <si>
    <t>Заміна та утеплення труб, технічне переоснащення інженерних мереж теплових пунктів</t>
  </si>
  <si>
    <t>вул. Олександра Пироговського, 3</t>
  </si>
  <si>
    <t>Капітальний ремонт електричної мережі будинку</t>
  </si>
  <si>
    <t>ЖБК "Гідроприлад-1"</t>
  </si>
  <si>
    <t>пров. Богданівський,7</t>
  </si>
  <si>
    <t>пров. Ковальський, 12</t>
  </si>
  <si>
    <t xml:space="preserve">Капітальний ремонт, технічне переоснащення ліфта та ліфтового обладнання </t>
  </si>
  <si>
    <t>протокол згоди, з'ясувати в якому п. надати № телефону ініц.</t>
  </si>
  <si>
    <t>вул. Смілянська 10/31 п.3</t>
  </si>
  <si>
    <t>Заміна ліфта (капітальний ремонт)</t>
  </si>
  <si>
    <t>відправлено лист-доповнення</t>
  </si>
  <si>
    <t>вул. Патріарха Мстислава Скрипника, 11</t>
  </si>
  <si>
    <t>Капітальний ремонт, технічне переоснащення ліфтів та ліфтового обладнання</t>
  </si>
  <si>
    <t>не зареєстрований в аскод</t>
  </si>
  <si>
    <t>ОСББ «Гідроприлад-76»</t>
  </si>
  <si>
    <t>вул. Вузівська, 4, корп. 1</t>
  </si>
  <si>
    <t>Кушніренко Ліна Вікторівна (096) 124 81 87</t>
  </si>
  <si>
    <t>Заміна трубопроводів ХВП</t>
  </si>
  <si>
    <t>38/КО-477</t>
  </si>
  <si>
    <t>Lina.v.Kushnirenko@gmail.com</t>
  </si>
  <si>
    <t>Заміна труб каналізації</t>
  </si>
  <si>
    <t>vladimir.kukurusa@gmail.com</t>
  </si>
  <si>
    <t>Заміна труб опалення</t>
  </si>
  <si>
    <t>просп. Повітрофлотський, 78</t>
  </si>
  <si>
    <t>Капітальний ремонт покрівлі</t>
  </si>
  <si>
    <t>38/КО-431</t>
  </si>
  <si>
    <t>Так, складений від 07.07.2020</t>
  </si>
  <si>
    <t>бул. Чоколівський, 34</t>
  </si>
  <si>
    <t>Захаренко В.І. (050) 351 05 23</t>
  </si>
  <si>
    <t>Капітальний ремонт інженерних мереж (насосні)</t>
  </si>
  <si>
    <t>38/КО-556</t>
  </si>
  <si>
    <t>вул.Солом'янська, 41 корпус 2</t>
  </si>
  <si>
    <t>Мельшиков С.О
0502484520
Гончарин В.П
0930992119</t>
  </si>
  <si>
    <t>капітальний ремонт електромережі (перетяжка кабелів)</t>
  </si>
  <si>
    <t>Так,№2 від 26.09.2020</t>
  </si>
  <si>
    <t>ні</t>
  </si>
  <si>
    <t xml:space="preserve"> станом на 30.11.2020 не має можливості обстежити</t>
  </si>
  <si>
    <t>вул. М. Липківського, 41, під.2</t>
  </si>
  <si>
    <t>0504690702
Кузьмінська
0975247329
Гричанська</t>
  </si>
  <si>
    <t>Заміна труб центрального опалення (2 стояки у підїзді № 2)</t>
  </si>
  <si>
    <t>38/КО-709</t>
  </si>
  <si>
    <t>Так, складений 27.10.2020</t>
  </si>
  <si>
    <t>вул.Волгоградська, 13</t>
  </si>
  <si>
    <t>0676883845
Ковалишин</t>
  </si>
  <si>
    <t>Капітальний ремонт сходових клітин в будинку</t>
  </si>
  <si>
    <t>38/2623</t>
  </si>
  <si>
    <t>Так, складений від 22.08.2020</t>
  </si>
  <si>
    <t>вул. Донецька,26-А</t>
  </si>
  <si>
    <t>Сидорова Лариса
 Володимирівна
0674036344</t>
  </si>
  <si>
    <t>Капітальний ремонт вхідної групи до будинку (вхідні двері)</t>
  </si>
  <si>
    <t>Так, складений від 28.10.2020</t>
  </si>
  <si>
    <t>вул.Вацлава Гавела 36Б</t>
  </si>
  <si>
    <t>Светлана  
0953264973</t>
  </si>
  <si>
    <t>Оснащення будівлі загальнобудинковим  засобом обліку тепла</t>
  </si>
  <si>
    <t>38/Д-763</t>
  </si>
  <si>
    <t>Так, складений від 09.11.2020</t>
  </si>
  <si>
    <t>вул. Борщагівська, 173/187</t>
  </si>
  <si>
    <t>Реконструкція, капітальний ремонт, технічне переоснащення інженерних мереж ( ут.ч. ІТП та насосної)</t>
  </si>
  <si>
    <t xml:space="preserve">
28.01.2020 з доповненням</t>
  </si>
  <si>
    <t xml:space="preserve">
38/КО-74</t>
  </si>
  <si>
    <t xml:space="preserve"> Відповідь  написано, про відсутність можливості КК розробити кошторис,виконання робітпотребує розробки проекту</t>
  </si>
  <si>
    <t>Реконструкція, капітальний ремонт мереж електропостачання (у т.ч. електрощитових) та їх ізоляція</t>
  </si>
  <si>
    <t>20.01.2020
28.01.2020 з доповненням</t>
  </si>
  <si>
    <t>38/КО-41
38/КО-74</t>
  </si>
  <si>
    <t>Так, складений від 20.01.2020</t>
  </si>
  <si>
    <t xml:space="preserve"> Відповідь  написано, про відсутність можливості КК розробити кошторис</t>
  </si>
  <si>
    <t xml:space="preserve">Капітальний ремонт, технічне переоснащення ліфтів та ліфтового обладнання </t>
  </si>
  <si>
    <t xml:space="preserve">Лист до Юніт-Л написаний 13.02.2020, кошторис отримали 02.06.2020 </t>
  </si>
  <si>
    <t>станом на 28.01.2021 не має можливості зв'язатись з мешканцями, контакти відсутні</t>
  </si>
  <si>
    <t xml:space="preserve">Капітальний ремонт вхідних груп (вікна та двері) </t>
  </si>
  <si>
    <t>28.01.2020 
з доповненням</t>
  </si>
  <si>
    <t>38/КО-74</t>
  </si>
  <si>
    <t>Станом на 15.09.2020 з нашої вини не відравлено Лист з актом та кошторисом, на погодження мешканцям.  Від кошторисника отримано Акт та зведений кошторис 30.07.2020</t>
  </si>
  <si>
    <t>Утеплення фасаду будинку</t>
  </si>
  <si>
    <t>вул. Петра Ніщинського, 10</t>
  </si>
  <si>
    <t>Капітальний ремонт інженерних мереж ХВП, ГВП, ЦО, водовідведення</t>
  </si>
  <si>
    <t>немає можливості провезти обстеження</t>
  </si>
  <si>
    <t>ЖБК "Проектувальник-3"</t>
  </si>
  <si>
    <t>Капітальний ремонт електричних мереж (перетяжка)</t>
  </si>
  <si>
    <t>вул. Солом'янська, 21</t>
  </si>
  <si>
    <t>Медведицька Л.Б.(067) 286 90 76</t>
  </si>
  <si>
    <t xml:space="preserve">Технічне переоснащення мереж пожарного водопостачання  </t>
  </si>
  <si>
    <t>вул. Уманська, 33-а</t>
  </si>
  <si>
    <t>964162706
Бєлякова Ганна
Петрівна</t>
  </si>
  <si>
    <t>Капітальний ремонт інженерних мерех ХВП в бойлерній.</t>
  </si>
  <si>
    <t>38/КО-219</t>
  </si>
  <si>
    <t>Так, складений від 25.06.2019</t>
  </si>
  <si>
    <t xml:space="preserve">Зведений кошторис по факту -відсутній. Останні відповіі від КК едентичні, </t>
  </si>
  <si>
    <t>ОК "МАЯК"</t>
  </si>
  <si>
    <t>вул. Волгоградська, 15</t>
  </si>
  <si>
    <t>0938787744
Наталія</t>
  </si>
  <si>
    <t>Реконструкція, кап.ремонт, 
технічне переоснащення
 мереж водопостачання, 
каналізування та водовідведення</t>
  </si>
  <si>
    <t>38/КО-222</t>
  </si>
  <si>
    <t>Так, складений від 05.02.2020</t>
  </si>
  <si>
    <t>вул. Смоленська, 3а</t>
  </si>
  <si>
    <t>Заремба Оксана Кирилівна (кв.16) (063) 608 44 66</t>
  </si>
  <si>
    <t>Заміна дерев'яних дверей в тамбурах III під'їздів на металопластикові</t>
  </si>
  <si>
    <t>38/КО-442</t>
  </si>
  <si>
    <t>вул. Стадіонна, 13 
під'їзд 4</t>
  </si>
  <si>
    <t>Капітальний ремонт вхідної групи</t>
  </si>
  <si>
    <t>38/КО-454</t>
  </si>
  <si>
    <t>24.12.2020 будут собирать подписи, передадут протокол</t>
  </si>
  <si>
    <t>Капітальний ремонт сходової клітини (ремонт під'їзду)</t>
  </si>
  <si>
    <t>Капітальний ремонт ліфта</t>
  </si>
  <si>
    <t>вул. Авіаконструктора Антонова, 2/32, корпус 5, підїзд 3</t>
  </si>
  <si>
    <t>цоколь біля 3 підїзду, козирок над вхідними дверима 3 підїзду</t>
  </si>
  <si>
    <t>38/КО-887</t>
  </si>
  <si>
    <t>вул. Івана  
Світличного, 10</t>
  </si>
  <si>
    <t>складання енергетичного 
сертифікату будинку</t>
  </si>
  <si>
    <t>38/КО-846</t>
  </si>
  <si>
    <t>0672204801 
Щербань Вадим.В.</t>
  </si>
  <si>
    <t>вхідна група</t>
  </si>
  <si>
    <t>вул. Очаківська, 13</t>
  </si>
  <si>
    <t>Андрущенко
Анатолій
0930075845</t>
  </si>
  <si>
    <t>капітальний ремонт покрівлі</t>
  </si>
  <si>
    <t>38/КО-914</t>
  </si>
  <si>
    <t>так, 
складений
 від 29.12.2020</t>
  </si>
  <si>
    <t>ремонт під'їздів</t>
  </si>
  <si>
    <t>вул. Федора Ернста, 12</t>
  </si>
  <si>
    <t>заміна вікон</t>
  </si>
  <si>
    <t>38/3009</t>
  </si>
  <si>
    <t>ОСББ "Федора Ернста, 12"</t>
  </si>
  <si>
    <t>38/3008</t>
  </si>
  <si>
    <t>вул. Бориславська, 54</t>
  </si>
  <si>
    <t>Прокошева Тетяна
0985204434</t>
  </si>
  <si>
    <t>38/3010</t>
  </si>
  <si>
    <t>Так, витяг з 
протоколу
 від 20.04.2019</t>
  </si>
  <si>
    <t>ОСББ "Бориславська Вежа"</t>
  </si>
  <si>
    <t>заміна дверей в МЗК
 на енергозберігаючі</t>
  </si>
  <si>
    <t>Златопільська 4К, только 2 парадное</t>
  </si>
  <si>
    <t>Хріпко Л.П. 0503580816</t>
  </si>
  <si>
    <t>капітальний ремонт
 сходових клітин</t>
  </si>
  <si>
    <t>ЖБК "Колос-2"</t>
  </si>
  <si>
    <t>капітальний ремонт 
покрівлі 3 під'їзд</t>
  </si>
  <si>
    <t>38/КО-4</t>
  </si>
  <si>
    <t>38/КО-34</t>
  </si>
  <si>
    <t>Так, складений 
від 19.01.2021</t>
  </si>
  <si>
    <t>Ятченко В.М
067-463-54-58</t>
  </si>
  <si>
    <t>капіталний ремонт ліфтів</t>
  </si>
  <si>
    <t>38/67</t>
  </si>
  <si>
    <t>вул.Гарматна 18</t>
  </si>
  <si>
    <t>капітальний ремонт
 інженерних мереж ( ГВП та ЦО)</t>
  </si>
  <si>
    <t>38/КО-36</t>
  </si>
  <si>
    <t>провулок 
Ковальський, 20</t>
  </si>
  <si>
    <t>ремонт покрівлі</t>
  </si>
  <si>
    <t>38/КО-41</t>
  </si>
  <si>
    <t>Василенко Г.О
067-233-87-94</t>
  </si>
  <si>
    <t>заміна труб опалення</t>
  </si>
  <si>
    <t>Шумакова І.Д
097-759-27-39</t>
  </si>
  <si>
    <t>заміна вікон в під'їзді</t>
  </si>
  <si>
    <t>просп. Перемоги, 39</t>
  </si>
  <si>
    <t>38/КО-50</t>
  </si>
  <si>
    <t>Так, складений 
від 23.12.2020</t>
  </si>
  <si>
    <t>вул. Соломянська, 23</t>
  </si>
  <si>
    <t>0963641981; 0632958826 С. Бегунова</t>
  </si>
  <si>
    <t>реконструкція ІТП</t>
  </si>
  <si>
    <t>38/134</t>
  </si>
  <si>
    <t>ОСББ "Кардіолог"</t>
  </si>
  <si>
    <t>вул. Вадима Гетьмана 44</t>
  </si>
  <si>
    <t>заміна дверей на сходових клітанах</t>
  </si>
  <si>
    <t>38/155</t>
  </si>
  <si>
    <t xml:space="preserve">Так, складений
 від 13.01.2021 </t>
  </si>
  <si>
    <t>0677734474 Микола Михайлович</t>
  </si>
  <si>
    <t>покрівля</t>
  </si>
  <si>
    <t>Наша відповідь №</t>
  </si>
  <si>
    <t>Дата відповіді</t>
  </si>
  <si>
    <t>Статус готовності</t>
  </si>
  <si>
    <t>Дата передачі в РДА</t>
  </si>
  <si>
    <t>Вихідний № супроводжувального листа через АСКОД</t>
  </si>
  <si>
    <t>вул. Солом'янська, 4/2</t>
  </si>
  <si>
    <t>Реконструкція електрощитової</t>
  </si>
  <si>
    <t>38/814</t>
  </si>
  <si>
    <t>Так, Витяг з протоколу від 13.02.2020</t>
  </si>
  <si>
    <t>Готовий</t>
  </si>
  <si>
    <t>06.03.2020 отримали витяг з ротоколу. 19.06.2020 передано в  адміністрацію пакет документів</t>
  </si>
  <si>
    <t>просп. Любомира Гузара, 17-а</t>
  </si>
  <si>
    <t>Капітальний ремонт, 
технічне переоснащення 
ліфтів та ліфтового обладнання</t>
  </si>
  <si>
    <t>38/КО-306</t>
  </si>
  <si>
    <t>надання протокол згоди 
та заява 38/1592 16.06.2020</t>
  </si>
  <si>
    <t>вул. Преображенська, 26 (2,3 п)</t>
  </si>
  <si>
    <t>0632410581
0936540749
Суботін О.І</t>
  </si>
  <si>
    <t>Заміна станції керування ліфта</t>
  </si>
  <si>
    <t>38/КО-1198</t>
  </si>
  <si>
    <t>Так, складений від 04.12.2019</t>
  </si>
  <si>
    <t>208.12507</t>
  </si>
  <si>
    <t>Так. Складений від 07.09.2020</t>
  </si>
  <si>
    <t>Протокол№2 тільки під'їзду 3  переданий в КП КК  з заявою від 07.09.2020 38/КО-548. Станом на 21.09. очікуємо підпис директора, для відправлення документів в РДА</t>
  </si>
  <si>
    <t>вул. Генарала Шаповала, 7
 (Механізаторів)</t>
  </si>
  <si>
    <t>504580816
Хріпко Л.П.</t>
  </si>
  <si>
    <t>Капітальний ремонт 
покрівлі (рулонна)</t>
  </si>
  <si>
    <t>38/КО-21</t>
  </si>
  <si>
    <t>Так, ЖБК, від 02.06.2020 38/1491</t>
  </si>
  <si>
    <t xml:space="preserve"> готовий</t>
  </si>
  <si>
    <t>Надано лист-погодження
 (02.06.2020). Необхідно зібрати оригінали</t>
  </si>
  <si>
    <t>ЖБК "Колос"</t>
  </si>
  <si>
    <t>вул.Кадецький Гай , 6, секція 2</t>
  </si>
  <si>
    <t>0930087718
 Голуб В.Т</t>
  </si>
  <si>
    <t>Капітальний ремонт вантажного ліфта</t>
  </si>
  <si>
    <t>38/КО-700</t>
  </si>
  <si>
    <t>Так, складений
22.10.2020</t>
  </si>
  <si>
    <t>Так,
 від 06.11.20</t>
  </si>
  <si>
    <t>38-3868\03</t>
  </si>
  <si>
    <t>жду дефектный акт и зведений кошторис 24.11.2020</t>
  </si>
  <si>
    <t>КП "Житло-сервіс"</t>
  </si>
  <si>
    <t>вул. Бориса Гаріна, 68а (гуртожиток)</t>
  </si>
  <si>
    <t>Мульченко Анні Олександрівні</t>
  </si>
  <si>
    <t>Капітальний
ремонт покрівлі</t>
  </si>
  <si>
    <t>38/КО-360</t>
  </si>
  <si>
    <t>готовий</t>
  </si>
  <si>
    <t>вул. Гетьмана, 46</t>
  </si>
  <si>
    <t>0679365806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</si>
  <si>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пасажирський</t>
    </r>
  </si>
  <si>
    <t>38/154</t>
  </si>
  <si>
    <t>ОСББ , протокол в заяві від 13.01.2020</t>
  </si>
  <si>
    <t>Не готовий</t>
  </si>
  <si>
    <t>Зведений кошторис від Юніт-Л
 на 9поверхів тільки на 1 ліфт пас, отриманий 30.04.2020</t>
  </si>
  <si>
    <t>ОСББ 
"Караваєве"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</si>
  <si>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</rPr>
      <t>вантажний</t>
    </r>
  </si>
  <si>
    <t>передано 
особисто
мешканцями</t>
  </si>
  <si>
    <t>вул. Гетьмана, 1Б</t>
  </si>
  <si>
    <t>38/1426</t>
  </si>
  <si>
    <t>станом на 03.12.2020 зі слів Сидорчука  вже у тендері</t>
  </si>
  <si>
    <t>ОСББ Місце мрій 1Б</t>
  </si>
  <si>
    <t>вул. Смілянська, 8, під'їзд №2</t>
  </si>
  <si>
    <t>Остапенко В.М. 
0960496730 (кв.58)</t>
  </si>
  <si>
    <t>38/КО-440</t>
  </si>
  <si>
    <t>Так, складений 23.07.2020</t>
  </si>
  <si>
    <t>Так, складений від 21,08.2020</t>
  </si>
  <si>
    <t>28-4526/03</t>
  </si>
  <si>
    <t>Кошторис та акт нами отримано 06.08.2020</t>
  </si>
  <si>
    <t>вул. Солом'янська 6В</t>
  </si>
  <si>
    <t>капітальний ремонт електромереж</t>
  </si>
  <si>
    <t>вул. Солом'янська, 23</t>
  </si>
  <si>
    <t>38/КО-16</t>
  </si>
  <si>
    <t>ЖБК "Кардіолог"</t>
  </si>
  <si>
    <t xml:space="preserve">вул. Івана Пулюя,1-А, 1 під'їзд </t>
  </si>
  <si>
    <t>677119090
Тягельський О.М</t>
  </si>
  <si>
    <t>Капітальний ремонт, 
технічне переоснащення ліфтів
 та ліфтового обладнання</t>
  </si>
  <si>
    <t>38/КО-1149</t>
  </si>
  <si>
    <t>38/Т-266</t>
  </si>
  <si>
    <t>Протокол згоди №2 отримали 16.04.2020 № 35/Т-266, із згодою заміни 1ліфта.  Наша відповідь від 16.04.2020 про передачу пакета документів до РДА, Погоджена заміна одного ліфта в/п 400 кг . Станом на 03.12.2020 зі сілв мешканців пакет документів вже в  РДА</t>
  </si>
  <si>
    <t xml:space="preserve">вул. Івана Пулюя,1-А, 2 під'їзд </t>
  </si>
  <si>
    <t>38/КО-1150</t>
  </si>
  <si>
    <t>Так, від 02.04.2020
38/Т-258</t>
  </si>
  <si>
    <t>Так,   складений  від  06.02.2020</t>
  </si>
  <si>
    <t>Протокол згоди №2 отримали 02.04.2020 № 35/Т-258, із згодою заміни 1ліфта., передали самостійно</t>
  </si>
  <si>
    <t>вул. Андрія Головка, 31</t>
  </si>
  <si>
    <t>Капітальний ремонт ГРЩ</t>
  </si>
  <si>
    <t>ОСББ "Локомотив Київ"</t>
  </si>
  <si>
    <t>вул. Анрія Головка, 31</t>
  </si>
  <si>
    <t>голова ОСББ Пиндик В.В.</t>
  </si>
  <si>
    <t>38/2810</t>
  </si>
  <si>
    <t>ОСББ Локомотив Київ</t>
  </si>
  <si>
    <t>вул. Смілянська, 8</t>
  </si>
  <si>
    <t>Капітальний ремонт 
покрівлі під. № 1</t>
  </si>
  <si>
    <t>Чоколівський бульв., 20, під. 3</t>
  </si>
  <si>
    <t>Відновлення станції 
керування ліфта</t>
  </si>
  <si>
    <t>приблизно 20.08.2020</t>
  </si>
  <si>
    <t>приблизно в лютому 2020</t>
  </si>
  <si>
    <t>38-3244/03</t>
  </si>
  <si>
    <t>вул. Івана Пулюя,1-А, 2 під'їзд</t>
  </si>
  <si>
    <t>38-4526/03</t>
  </si>
  <si>
    <t>вул. Ідзиковських, 41</t>
  </si>
  <si>
    <t xml:space="preserve">1405,093
 </t>
  </si>
  <si>
    <t>вул. Митрополита 
Василя Липківського, 28</t>
  </si>
  <si>
    <t>Фарбування фасаду будинку</t>
  </si>
  <si>
    <t>38-3388/09</t>
  </si>
  <si>
    <t>вул. Академіка Стражеска, 3а.</t>
  </si>
  <si>
    <t>Капітальний ремонт покрівлі (бетонне покриття)</t>
  </si>
  <si>
    <t>Заміна вікон та дверей в місцях загального користування.</t>
  </si>
  <si>
    <t xml:space="preserve">Реконструкція електромережі </t>
  </si>
  <si>
    <t xml:space="preserve">Капітальний ремонт ліфта та ліфтового обладнання </t>
  </si>
  <si>
    <t>38/КО-1012</t>
  </si>
  <si>
    <t>Не надана</t>
  </si>
  <si>
    <t>Кошторис від Юніт -Л  з двома різними сумами від 16.04.2020. Не зфбрали кошти</t>
  </si>
  <si>
    <t>вул. Митрополита Василя Липківського,34</t>
  </si>
  <si>
    <t>38/КО-1204</t>
  </si>
  <si>
    <t>38/02-КО-1197
38/02-КО-1204</t>
  </si>
  <si>
    <t>Не 
обслуговуємо</t>
  </si>
  <si>
    <t>Ініциативнійгруі потрібно звернутись до організації з якою укладено договір на обслуговування</t>
  </si>
  <si>
    <t>вул. Севастополя, 23А</t>
  </si>
  <si>
    <t>0674650505 Владислав</t>
  </si>
  <si>
    <t>Ремонтні роботи вхідної групи у під'їзді №1</t>
  </si>
  <si>
    <t>38/КО-474</t>
  </si>
  <si>
    <t>виконали всласними силами</t>
  </si>
  <si>
    <t>Капітальний ремонт сходової клітини в під. № 1</t>
  </si>
  <si>
    <t>38-КО-13</t>
  </si>
  <si>
    <t>не капитальный а поточный ремонт.</t>
  </si>
  <si>
    <t>вул. Карпінського, 12/25</t>
  </si>
  <si>
    <t>0672501329 Лариса</t>
  </si>
  <si>
    <t>Заміна ліфтів (капітальний
 ремонт)</t>
  </si>
  <si>
    <t>38/КО-35</t>
  </si>
  <si>
    <t>Лист до Юніт-Л написаний 11.02.2020, кошторис отримали 30.04.2020 / 24.12.2020 зі слів Лариси- не зібрали коштів, відмовились від програми</t>
  </si>
  <si>
    <t>вул. Вадима Гетьмана, 46</t>
  </si>
  <si>
    <t>Надія Олексіївна
0679365806</t>
  </si>
  <si>
    <t>станом на 24.12.2020 зі слів Надії Олексіївни, роботи вже виконали</t>
  </si>
  <si>
    <t>ОСББ "Караваєве"</t>
  </si>
  <si>
    <t>Капітальний ремонт, модернізація системи освітлення в місцях загального користування</t>
  </si>
  <si>
    <t>Капітальний ремонт відпостку навколо будинку 80 м.кв</t>
  </si>
  <si>
    <t>38/КО-724</t>
  </si>
  <si>
    <t>так, складений від 28.10.2020</t>
  </si>
  <si>
    <t>так, 
складений 
від 05.12.2020</t>
  </si>
  <si>
    <t>асвальтування не входить в програму, кошторис буде перероблюватись.  28.12.2020 Мешканці відмінили</t>
  </si>
  <si>
    <t>вул. Солом'янська, 15А</t>
  </si>
  <si>
    <t xml:space="preserve">    Гідроізоляція паркінгу</t>
  </si>
  <si>
    <t>38/02-КО-11</t>
  </si>
  <si>
    <t xml:space="preserve"> 11.02.2020</t>
  </si>
  <si>
    <t>06.08.2020 из РДА вернули в КП КК</t>
  </si>
  <si>
    <t>будинок 2010 року забудови</t>
  </si>
  <si>
    <t>ОСББ "Солом'янська, 15А"</t>
  </si>
  <si>
    <t>38/238</t>
  </si>
  <si>
    <t>ОСББ "Вікторія-77"</t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</si>
  <si>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пасажирський</t>
    </r>
  </si>
  <si>
    <r>
      <t xml:space="preserve">Капітальний ремонт,
 технічне переоснащення ліфтів
 та ліфтового обладнання , </t>
    </r>
    <r>
      <rPr>
        <b/>
        <sz val="12"/>
        <color rgb="FF000000"/>
        <rFont val="Times New Roman"/>
        <family val="1"/>
        <charset val="204"/>
      </rPr>
      <t>вантажний</t>
    </r>
  </si>
  <si>
    <t>вул. М. Донця, 25/89</t>
  </si>
  <si>
    <t>0503836339        Н. Павлішина  0677315363         Л. Негрі   0675066064          Л. Копєйкін</t>
  </si>
  <si>
    <t>38/КО-79</t>
  </si>
  <si>
    <t>складений</t>
  </si>
  <si>
    <t>вхідні групи, заміна вікон на сходових клітинах, утеплення фасаду, складання енергетичного сертифікату будівлі підїзд 1</t>
  </si>
  <si>
    <t>вхідні групи, заміна вікон, фасад - 30%; енергетичний сертифікат 1</t>
  </si>
  <si>
    <t>складено</t>
  </si>
  <si>
    <t>0634758277 Андрій Хухра 0664645848 Маліновська Зоя 0984012939 К.Іщенко</t>
  </si>
  <si>
    <t>протокол №1</t>
  </si>
  <si>
    <t>просп. В. Лобановського 4Ж</t>
  </si>
  <si>
    <t>(050) 334-61-34 анна терещенко</t>
  </si>
  <si>
    <t>ОСББ "олександрівська слобідка"</t>
  </si>
  <si>
    <t>вул .П. Ніщинського 6</t>
  </si>
  <si>
    <t>38/КО-838</t>
  </si>
  <si>
    <t>просп. Відрадний, 85</t>
  </si>
  <si>
    <t>вул . Стадіонна, 6</t>
  </si>
  <si>
    <t>капітальний ремонт ліфтів підїзд № 3</t>
  </si>
  <si>
    <t>38/Г-878</t>
  </si>
  <si>
    <t>бульв. Вацлава Гавела, 27</t>
  </si>
  <si>
    <t>0976972900         О. Стан  0673154065         Л. Щепак   0969915695          О. Сімех</t>
  </si>
  <si>
    <t>ремонт місць загального користування ( приліфтова територія, територія біля сміттєпроводів</t>
  </si>
  <si>
    <t>38/КО-876</t>
  </si>
  <si>
    <t>вул. Єреванська 13, корп 1</t>
  </si>
  <si>
    <t>капітальний ремонт ліфта</t>
  </si>
  <si>
    <t>38/2799</t>
  </si>
  <si>
    <t>ЖБК "Прогрес-3"</t>
  </si>
  <si>
    <t>рекомендовано звернутись до своєї обслуговуючої організації</t>
  </si>
  <si>
    <t>просп. В. Лобановського 12</t>
  </si>
  <si>
    <t>0991769865 Світлана</t>
  </si>
  <si>
    <t>заміна пасажирського та вантажного ліфтів</t>
  </si>
  <si>
    <t>38/КО-824</t>
  </si>
  <si>
    <t>вул. Клінічна 23-25</t>
  </si>
  <si>
    <t>кап рем пасажирського ліфта (1), інженерні мережі (1,2), ІТП (1,2), пожежна система (3)</t>
  </si>
  <si>
    <t>ліфт 5, інж мер 15, ІТП 30</t>
  </si>
  <si>
    <t>38/КО-42</t>
  </si>
  <si>
    <t>38/КО-2402</t>
  </si>
  <si>
    <t>ОК "Світоч"</t>
  </si>
  <si>
    <t>38/КО-48</t>
  </si>
  <si>
    <t>ремонт вхідних груп</t>
  </si>
  <si>
    <t>капітальний ремонт, технічне переоснащення ліфтів</t>
  </si>
  <si>
    <t>0504450810 Олег Верхотуров</t>
  </si>
  <si>
    <t>заміна дверей</t>
  </si>
  <si>
    <t>38/КО-544</t>
  </si>
  <si>
    <t>38/КО-986, 38/КО-544</t>
  </si>
  <si>
    <t>06.07.2020, 24.07.2020</t>
  </si>
  <si>
    <t>38/КО-25</t>
  </si>
  <si>
    <t>38/КО-105</t>
  </si>
  <si>
    <t>38/КО-73</t>
  </si>
  <si>
    <t>0953889825       Ю. Туркова</t>
  </si>
  <si>
    <t>38/КО-67</t>
  </si>
  <si>
    <t>0975264140 Світлана   0502893396 Вікторія</t>
  </si>
  <si>
    <t>38/2869</t>
  </si>
  <si>
    <t>в розп вкл, варт є</t>
  </si>
  <si>
    <t>0636768949          Н. Осадча</t>
  </si>
  <si>
    <t>38/КО-193</t>
  </si>
  <si>
    <t>письмова відмова від участі</t>
  </si>
  <si>
    <t>38/244</t>
  </si>
  <si>
    <t>вул. Волинська, 69</t>
  </si>
  <si>
    <t>0631466332; 0980317777             А. Ларунов;   0501761602  Свідерський Олексій Серг</t>
  </si>
  <si>
    <t>38/КО-116</t>
  </si>
  <si>
    <t>вул. Академіка Стражеска, 3А</t>
  </si>
  <si>
    <t>38/412 (38/431)</t>
  </si>
  <si>
    <t>вул. Героїв Севастополя, 9</t>
  </si>
  <si>
    <t>0957770276 sta2904@gmail.com                   Надія Суббота</t>
  </si>
  <si>
    <t>672258800  rotmanskij@gmail.com              Роман Ротманський</t>
  </si>
  <si>
    <t>кап рем місць загального користування, вхідної групи,</t>
  </si>
  <si>
    <t>капітальний ремонт ліфтів</t>
  </si>
  <si>
    <t>38/411 (38/430)</t>
  </si>
  <si>
    <t>0674068150 Богданов Олексій Вікторович   0977234906 Іванишина Валентина Володимирівна</t>
  </si>
  <si>
    <t>0674803876 litvin3307@gmail.com
Литвин Л.П
0674793764
 Танцєрєва Л.Г</t>
  </si>
  <si>
    <t>ОК "Більшовик-6"</t>
  </si>
  <si>
    <t>Олег Петрович Тригубчук 0973764758</t>
  </si>
  <si>
    <t>ЖБК «ІМПУЛЬС»</t>
  </si>
  <si>
    <t>ЖБК «Медик-4»</t>
  </si>
  <si>
    <t>вул. Вадима Гетьмана, 1В</t>
  </si>
  <si>
    <t>38/483</t>
  </si>
  <si>
    <t>ОСББ "Перший Гетьман"</t>
  </si>
  <si>
    <t>вул. Політехнічна, 31В</t>
  </si>
  <si>
    <t>0990486240  ludmila4810@ukr.net   Кравченко Людмила Григорівна     0987532534 Володимир Миколайович</t>
  </si>
  <si>
    <t>голова правління</t>
  </si>
  <si>
    <t>вул. Вадима Гетьмана 46А, корп 3</t>
  </si>
  <si>
    <t>0674471517 Копаниця Леся Анат.,  0632638961 Булатов Олександр Юр., 0662440473 irinademb@gmail.com  Дембіцька Ірина Микол.</t>
  </si>
  <si>
    <t>ліфти</t>
  </si>
  <si>
    <t>38/КО-139</t>
  </si>
  <si>
    <t>38/КО-140</t>
  </si>
  <si>
    <t>вул. Федора Ернста, 6</t>
  </si>
  <si>
    <t>Вікторія Даджун 0974320430  osbbfe6@outlook.com</t>
  </si>
  <si>
    <t>Олександр Куценко 0503316973</t>
  </si>
  <si>
    <t>бульв. Чоколівський, 18</t>
  </si>
  <si>
    <t>А. Харченко 0963909675</t>
  </si>
  <si>
    <t>38/533</t>
  </si>
  <si>
    <t>ОСББ "Чоколівський 18"</t>
  </si>
  <si>
    <t>ОСББ "Федора ернста 6"</t>
  </si>
  <si>
    <t>(067) 445 22 04 andriyanv@gmail.com Андріяшина Наталія Володимирівна</t>
  </si>
  <si>
    <t>0668548450 Тіщенко Ганна Олександрівна</t>
  </si>
  <si>
    <t>заміна, капітальний ремонт технічне переоснащення ліфтів та ліфтового обладнання</t>
  </si>
  <si>
    <t>38/556</t>
  </si>
  <si>
    <t>переоснащення внутрішньобудинкової каналізаційної мережі</t>
  </si>
  <si>
    <t>заміна або модернізація ліфтів 3 підїзд</t>
  </si>
  <si>
    <t>технічне переоснащення ліфтіф 630 та 400 кг 1 підїзд</t>
  </si>
  <si>
    <t xml:space="preserve">  26.02.2021  01.03.2021</t>
  </si>
  <si>
    <t xml:space="preserve"> 38/КО-145  108/КО-455</t>
  </si>
  <si>
    <t>повний пакет документів передано в РДА 09.03.2021 рік</t>
  </si>
  <si>
    <t>ОСББ "Гідроприлад 76"</t>
  </si>
  <si>
    <t>ЦО</t>
  </si>
  <si>
    <t>ГВП, ХВП</t>
  </si>
  <si>
    <t>вул. Левка Мацієвича, 28</t>
  </si>
  <si>
    <t>0664786232 Севідов П.М.  0935538951 Таенчук О.І.</t>
  </si>
  <si>
    <t>внутрішньобуд. лектромережа, трубопроводи ГВП, ХВП</t>
  </si>
  <si>
    <t>38/КО-163</t>
  </si>
  <si>
    <t>вул. Ушинського, 23</t>
  </si>
  <si>
    <t>0638480730 В. Шафранська</t>
  </si>
  <si>
    <t>рем сходової клітини (та прорахувати сходова клітина+мзк+вхідна група)</t>
  </si>
  <si>
    <t>38/КО-178</t>
  </si>
  <si>
    <t>Н. Біленко</t>
  </si>
  <si>
    <t>38/610</t>
  </si>
  <si>
    <t>вул. Кудряшова, 2</t>
  </si>
  <si>
    <t>0979085183 Н. Коваль</t>
  </si>
  <si>
    <t>38/КО-184</t>
  </si>
  <si>
    <t>0630202452 Генадій</t>
  </si>
  <si>
    <t>Заміна пасажирського ліфта (капітальний ремонт)</t>
  </si>
  <si>
    <t>38/КО-183</t>
  </si>
  <si>
    <t>мережі електропостачання</t>
  </si>
  <si>
    <t>38/КО-187</t>
  </si>
  <si>
    <t>38/КО-137</t>
  </si>
  <si>
    <t xml:space="preserve">заміна дверей вхідних груп 6шт, рем місць загального користування, заміна вікон та дверей у МЗК, </t>
  </si>
  <si>
    <t>заміна світильників у МЗК з датчиками руху, заміна ел.лічильників в електрощитових</t>
  </si>
  <si>
    <t>38/747</t>
  </si>
  <si>
    <t>04.12.2021  26.02.2021 04.03.2021</t>
  </si>
  <si>
    <t>38/2811     38/506        38/547</t>
  </si>
  <si>
    <t>вул. М. Скрипника, 9</t>
  </si>
  <si>
    <t>заміна труб водопостачання у підвалі</t>
  </si>
  <si>
    <t>38/650</t>
  </si>
  <si>
    <t>ЖБК "Концертний"</t>
  </si>
  <si>
    <t>Заміна вантажного ліфта
 (капітальний ремонт)</t>
  </si>
  <si>
    <t>38/649</t>
  </si>
  <si>
    <t>вул. В. Липківського, 28</t>
  </si>
  <si>
    <t>0667262649    0678549321   Голубенко Г.О.</t>
  </si>
  <si>
    <t>заміна труб ГВП, ХВП, ЦО та водовідведення у підвалі</t>
  </si>
  <si>
    <t>38/647</t>
  </si>
  <si>
    <t>ОК "Алтай-житло"</t>
  </si>
  <si>
    <t>Реконструкція та модернізація насосної станції ХВП</t>
  </si>
  <si>
    <t>38/222</t>
  </si>
  <si>
    <t>38/213</t>
  </si>
  <si>
    <t>38/2583</t>
  </si>
  <si>
    <t>38/КО-1202</t>
  </si>
  <si>
    <t>20.12.2019 14.01.2020</t>
  </si>
  <si>
    <t xml:space="preserve">38/КО-1254 38/КО-18   </t>
  </si>
  <si>
    <t>заміна ліфтів</t>
  </si>
  <si>
    <t>38/163</t>
  </si>
  <si>
    <t>38/КО-62</t>
  </si>
  <si>
    <t>рекомендація звернутись до організації</t>
  </si>
  <si>
    <t>38/416</t>
  </si>
  <si>
    <t>38/КО-199</t>
  </si>
  <si>
    <t>Заміна трубопроводів ХВП, каналізації, опалення</t>
  </si>
  <si>
    <t>38/2001</t>
  </si>
  <si>
    <t>капітальний ремонт
 внутрішньобудинкових інженерних мереж</t>
  </si>
  <si>
    <t xml:space="preserve"> (044)2787972</t>
  </si>
  <si>
    <t xml:space="preserve"> 0503530395 Юлія Барабаш</t>
  </si>
  <si>
    <t xml:space="preserve"> 0442757498 Неля Біленко</t>
  </si>
  <si>
    <t xml:space="preserve"> 2424786 Олена Кондзюба</t>
  </si>
  <si>
    <t>просп. Любомира Гузара, 16</t>
  </si>
  <si>
    <t>кап рем інженерних мереж (каналізація, ЦО, ХВП, ГВП),   паспорт енергоефективності будинку</t>
  </si>
  <si>
    <t>15,   1</t>
  </si>
  <si>
    <t>38/КО-207</t>
  </si>
  <si>
    <t>(044)2451902</t>
  </si>
  <si>
    <t>Канцурак Олександр
093-911-04-16</t>
  </si>
  <si>
    <t>енергетичний сертифікат будинку</t>
  </si>
  <si>
    <t>кап рем мережі електропостачання та електрощитової</t>
  </si>
  <si>
    <t>вул. Мстислава Скрипника, 9</t>
  </si>
  <si>
    <t>вул. Єреванська, 14А</t>
  </si>
  <si>
    <t>кап рем ЦО, ремонт підїздів (сходові клітини та вхідні групи?)</t>
  </si>
  <si>
    <t>15,   30</t>
  </si>
  <si>
    <t>38/781</t>
  </si>
  <si>
    <t>ЖБК "Електрон"</t>
  </si>
  <si>
    <t>Мельшиков С.О
0502484520
Гончарин В.П
0930992119 sv636463@gmail.com</t>
  </si>
  <si>
    <t>Контакти ініціативної групи</t>
  </si>
  <si>
    <t>38/782</t>
  </si>
  <si>
    <t>кошторисна документація розроблена за сприяння мешканців та знаходиться у мешканців.</t>
  </si>
  <si>
    <t>0664786232 Севідов Павло pavlosevidov@gmail.com     0935538951 Таенчук О.І.</t>
  </si>
  <si>
    <t>внутрішньобуд. лектромережа, трубопроводи ГВП, ХВП, тепловий лічильник</t>
  </si>
  <si>
    <t>повний пакет документів передано в РДА 09.04.2021 рік</t>
  </si>
  <si>
    <t>кап рем місць загального користування</t>
  </si>
  <si>
    <t>герметизація стиків</t>
  </si>
  <si>
    <t xml:space="preserve">так </t>
  </si>
  <si>
    <t>вул. Андрія Головка, 1</t>
  </si>
  <si>
    <t>0503845284 Богайчук Руслан Валер dj-russ@ukr.net</t>
  </si>
  <si>
    <t>рем трубопроводів каналізації, цо, гвп, хвп</t>
  </si>
  <si>
    <t>38/855</t>
  </si>
  <si>
    <t>ОСББ "Медик 2020"</t>
  </si>
  <si>
    <t>кап рем покрівлі</t>
  </si>
  <si>
    <t>передано в РДА 28.12.2020</t>
  </si>
  <si>
    <t>38/КО-755 38/КО-756</t>
  </si>
  <si>
    <t>вул. Олекси Тихого, 59А</t>
  </si>
  <si>
    <t>akvalspa@gmail.com    Анна Войтенко</t>
  </si>
  <si>
    <t>заміна вантажного та пасажирського ліфтів</t>
  </si>
  <si>
    <t>38/КО-261</t>
  </si>
  <si>
    <t>рекомендовано звернутись до Київтеплоенерго</t>
  </si>
  <si>
    <t>повний пакет документів передано до РДА мешканцями</t>
  </si>
  <si>
    <t>капітальний ремонт інж мер, насосної, ІТП</t>
  </si>
  <si>
    <t>38/865</t>
  </si>
  <si>
    <t>капітальнинй ремонт інженерних мереж, насосної, ІТП</t>
  </si>
  <si>
    <t>38/864</t>
  </si>
  <si>
    <t>капітальний ремонт інженерних мереж, насосної, ІТП</t>
  </si>
  <si>
    <t>38/866</t>
  </si>
  <si>
    <t>Протокол № 2 передано в РДА мешканцями, 20.04.2021</t>
  </si>
  <si>
    <t>в процесі заповнення прот         № 2, 21.04.2021</t>
  </si>
  <si>
    <t>повний пакет документів передано до РДА 23.04.2021</t>
  </si>
  <si>
    <t>буде передано на наступному тижні (26.04 - 30.04)</t>
  </si>
  <si>
    <t xml:space="preserve">Витяг з протоколу </t>
  </si>
  <si>
    <t>орієнтовно буде передано на наступному тижні (26.04 - 30.04), не вистачає деяких документів</t>
  </si>
  <si>
    <t>28.04.2021 відмова від участі у програмі (всі види робіт)</t>
  </si>
  <si>
    <t>вул. Авіаконструктора Антонова, 11</t>
  </si>
  <si>
    <t>0977214608 Пучков М.М.   0675697454 Литвиненко Д.О.    0964620916 Миронченко С.А. rododondron@ukr.net     litvin.d.85@ukr.net</t>
  </si>
  <si>
    <t>38/КО-294</t>
  </si>
  <si>
    <t>38/КО-305</t>
  </si>
  <si>
    <t>підїзд 2, правий</t>
  </si>
  <si>
    <t>підїзд 1, правий</t>
  </si>
  <si>
    <t>підїзд 1, лівий</t>
  </si>
  <si>
    <t>підїзд 2, лівий</t>
  </si>
  <si>
    <t>вул. Машинобудівна, 15</t>
  </si>
  <si>
    <t>0955667968 М. Політикін     0675075075 С. Пельо       0503577910 Н. Грицак</t>
  </si>
  <si>
    <t>38/КО-320</t>
  </si>
  <si>
    <t>вул. М. Донця, 26</t>
  </si>
  <si>
    <t>0987730909 Світлана Миколаївна</t>
  </si>
  <si>
    <t>вхідні групи, заміна вікон</t>
  </si>
  <si>
    <t>інженерні мережі, в т.ч. ІТП</t>
  </si>
  <si>
    <t>38/КО-322</t>
  </si>
  <si>
    <t>Заміна труб центрального опалення (2 стояки у підїзді          № 2)</t>
  </si>
  <si>
    <t>відмова 18.05.2021</t>
  </si>
  <si>
    <t>ІТП</t>
  </si>
  <si>
    <t>38/2925; 38/2830</t>
  </si>
  <si>
    <t>повний пакет документів передано до РДА 20.05.2021</t>
  </si>
  <si>
    <t>передано в РДА 20.05.2021</t>
  </si>
  <si>
    <t>Протокол №1 знаходиться в РДА, Повний пакет документів передано в РДА 24.05.2021</t>
  </si>
  <si>
    <t>вул. Героїв Севастополя, 10Б</t>
  </si>
  <si>
    <t>0990031585 Поліщук Юрій Володимирович; 0954826850 Салькова Марія Василівна</t>
  </si>
  <si>
    <t>38/КО-333</t>
  </si>
  <si>
    <t>вул. Леваневського, 8/7</t>
  </si>
  <si>
    <t>0994351234 Морозова Е.П., 0971028258 Тхорук З.А., 0973848889 Блонська Л.М.</t>
  </si>
  <si>
    <t>38/КО-283</t>
  </si>
  <si>
    <t>вікна (підїзд 1)</t>
  </si>
  <si>
    <t>38/КО-284</t>
  </si>
  <si>
    <t>38/КО-285</t>
  </si>
  <si>
    <t>ХВП, ГВП, ЦО (підїзд 1)</t>
  </si>
  <si>
    <t>покрівля (підїзд 1)</t>
  </si>
  <si>
    <t>витяг з протоколу №3</t>
  </si>
  <si>
    <t>передано в РДА 24.05.2021</t>
  </si>
  <si>
    <t>вул. Бориса Гаріна, 68А</t>
  </si>
  <si>
    <t xml:space="preserve">0934907168 Мульченко А.О 0637447548 Абдельхаді Л.М. </t>
  </si>
  <si>
    <t>внутрішньобуд. електромережа</t>
  </si>
  <si>
    <t>38/КО-304</t>
  </si>
  <si>
    <t>передано в РДА 25.05.2021</t>
  </si>
  <si>
    <t>38/1158</t>
  </si>
  <si>
    <t>заміна дверей у місцях загального користування</t>
  </si>
  <si>
    <t>38/1156</t>
  </si>
  <si>
    <t>вхідні групи та сходові клітини</t>
  </si>
  <si>
    <t>38/1159</t>
  </si>
  <si>
    <t>покрівля, технічний поверх (зовнішнє утеплення стін, заміна дверей, рем сх маршу)</t>
  </si>
  <si>
    <t>10, 30</t>
  </si>
  <si>
    <t>вул. Металістів, 12Б</t>
  </si>
  <si>
    <t>0501900126 Дудченко А.Ю. 0661182992 Князєва В.П.  0639772409 Залуцький А.В.</t>
  </si>
  <si>
    <t>38/КО-341</t>
  </si>
  <si>
    <t>витяг з протоколоку</t>
  </si>
  <si>
    <t>ремонт фасаду</t>
  </si>
  <si>
    <t>38/КО-352</t>
  </si>
  <si>
    <t>вул. Михайла Донця, 13</t>
  </si>
  <si>
    <t>заміна електрощитових із перетяжкою ел мереж</t>
  </si>
  <si>
    <t>сходові клітини</t>
  </si>
  <si>
    <t>38/Ш-353</t>
  </si>
  <si>
    <t>реконструкція електрощитової</t>
  </si>
  <si>
    <t>38/1160</t>
  </si>
  <si>
    <t>0679843393 1vladimirshevchuk@gmail.com Володимир Сергійович</t>
  </si>
  <si>
    <t>270-44-62 Корендюк</t>
  </si>
  <si>
    <t>інженерні мережі, в т.ч. насосна ХВП</t>
  </si>
  <si>
    <t>38/1247</t>
  </si>
  <si>
    <t>ремонт підїздів (сходові клітини та вхідні групи?)</t>
  </si>
  <si>
    <t>передано в РДА 16.06.2021</t>
  </si>
  <si>
    <t>вул. Волгоградська, 19</t>
  </si>
  <si>
    <t>0677736637; 0662267355; 0636058213</t>
  </si>
  <si>
    <t>вул. М. Шепелєва, 13</t>
  </si>
  <si>
    <t>0669033657 Семенюк Л.В.  0963823002 Гребенюк Н.В.  0982793294 Прис Я.</t>
  </si>
  <si>
    <t>інженерні мережі</t>
  </si>
  <si>
    <t>38/КО-394</t>
  </si>
  <si>
    <t>вул. М. В. Липківського, 37</t>
  </si>
  <si>
    <t>каналізація</t>
  </si>
  <si>
    <t>38/КО-399</t>
  </si>
  <si>
    <t>повний пакет документів передано в РДА 22.06.2021</t>
  </si>
  <si>
    <t>просп. В. Лобановського, 14</t>
  </si>
  <si>
    <t>покрівля в межах 3 підїзду</t>
  </si>
  <si>
    <t>38/КО-417</t>
  </si>
  <si>
    <t>вул. Федора Ернста, 8</t>
  </si>
  <si>
    <t>38/КО-425</t>
  </si>
  <si>
    <t>ОСББ "Ернста-8"</t>
  </si>
  <si>
    <t>повний пакет документів передано до рда особисто заявницею (02.07.2021)</t>
  </si>
  <si>
    <t>вул. Кавказька, 7</t>
  </si>
  <si>
    <t>0674048141, 0936687428</t>
  </si>
  <si>
    <t>лічильник гвп, прилад регулювання подачі теплової енергії в теплопункті</t>
  </si>
  <si>
    <t>38/1450</t>
  </si>
  <si>
    <t>ЖБК "Будівельник-3"</t>
  </si>
  <si>
    <t>відмова 07.07.2021, рем силами ВСП</t>
  </si>
  <si>
    <t>вул. Г. Тупікова, 14В</t>
  </si>
  <si>
    <t>38/КО-446</t>
  </si>
  <si>
    <t>відмова 12.07.2021</t>
  </si>
  <si>
    <t>заміна або модернізація ліфтів 2 підїзд</t>
  </si>
  <si>
    <t xml:space="preserve"> 38/М-459</t>
  </si>
  <si>
    <t xml:space="preserve">0634758277 Андрій Хухра 0664645848 Маліновська Зоя </t>
  </si>
  <si>
    <t xml:space="preserve">повний пакет документів передано 15.07.2021 в РДА </t>
  </si>
  <si>
    <t>повний пакет документів передано до РДА 15.07.2021</t>
  </si>
  <si>
    <t>повний пакет документів передано до рда 20.07.2021</t>
  </si>
  <si>
    <t>вул. Івана Неходи, 7</t>
  </si>
  <si>
    <t xml:space="preserve">0675063453 Донець С.Л. 0503869440 Войнаровська Л.В. </t>
  </si>
  <si>
    <t>ремонт під'їздів, сходових клітин за заміна вхідних дверей</t>
  </si>
  <si>
    <t>38/КО-485</t>
  </si>
  <si>
    <t>вул. Г. Воробйова, 8</t>
  </si>
  <si>
    <t>0932037656 О. Шпілін 0667049462 М. Стоянова 0503847171 Р. Белінський</t>
  </si>
  <si>
    <t>ремонт сходових клітин, заміна вікон, ремонт покрівлі</t>
  </si>
  <si>
    <t>38/КО-487</t>
  </si>
  <si>
    <t>вул. Машинобудівна, 36</t>
  </si>
  <si>
    <t>0672409250 Синельникова О.В. 0633563809 Алєксєєнко С.І.  0972522715 Герасимчук І.П.</t>
  </si>
  <si>
    <t>ХВП, ЦО, каналізація</t>
  </si>
  <si>
    <t>38/КО-500</t>
  </si>
  <si>
    <t xml:space="preserve">вхідні групи, </t>
  </si>
  <si>
    <t>бульв. Вацлава Гавела, 36Б</t>
  </si>
  <si>
    <t>0965620300 Віталій Кальчий 0674265458 А. Пархоменко   0503264973 С. Денисенко  0682250562 М. Черкашин</t>
  </si>
  <si>
    <t>сертифікат енергоефективності</t>
  </si>
  <si>
    <t>38/КО-513</t>
  </si>
  <si>
    <t>вул. Монтажників, 75</t>
  </si>
  <si>
    <t>38/КО-445</t>
  </si>
  <si>
    <t>повний пакет документів передано до рда 09.08.2021</t>
  </si>
  <si>
    <t>утеплення фасаду будинку (торцева стіна)</t>
  </si>
  <si>
    <t>38/КО-535</t>
  </si>
  <si>
    <t xml:space="preserve">0673423864 П. Онищук   0674657758  С. Казак    0660455767  Ольга Сандул   Helgasand9@gmail.com  </t>
  </si>
  <si>
    <t>вул. Волгоградська, 4</t>
  </si>
  <si>
    <t>внутрішньобудинкова електромережа (підїзд 4)</t>
  </si>
  <si>
    <t>просп. Повітрофлотський, 19</t>
  </si>
  <si>
    <t>0938411315 Телегіна Ганна Петрівна  0503103037 Наконечний Валерій Олександрович  0991529894 Літерова Олена Олександрівна</t>
  </si>
  <si>
    <t>ГВП, ХВП, ЦО</t>
  </si>
  <si>
    <t>38/КО-542</t>
  </si>
  <si>
    <t>вул. Г. Воробйова, 4/1</t>
  </si>
  <si>
    <t>0672164559            Г. Кот</t>
  </si>
  <si>
    <t>38/КО-598</t>
  </si>
  <si>
    <t>вул. В. Гетьмана, 42</t>
  </si>
  <si>
    <t>0500720603 Н. Штома   0932399286  Ренат Іванов    0674184085 К. Батечко</t>
  </si>
  <si>
    <t>хвп гвп</t>
  </si>
  <si>
    <t>38/КР-603</t>
  </si>
  <si>
    <t>вул. Кадетський Гай, 3</t>
  </si>
  <si>
    <t>вх гр, сх кл, приквартирних коридорів, ліфтових холів, технічних та допоміжних приміщень</t>
  </si>
  <si>
    <t>38/1929</t>
  </si>
  <si>
    <t>ОСББ "Кадетський Гай 3"</t>
  </si>
  <si>
    <t>повний пакет документів передано до РДА 21.09.2021</t>
  </si>
  <si>
    <t>вул. Єреванська, 27, корп. 1</t>
  </si>
  <si>
    <t>38-КО-620</t>
  </si>
  <si>
    <t>вул. Авіаконструктора Антонова 11, підїзд 2</t>
  </si>
  <si>
    <t>?</t>
  </si>
  <si>
    <t>реконструкція ліфту (заміна магнітної станції)</t>
  </si>
  <si>
    <t>38/КО-621</t>
  </si>
  <si>
    <t>вул. Б. Гаріна, 53</t>
  </si>
  <si>
    <t>0984793438 Виличко Інна Валеріївна</t>
  </si>
  <si>
    <t>108/ОП/КО-1717</t>
  </si>
  <si>
    <t>так (копія)</t>
  </si>
  <si>
    <t>просп. Повітрофлотський, 17</t>
  </si>
  <si>
    <t>0674491437 Дмитро   dimon67@gmail.com</t>
  </si>
  <si>
    <t>заміна світильників у МЗК на енергозберігаючі</t>
  </si>
  <si>
    <t>38/КО-655</t>
  </si>
  <si>
    <t>вул. Уманська, 31</t>
  </si>
  <si>
    <t>38/КО-658</t>
  </si>
  <si>
    <t>вул. В. Гетьмана, 46</t>
  </si>
  <si>
    <t>0989309631 Вадим Мельник    (Брамирська)</t>
  </si>
  <si>
    <t>герметизація міжпанельних швів, утеплення фасаду</t>
  </si>
  <si>
    <t>38/1997</t>
  </si>
  <si>
    <t>просп. Повітрофлотський, 55 (Вінницька, 8)</t>
  </si>
  <si>
    <t xml:space="preserve">0674747255 О. Батрак   0502261549 В. </t>
  </si>
  <si>
    <t>покрівля (без утеплення та з утепленням)</t>
  </si>
  <si>
    <t>встановлення індивідуальної котельні</t>
  </si>
  <si>
    <t>трубопроводи гвп, хвп, цо</t>
  </si>
  <si>
    <t>38/КО-610</t>
  </si>
  <si>
    <t>підїзд 3 в/п 400 10 зуп</t>
  </si>
  <si>
    <t>підїзд 1 в/п 400 10 зуп</t>
  </si>
  <si>
    <t>підїзд 2 в/п 400 14 зуп</t>
  </si>
  <si>
    <t>підїзд 2 в/п 630 14 зуп</t>
  </si>
  <si>
    <t>трубопроводи гвп, хвп, каналізація</t>
  </si>
  <si>
    <t>38/1926</t>
  </si>
  <si>
    <t>вул. Генерала Шаповала, 7</t>
  </si>
  <si>
    <t>0503580816 Хріпко Л.П</t>
  </si>
  <si>
    <t>38/2172</t>
  </si>
  <si>
    <t>вул. Златопільська, 4К</t>
  </si>
  <si>
    <t>38/2171</t>
  </si>
  <si>
    <t>вул. Вадима Гетьмана, 44</t>
  </si>
  <si>
    <t>38/2145</t>
  </si>
  <si>
    <t>вул. Олекси Тихого, 22А</t>
  </si>
  <si>
    <t>0957964456 Т. Дмитренко   0977485773 Н. Бондаренко 0674269999 В. Хмельовська</t>
  </si>
  <si>
    <t>вікна на сходових клітинах 1 та  2 підїзди</t>
  </si>
  <si>
    <t>38/КО-702</t>
  </si>
  <si>
    <t>вул. П. Ніщинського, 6</t>
  </si>
  <si>
    <t>ліфт</t>
  </si>
  <si>
    <t>38//КО-707</t>
  </si>
  <si>
    <t>вул. Соломянська, 28</t>
  </si>
  <si>
    <t>0509072342   0990553782      Н. Естеркіна</t>
  </si>
  <si>
    <t>38/КО-716</t>
  </si>
  <si>
    <t>вул. В. Гетьмана, 1Б</t>
  </si>
  <si>
    <t>0671153785 І. Сидорова,   0503079767 Рихлівська В,   0503811166 А. Ярославська    3811166@gmail.com</t>
  </si>
  <si>
    <t>двері у мзк</t>
  </si>
  <si>
    <t>38/2139</t>
  </si>
  <si>
    <t>ОСББ "Місце мрій 1Б"</t>
  </si>
  <si>
    <t>вул. Генерала Тупікова, 14Г</t>
  </si>
  <si>
    <t>фасад</t>
  </si>
  <si>
    <t>вікна</t>
  </si>
  <si>
    <t>двері</t>
  </si>
  <si>
    <t>38/КО-720</t>
  </si>
  <si>
    <t>грщ, елмережа</t>
  </si>
  <si>
    <t>38/КО-719</t>
  </si>
  <si>
    <t>вул. Т. Яблонської, 2</t>
  </si>
  <si>
    <t>38/2166</t>
  </si>
  <si>
    <t>в 781,90394   п 850,399</t>
  </si>
  <si>
    <t>вул. Г. Воробйова, 3</t>
  </si>
  <si>
    <t>сх кл, вх гр</t>
  </si>
  <si>
    <t>38/КО-727</t>
  </si>
  <si>
    <t>0678384824 Валентина Георгівна</t>
  </si>
  <si>
    <t>вікна мзк 1 підїзд</t>
  </si>
  <si>
    <t>вул. Академіка Каблукова, 7</t>
  </si>
  <si>
    <t>сх кл, підїзд 2</t>
  </si>
  <si>
    <t>38/КО-744</t>
  </si>
  <si>
    <t>вул. Олекси Тихого, 25</t>
  </si>
  <si>
    <t>38/КО-743</t>
  </si>
  <si>
    <t>просп. В. Лобановського, 4Ж</t>
  </si>
  <si>
    <t>0503346134           А. Терещенко</t>
  </si>
  <si>
    <t>ХВП</t>
  </si>
  <si>
    <t>38/2191</t>
  </si>
  <si>
    <t>повний пакет документів передано до рда 10.11.2021</t>
  </si>
  <si>
    <t>повний пакет документів передано до рда 11.11.2021</t>
  </si>
  <si>
    <t>кошторис та дефектний акт передано особисто заявниці</t>
  </si>
  <si>
    <t>парапети на покрівлі</t>
  </si>
  <si>
    <t>ОСББ "Олександрівська слобідка"</t>
  </si>
  <si>
    <t>вул. Михайла Донця, 25/89</t>
  </si>
  <si>
    <t>0503836339 Н. Павлішина, 0962882571 Ю. Никитаев, 0503306101 У. Карабина</t>
  </si>
  <si>
    <t>електромережа (перетяжка, ел. щитки)</t>
  </si>
  <si>
    <t>38/КО-753</t>
  </si>
  <si>
    <t>ремонт ліфтових холів</t>
  </si>
  <si>
    <t>38/2206</t>
  </si>
  <si>
    <t>ОСББ "Федора Ернста 12"</t>
  </si>
  <si>
    <t>заміна вікон та дверей у місцях загального користування</t>
  </si>
  <si>
    <t>38/2208</t>
  </si>
  <si>
    <t>14.04.2021   21.10.2021</t>
  </si>
  <si>
    <t>38/866             38/2209</t>
  </si>
  <si>
    <t>заміна вікон, дверей</t>
  </si>
  <si>
    <t>30.12.2020    21.10.2021</t>
  </si>
  <si>
    <t>38/3009     38/2207</t>
  </si>
  <si>
    <t>38/865      38/2210</t>
  </si>
  <si>
    <t>38/193, 38/2897</t>
  </si>
  <si>
    <t>вул. Ак. Каблукова, 7</t>
  </si>
  <si>
    <t>О. Фрейберг</t>
  </si>
  <si>
    <t>сходові клітини, вхідна група (підхзд №2)</t>
  </si>
  <si>
    <t>О. Валєєва</t>
  </si>
  <si>
    <t>покрівля з утепленням, (утеплення стелі по всьому периметру)</t>
  </si>
  <si>
    <t>38/КО-779</t>
  </si>
  <si>
    <t>Олександр Ліщинський</t>
  </si>
  <si>
    <t>38/КО-744 38/КО-761</t>
  </si>
  <si>
    <t>вул. Олексіївська, 14</t>
  </si>
  <si>
    <t>ГВП</t>
  </si>
  <si>
    <t>38/КО-799</t>
  </si>
  <si>
    <t>0503305807 Ярослав Тараненко  info@kg3.org.ua</t>
  </si>
  <si>
    <t>38/363             38/469</t>
  </si>
  <si>
    <t>30.01.2020         07.02.2021</t>
  </si>
  <si>
    <t>1973,401 (400 кг, 16 зуп)</t>
  </si>
  <si>
    <t>2450,041 (600 кг, 16 зуп)</t>
  </si>
  <si>
    <t>Наталія 0987913334</t>
  </si>
  <si>
    <t>Д. Сломчинський 0934606091</t>
  </si>
  <si>
    <t xml:space="preserve">заміна дверей вхідних груп 6шт, </t>
  </si>
  <si>
    <t xml:space="preserve">заміна вікон та дверей у МЗК, </t>
  </si>
  <si>
    <t xml:space="preserve">рем місць загального користування, </t>
  </si>
  <si>
    <t>04.12.2020  26.02.2021 04.03.2021</t>
  </si>
  <si>
    <t>повний пакет документів передано до рда 22.12.2021</t>
  </si>
  <si>
    <t>0975264662 Т. Вакуловська  okbolchevik@i.ua</t>
  </si>
  <si>
    <t>Ю. Рудько</t>
  </si>
  <si>
    <t>ГВП, ХВП, ЦО, каналізація, електромережі</t>
  </si>
  <si>
    <t>38/2759</t>
  </si>
  <si>
    <t>просп. Любомира Гузара, 17А</t>
  </si>
  <si>
    <t>внутрішньобудинкові електромережі</t>
  </si>
  <si>
    <t>38/КО-881</t>
  </si>
  <si>
    <t>ремонт сходових клітин та вхідних груп</t>
  </si>
  <si>
    <t>вул. М. Донця, 17/46</t>
  </si>
  <si>
    <t>Юлія Табор 0973059380</t>
  </si>
  <si>
    <t>38/КО-483</t>
  </si>
  <si>
    <t>вул. Кудряшова, 6</t>
  </si>
  <si>
    <t>вул. В. Липківського, 7</t>
  </si>
  <si>
    <t>0504171817 Шишлов Кирило</t>
  </si>
  <si>
    <t>ГВП, ХВП, ЦО, каналізація</t>
  </si>
  <si>
    <t>38/КО-502</t>
  </si>
  <si>
    <t>38/КО-502/1</t>
  </si>
  <si>
    <t>38/КО-502/2</t>
  </si>
  <si>
    <t>ЖБК "Дніпровець-4"</t>
  </si>
  <si>
    <t>вул. Ак. Янгеля, 2А</t>
  </si>
  <si>
    <t>38/КО-69</t>
  </si>
  <si>
    <t>38/Д-59</t>
  </si>
  <si>
    <t>вул. Авіаконструктора Антонова, 2/32, корпус 8, під'їзди 1-6, 12-13</t>
  </si>
  <si>
    <t>38/КО-78</t>
  </si>
  <si>
    <t>0675000560 Заяць  Юрій Васильович</t>
  </si>
  <si>
    <t>ліфт (пасажирський, 2 шт.)</t>
  </si>
  <si>
    <t>38/З-87</t>
  </si>
  <si>
    <t>вул. А. Волошина, 2А</t>
  </si>
  <si>
    <t>Демчук В.М.</t>
  </si>
  <si>
    <t>38/Д-86</t>
  </si>
  <si>
    <t>ОСББ "Машинобудівник-2А"</t>
  </si>
  <si>
    <t>0502930633 Полдирєва Н.М.   0660307158           Кустова С.М.         0958168525 Тернавська Г.П.      n.n.boldyreva@ukr.net</t>
  </si>
  <si>
    <t>вул. Гладківська, 1/7</t>
  </si>
  <si>
    <t>ремонт ліфта</t>
  </si>
  <si>
    <t>38/КО-94</t>
  </si>
  <si>
    <t>вул. М.В. Липківського, 31</t>
  </si>
  <si>
    <t>внутрішньобудинклві трубопроводи</t>
  </si>
  <si>
    <t>38/КО-92</t>
  </si>
  <si>
    <t>повний пакет документів передано до РДА 30.07.2021 (21.03.2023 передано протокол на 100% фінансування)</t>
  </si>
  <si>
    <t>повний пакет документів передано в РДА 01.07.2021 рік    співвласниками було складено протокол на 100% фінансування (протокол передано до рда 21.03.2023)</t>
  </si>
  <si>
    <t>0737792367 Бондар В.В.                  0677094165 Кирпач О.В.   vic.bond.28@gmail.com</t>
  </si>
  <si>
    <t>Досужа Марина 0632575137   marinad3017@gmail.com</t>
  </si>
  <si>
    <t>повний пакет документів передано до рда 22.12.2021 (поновлені документи було передано до рда 28.03.2023</t>
  </si>
  <si>
    <t>вул. Смілянська, 15</t>
  </si>
  <si>
    <t>0993151313 Коваленко Євгеній Володимирович</t>
  </si>
  <si>
    <t>38/К-145</t>
  </si>
  <si>
    <t>ОСББ "Смілянська, 15"</t>
  </si>
  <si>
    <t>вул. А. Головка, 31</t>
  </si>
  <si>
    <t>0677500199 Валерій Пиндик</t>
  </si>
  <si>
    <t xml:space="preserve">0979133750                          І. Волошинська </t>
  </si>
  <si>
    <t>трубопроводи холодного водопостачання</t>
  </si>
  <si>
    <t>38/58</t>
  </si>
  <si>
    <t>вул. Кадетський Гай, 9</t>
  </si>
  <si>
    <t>0664330786 Котляров А.М.                    0976570785 Гуць В.М.    0978683422 Григоренко Н. М.</t>
  </si>
  <si>
    <t>утеплення техн. Поверху</t>
  </si>
  <si>
    <t>38/КО-20</t>
  </si>
  <si>
    <t>вул. Гарматна, 29/31</t>
  </si>
  <si>
    <t>0500853697 Єсікова К.В.                   0675009702 Овсянніков О.  0675631290 Сердюк А.</t>
  </si>
  <si>
    <t>ліфт під'їзд №4</t>
  </si>
  <si>
    <t>38/КО-38</t>
  </si>
  <si>
    <t>вул. Кудряшова, 7Б</t>
  </si>
  <si>
    <t>0679865870 Кузнєцова К.П.   KUZNETSOVA@I.UA</t>
  </si>
  <si>
    <t>ліфт під'їзд №2</t>
  </si>
  <si>
    <t>38/КО-60</t>
  </si>
  <si>
    <t>просп. Перемоги, 45</t>
  </si>
  <si>
    <t>0675008259 Вавєєв В.Х.                  0674578628 Резнікова Л.В.                0676987747 Чернишова М.І.</t>
  </si>
  <si>
    <t>вікна під'їзд № 2-10</t>
  </si>
  <si>
    <t>38/Д-76</t>
  </si>
  <si>
    <t>38/КО-205</t>
  </si>
  <si>
    <t>вул. Смілянська, 10/31</t>
  </si>
  <si>
    <t>0673900361 Гусак Генадій Олександрович</t>
  </si>
  <si>
    <t>пас ліфт</t>
  </si>
  <si>
    <t>38/КО83</t>
  </si>
  <si>
    <t>вул. Тетянинська, 8/7</t>
  </si>
  <si>
    <t>0674030893               Сірик С.М.  0662495851               Гілевіч М.П. 0634989282 Кравченко Л.Л.</t>
  </si>
  <si>
    <t>ліфт (станція керування)</t>
  </si>
  <si>
    <t>38/КО-174</t>
  </si>
  <si>
    <t>26.10.2021 мешканка забрала протокол № 1 особисто, повний пакет документів передано до рда 18.02.2022 року</t>
  </si>
  <si>
    <t>вул. Феофіла Яновського, 1А</t>
  </si>
  <si>
    <t>0683222010 Євдокімова Г.С.  0675070853 Згурська А.А.  0932718446 Холявка Т.Г. 0672506851 Шутенко О.М.</t>
  </si>
  <si>
    <t>38/КО-225</t>
  </si>
  <si>
    <t>Повний пакет документів передано в РДА 15.06.2023</t>
  </si>
  <si>
    <t>4950,928 (247546,4)</t>
  </si>
  <si>
    <t>вул. М. Василенка, 14Г</t>
  </si>
  <si>
    <t>Юлдашева Л.І.</t>
  </si>
  <si>
    <t>38/КО-272</t>
  </si>
  <si>
    <t>Повний пакет документів передано в РДА 24.01.2022</t>
  </si>
  <si>
    <t>розпорядження № 418 від 20.07.2023</t>
  </si>
  <si>
    <t>Повний пакет документів передано до рда 21.03.2023   розпорядження № 418 від 20.07.2023</t>
  </si>
  <si>
    <t>повний пакет документів передано в РДА 09.04.2021 рік  розпорядження № 418 від 20.07.2023</t>
  </si>
  <si>
    <t>повний пакет документів передано до РДА 23.04.2021  розпорядження № 418 від 20.07.2023</t>
  </si>
  <si>
    <t>станом на 28.10.2021 документи передано в РДА мешканцями   розпорядження № 418 від 20.07.2023</t>
  </si>
  <si>
    <t>станом на 28.05.2021 внесені зміни до кошт док, вартість роб знижена, передано в РДА 16.06.2021   розпорядження № 418 від 20.07.2023</t>
  </si>
  <si>
    <t>вул. Єреванська, 30</t>
  </si>
  <si>
    <t>38/1580</t>
  </si>
  <si>
    <t>ОСББ "Форум"</t>
  </si>
  <si>
    <t>вул. Авіаконструктора Антонова, 2/32. корп. 4А, під'їзд 1</t>
  </si>
  <si>
    <t>І. Білокур     belokuriha@ukr.net</t>
  </si>
  <si>
    <t>38/КО-349</t>
  </si>
  <si>
    <t>вул. І. Пулюя, 1-А</t>
  </si>
  <si>
    <t>38/ЕЛ/Т-5/4</t>
  </si>
  <si>
    <t>0677119090 ant50tna@ukr.net  Олександр Миколайович Тягельський, кв. 144</t>
  </si>
  <si>
    <t>Ольга Галаган forum30@ukr.net  0674660874</t>
  </si>
  <si>
    <t>Адреса будинку</t>
  </si>
  <si>
    <t>Дата подання заявки</t>
  </si>
  <si>
    <t>Реєстр. № заявки</t>
  </si>
  <si>
    <t>Вид робіт</t>
  </si>
  <si>
    <t>Стан використання заявки</t>
  </si>
  <si>
    <t>Найменування осіб, що звернулись із заявкою (ініціативна група співвласників багатоквартирного будинку/ОСББ/ЖБК)</t>
  </si>
  <si>
    <t>ініціативна група співвласників багатоквартирного будинку</t>
  </si>
  <si>
    <t>Ремонт покрівлі</t>
  </si>
  <si>
    <t>відсутній протокол № 2</t>
  </si>
  <si>
    <t>Ремон фасаду</t>
  </si>
  <si>
    <t>відсутній протокол № 1</t>
  </si>
  <si>
    <t>ОСББ</t>
  </si>
  <si>
    <t>Ремонт ліфта</t>
  </si>
  <si>
    <t>Ремонт (заміна) ліфтів</t>
  </si>
  <si>
    <t>вул. Митрополита Василя Липківського, 31</t>
  </si>
  <si>
    <t xml:space="preserve">Повний пакет документів передано до рда 03.07.2023   </t>
  </si>
  <si>
    <t xml:space="preserve">Повний пакет документів передано до РДА 03.07.2023   </t>
  </si>
  <si>
    <t>відсутній протокол № 1, 2</t>
  </si>
  <si>
    <t>38/КО-83</t>
  </si>
  <si>
    <t>Ремонт (заміна) пасажирського  ліфта</t>
  </si>
  <si>
    <t>Ремонт (заміна) вантажного  ліфта</t>
  </si>
  <si>
    <t>вул. Феофіла Яновського, 1-А</t>
  </si>
  <si>
    <t>вул. Миколи Василенка, 14-Г</t>
  </si>
  <si>
    <t>Ремонт ліфтів</t>
  </si>
  <si>
    <t>Ремонт вхідної групи</t>
  </si>
  <si>
    <t>Відсутні фахівці для складання дефектного акту та кошторису</t>
  </si>
  <si>
    <t>Вартість робіт, тис. грн</t>
  </si>
  <si>
    <t>відсутній протокол № 1. Відсутні фахівці для складання дефектного акту та кошторису</t>
  </si>
  <si>
    <t>вул. Ратушного, 5</t>
  </si>
  <si>
    <t>ЖБК "Трикотажник-2"</t>
  </si>
  <si>
    <t>ремонт підвального приміщення (приміщення, ел. мережа, інж. мережі)</t>
  </si>
  <si>
    <t>38/1363</t>
  </si>
  <si>
    <t>0507409994    trykotazhnyk2@ukr.net</t>
  </si>
  <si>
    <t>ЖБК</t>
  </si>
  <si>
    <t>вул. Романа Ратушного, 5</t>
  </si>
  <si>
    <t>Ремонт підвального приміщення</t>
  </si>
  <si>
    <t>вул. Августина Волошина, 2-А</t>
  </si>
  <si>
    <t>вул. Авіаконструктора Антонова, 2/32, корпус 6</t>
  </si>
  <si>
    <t>38/КО-160</t>
  </si>
  <si>
    <t>(068)848-16-44 Гончаренко С.В.,          кв. 20</t>
  </si>
  <si>
    <t>рнмонт покрівлі</t>
  </si>
  <si>
    <t>вул. Петра Радченка, 12</t>
  </si>
  <si>
    <t>38/Т-146</t>
  </si>
  <si>
    <t>відсутній протокол № 1. Ліфт не на обслуговуванні. Відсутні фахівці для складання дефектного акту та кошторису</t>
  </si>
  <si>
    <t>ремонт (заміна) ліфтів</t>
  </si>
  <si>
    <t>ОСББ "Каштан-42"</t>
  </si>
  <si>
    <t>вул. П. Радченка, 12</t>
  </si>
  <si>
    <t>вул. Борщагівська, 46/1, 46/2</t>
  </si>
  <si>
    <t>38/726</t>
  </si>
  <si>
    <t>Ремонт інженерних мереж системи ХВП</t>
  </si>
  <si>
    <t>вул. Борщагівська, 46/1</t>
  </si>
  <si>
    <t>0962636475 Кокорєва Юлія pravlbor4612@gmail.com</t>
  </si>
  <si>
    <t>інж мер сист ХВП</t>
  </si>
  <si>
    <t>ЖБК "Медик-2"</t>
  </si>
  <si>
    <t>38/КО-100</t>
  </si>
  <si>
    <t>Повний пакет документів передано до рда 28.03.2023   розпорядження № 418 від 20.07.2023</t>
  </si>
  <si>
    <t>Самойлюк Л.Я, кв.48</t>
  </si>
  <si>
    <t>Обслуговуючий кооператив</t>
  </si>
  <si>
    <t xml:space="preserve">Повний пакет документів передано до РДА 07.04.2023 </t>
  </si>
  <si>
    <t>повний пакет документів передано до рда 07.04.2023</t>
  </si>
  <si>
    <t>вул. Вадима Гетьмана, 46-А</t>
  </si>
  <si>
    <t>Дембіцька І.М. (066)244-04-73</t>
  </si>
  <si>
    <t>бульв. Вацлава Гавела, 34Г</t>
  </si>
  <si>
    <t>0979111556 Подліпнікова Л.О.  0682230107 Димченко О.П                    0664237200 Кушпіль О.Й.         dopbox24@gmail.com</t>
  </si>
  <si>
    <t>13.09.20230</t>
  </si>
  <si>
    <t>38/КО-447</t>
  </si>
  <si>
    <t>вул. Романа Ратушного, 35А</t>
  </si>
  <si>
    <t>0679626507 Вікторія Ріяко          vika000777@ukr.net</t>
  </si>
  <si>
    <t>ЖБК "КІБІ-3"</t>
  </si>
  <si>
    <t>вул. Освіти, 14А</t>
  </si>
  <si>
    <t>0503342767 Домащук О.І.     0673383287 Возницький Ю.В.   0672094370 Макаров М.О.   makarov.maksym1980@gmail.com</t>
  </si>
  <si>
    <t>14.09.2023           20.09.2023</t>
  </si>
  <si>
    <t>38/КО-452    38/КО-452/1</t>
  </si>
  <si>
    <t>Повний пакет документів передано в РДА 27.09.2023</t>
  </si>
  <si>
    <t>0963444989 Воронова О.К. кв. 46 23lena@ukr.net</t>
  </si>
  <si>
    <t>заміна вантажного ліфта та роз'єднання інженерних систем вантажного та пасажирського ліфтів 1-й підїзд</t>
  </si>
  <si>
    <t>38/2059</t>
  </si>
  <si>
    <t>Ремонт інженерних мереж систем ГВП, ХВП, ЦО</t>
  </si>
  <si>
    <t>Заміна вантажного ліфта та роз'єднання інженерних систем вантажного та пасажирського ліфтів 1-й підїзд</t>
  </si>
  <si>
    <t>Ремонт (заміна) пасажирського та вантажного ліфтів</t>
  </si>
  <si>
    <t>відсутні фахівці</t>
  </si>
  <si>
    <t>вул. Миколи Голего, 6</t>
  </si>
  <si>
    <t>0503858182 Ігор Перетятько   perya999@gmail.com</t>
  </si>
  <si>
    <t>38/П-521</t>
  </si>
  <si>
    <t>ОСББ "Лебедева"</t>
  </si>
  <si>
    <t>бульв. Чоколівський, 20</t>
  </si>
  <si>
    <t>0992477357 Сорока І.М.</t>
  </si>
  <si>
    <t>заміна трубопроводу каналізації</t>
  </si>
  <si>
    <t xml:space="preserve">38/КО-533 </t>
  </si>
  <si>
    <t>0672163082 Яна</t>
  </si>
  <si>
    <t>Світлана Денисенко 0953264973   denisenko_svetlana@ukr.net</t>
  </si>
  <si>
    <t>38/КО-643</t>
  </si>
  <si>
    <t>станом на 15.12.2023 наявний повний пакет документів</t>
  </si>
  <si>
    <t>подано бюджетний запит</t>
  </si>
  <si>
    <t>вул. Григорія Кочура (Пироговського), 19 корп 1</t>
  </si>
  <si>
    <t>Тетяна Ружинська osbb.45377524@gmail.com</t>
  </si>
  <si>
    <t>108/38-2563</t>
  </si>
  <si>
    <t>ОСББ "Наша оселя 19/1"</t>
  </si>
  <si>
    <t>капітальний ремонт електромережі (монтаж LED світильників)</t>
  </si>
  <si>
    <t>вул. Миколи Голего, 7Б</t>
  </si>
  <si>
    <t>направлено відповідь про необхідність обрання управителя</t>
  </si>
  <si>
    <t>Юрій Ївженко metody@ukr.net 0957114575</t>
  </si>
  <si>
    <t>108/38/КО-36    КО-1073</t>
  </si>
  <si>
    <t>повний пакет документів передано до СРДА 06.11.2023</t>
  </si>
  <si>
    <t>вул. Сім'ї Ідзиковських, 41</t>
  </si>
  <si>
    <t>108/38/КО-58</t>
  </si>
  <si>
    <t>05.02.2024 рекомендовано звернутись до спеціалізованої організації</t>
  </si>
  <si>
    <t>ЖБК "Рассвет"</t>
  </si>
  <si>
    <t>вул. Солом'янська, 34</t>
  </si>
  <si>
    <t>108/38/КО-56</t>
  </si>
  <si>
    <t>ЖБК "Восток-2"</t>
  </si>
  <si>
    <t xml:space="preserve">Денис Лавушник 0677984889 lavushnyk@gmail.com         Ярош О.Я. 0974845861       Курченко С.О. 0936606903 </t>
  </si>
  <si>
    <t>Олександр Яценко 0674401118  hawking@ukr.net</t>
  </si>
  <si>
    <t>виконання робіт передбачено розпорядженням СРДА від 15.02.2024 № 111 "Про капітальний ремонт об'єктів, що фінансується в 2024 році за рахунок бюджетних коштів по Солом'янській районній в місті Києві державній адміністрації"</t>
  </si>
  <si>
    <t>роботи виконано відповідно розпорядження СРДА від 08.05.2023 № 279</t>
  </si>
  <si>
    <t>вул. М. В. Липківського, 7, вул. Мокра, 6</t>
  </si>
  <si>
    <t>Олена Красножон  0955394307</t>
  </si>
  <si>
    <t>108/38/К-118</t>
  </si>
  <si>
    <t>27.02.2024 рекомендовано звернутись до спеціалізованої організації</t>
  </si>
  <si>
    <t>вул. М. В. Липківського, 17</t>
  </si>
  <si>
    <t>Олена Красножон  0955394308</t>
  </si>
  <si>
    <t>108/38/К-118/1</t>
  </si>
  <si>
    <t>ЖБК "Магістраль"</t>
  </si>
  <si>
    <t>вул. Вадима Гетьмана, 42</t>
  </si>
  <si>
    <t>108/38/841</t>
  </si>
  <si>
    <t>Резник Катерина 0637991297</t>
  </si>
  <si>
    <t>Повний пакет документів передано до СРДА 04.04.2024</t>
  </si>
  <si>
    <t>ТОВ "Новобудова"</t>
  </si>
  <si>
    <t>вул. Тетяни Яблонської, 6</t>
  </si>
  <si>
    <t>108/38/737</t>
  </si>
  <si>
    <t>вул. Миколи Шепелєва, 13</t>
  </si>
  <si>
    <t>108/38/810   108/38/811   108/38/812</t>
  </si>
  <si>
    <t>капітальний ремонт покрівлі, вхідних груп, під'їздів</t>
  </si>
  <si>
    <t>монтаж водомірних вузлів та встановлення будинкових лічильників ХВП</t>
  </si>
  <si>
    <t>108/38/1353</t>
  </si>
  <si>
    <t>ОСББ "Політехнічний"</t>
  </si>
  <si>
    <t>Марія Аветісян  0501726203           Osbb_politekh_46@ukr.net</t>
  </si>
  <si>
    <t>24.06.2024 рекомендовано звернутись до спеціалізованої організації</t>
  </si>
  <si>
    <t>вул. Т. Яблонської, 6</t>
  </si>
  <si>
    <t>Андрій Ломов  0672396964    novobudova.kiev@gmail.com</t>
  </si>
  <si>
    <t>капітальний ремонт ліфтів 1 підїзд</t>
  </si>
  <si>
    <t>вул. Т. Яблонської, 7</t>
  </si>
  <si>
    <t>капітальний ремонт ліфтів 2 підїзд</t>
  </si>
  <si>
    <t>01.04.204</t>
  </si>
  <si>
    <t>108/38/КО-372</t>
  </si>
  <si>
    <t>Повний пакет документів передано до СРДА 14.08.2024</t>
  </si>
  <si>
    <t>капітальний ремонт ліфтів під'їзду № 1</t>
  </si>
  <si>
    <t>капітальний ремонт ліфтів під'їзду № 2</t>
  </si>
  <si>
    <t xml:space="preserve">Повний пакет документів передано до СРДА </t>
  </si>
  <si>
    <t>просп. Валерія Лобановського, 14</t>
  </si>
  <si>
    <t>108/38/КО-404</t>
  </si>
  <si>
    <t>капітальний ремонт ліфтів під'їзду № 3</t>
  </si>
  <si>
    <t>ЖБК "Народний"</t>
  </si>
  <si>
    <t>вул. Романа Ратушного, 13</t>
  </si>
  <si>
    <t>108/38/1989</t>
  </si>
  <si>
    <t>капітальний ремонт мереж каналізації</t>
  </si>
  <si>
    <t>вул. Академіка Шалімова, 23А</t>
  </si>
  <si>
    <t>108/38/КО-506</t>
  </si>
  <si>
    <t>108/38/ЕЛ/КО-374/3</t>
  </si>
  <si>
    <t>капітальний ремонт інженерних мереж системи ХВП</t>
  </si>
  <si>
    <t>просп. Повітряних Сил, 15</t>
  </si>
  <si>
    <t>108/38/КО-579</t>
  </si>
  <si>
    <t>108/38/КО-579/1</t>
  </si>
  <si>
    <t>заміна вікон та дверей в місцях загального користування</t>
  </si>
  <si>
    <t>вул. Ушинського, 25А</t>
  </si>
  <si>
    <t>108/38/КО-578/1</t>
  </si>
  <si>
    <t>Ремонт (заміна) пасажирського та вантажного ліфтів, під'їзд № 2</t>
  </si>
  <si>
    <t>Ремонт (заміна) пасажирського та вантажного ліфтів, під'їзд № 1</t>
  </si>
  <si>
    <t xml:space="preserve">відсутні протоколи                  № 1, 2 </t>
  </si>
  <si>
    <t>капітальний ремонт покрівлі та парапетів даху</t>
  </si>
  <si>
    <t>108/38/КО-633</t>
  </si>
  <si>
    <t xml:space="preserve">Повний пакет документів передано в РДА </t>
  </si>
  <si>
    <t>вул. Генерала Генадія Воробйова, 13-А</t>
  </si>
  <si>
    <t>108/38/КО-55</t>
  </si>
  <si>
    <t>виконано</t>
  </si>
  <si>
    <t>просп. Валерія Лобановського, 4-Ж</t>
  </si>
  <si>
    <t>108/38/2852</t>
  </si>
  <si>
    <t>капітальний ремонт перехідних балконів та фарбування фасадів</t>
  </si>
  <si>
    <t>ОСББ "Олександрівська Слобідка"</t>
  </si>
  <si>
    <t>вул. Генерала Генадія Воробйова, 16</t>
  </si>
  <si>
    <t>108/38/КО-66</t>
  </si>
  <si>
    <t>капітальний ремонт ліфту</t>
  </si>
  <si>
    <t>ліфт не обслуговується підприємством</t>
  </si>
  <si>
    <t>108/38/288</t>
  </si>
  <si>
    <t>вул. Миколи Амосова, 2</t>
  </si>
  <si>
    <t>108/38/1018</t>
  </si>
  <si>
    <t>Відсутній протокол № 2</t>
  </si>
  <si>
    <t>Повний пакет документів передано в РДА</t>
  </si>
  <si>
    <t>вул. Кавказька, 12</t>
  </si>
  <si>
    <t>108/38/КО-262</t>
  </si>
  <si>
    <t>капітальний ремонт пасажирського ліфту</t>
  </si>
  <si>
    <t>вул. Генерала Геналія Воробйова, 16</t>
  </si>
  <si>
    <t>108/38/КО-66/1 (416)</t>
  </si>
  <si>
    <t>вул. Митрополита Василя Липківського, 26</t>
  </si>
  <si>
    <t>108/6953</t>
  </si>
  <si>
    <t>Документи надано ініціативною групою самостійно до СРДА</t>
  </si>
  <si>
    <t>ОСББ "Замок Лева"</t>
  </si>
  <si>
    <t>вул. Тетянинська, 9</t>
  </si>
  <si>
    <t>капітальний ремонт вантажних ліфтів</t>
  </si>
  <si>
    <t>ОК "ЖБК ПОШТОВИК"</t>
  </si>
  <si>
    <t>вул. Патріарха Мстислава Скрипника, 13</t>
  </si>
  <si>
    <t>108/38/2226</t>
  </si>
  <si>
    <t>108/38/2202</t>
  </si>
  <si>
    <t>ОСББ "Кавказька 7"</t>
  </si>
  <si>
    <t>108/38/2025</t>
  </si>
  <si>
    <t>вул. Василенка, 14-Г</t>
  </si>
  <si>
    <t>108/38/2452</t>
  </si>
  <si>
    <t>ОСББ "ЗОРЯНЕ"</t>
  </si>
  <si>
    <t>просп. Лобановського,9/1</t>
  </si>
  <si>
    <t>108/38/2492</t>
  </si>
  <si>
    <t>108/38/2632</t>
  </si>
  <si>
    <t>ОСББ "ЗАХІДНА 11"</t>
  </si>
  <si>
    <t>ЖБК "ВЧИТЕЛЬ-1"</t>
  </si>
  <si>
    <t>вул. Західна, 11</t>
  </si>
  <si>
    <t>108/38/2435</t>
  </si>
  <si>
    <t>ОСББ "Воробйова 13-Е"</t>
  </si>
  <si>
    <t>вул. Генерала Генадія Воробйова, 13-Е</t>
  </si>
  <si>
    <t>108/38/2228</t>
  </si>
  <si>
    <t>вул. Тетяни Яблонської,6</t>
  </si>
  <si>
    <t>108/38/2714</t>
  </si>
  <si>
    <t>вул. Тетяни Яблонської,7</t>
  </si>
  <si>
    <t>108/38/2713</t>
  </si>
  <si>
    <t>капітальний ремонт ліфта підїзд № 1</t>
  </si>
  <si>
    <t>капітальний ремонт ліфта підїзд № 2</t>
  </si>
  <si>
    <t>вул. Стадіонна,6</t>
  </si>
  <si>
    <t>108/38/КО-903</t>
  </si>
  <si>
    <t>Солом'янський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</si>
</sst>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0.0"/>
    <numFmt numFmtId="166" formatCode="0.000"/>
    <numFmt numFmtId="167" formatCode="#,##0.0000"/>
    <numFmt numFmtId="168" formatCode="0.0000"/>
    <numFmt numFmtId="169" formatCode="0.00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7">
    <xf numFmtId="0" fontId="0" fillId="0" borderId="0" xfId="0"/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14" fontId="3" fillId="10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2" fontId="3" fillId="1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9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3" fillId="11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4" fontId="3" fillId="0" borderId="24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9" fontId="3" fillId="0" borderId="31" xfId="0" applyNumberFormat="1" applyFont="1" applyFill="1" applyBorder="1" applyAlignment="1">
      <alignment horizontal="center" vertical="center" wrapText="1"/>
    </xf>
    <xf numFmtId="167" fontId="3" fillId="0" borderId="13" xfId="0" applyNumberFormat="1" applyFont="1" applyFill="1" applyBorder="1" applyAlignment="1">
      <alignment horizontal="center" vertical="center" wrapText="1"/>
    </xf>
    <xf numFmtId="167" fontId="3" fillId="0" borderId="31" xfId="0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3" fillId="10" borderId="2" xfId="0" applyNumberFormat="1" applyFont="1" applyFill="1" applyBorder="1" applyAlignment="1">
      <alignment horizontal="center" vertical="center" wrapText="1"/>
    </xf>
    <xf numFmtId="166" fontId="3" fillId="11" borderId="2" xfId="0" applyNumberFormat="1" applyFont="1" applyFill="1" applyBorder="1" applyAlignment="1">
      <alignment horizontal="center" vertical="center" wrapText="1"/>
    </xf>
    <xf numFmtId="166" fontId="3" fillId="9" borderId="2" xfId="0" applyNumberFormat="1" applyFont="1" applyFill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66" fontId="4" fillId="10" borderId="2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center" vertical="center" wrapText="1"/>
      <protection locked="0"/>
    </xf>
    <xf numFmtId="166" fontId="5" fillId="1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10" borderId="13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2" xfId="0" applyNumberFormat="1" applyFont="1" applyFill="1" applyBorder="1" applyAlignment="1">
      <alignment horizontal="center" vertical="center" wrapText="1"/>
    </xf>
    <xf numFmtId="164" fontId="3" fillId="12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166" fontId="3" fillId="1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4" fontId="3" fillId="9" borderId="13" xfId="0" applyNumberFormat="1" applyFont="1" applyFill="1" applyBorder="1" applyAlignment="1">
      <alignment horizontal="center" vertical="center" wrapText="1"/>
    </xf>
    <xf numFmtId="14" fontId="3" fillId="9" borderId="14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9" fontId="3" fillId="9" borderId="13" xfId="0" applyNumberFormat="1" applyFont="1" applyFill="1" applyBorder="1" applyAlignment="1">
      <alignment horizontal="center" vertical="center" wrapText="1"/>
    </xf>
    <xf numFmtId="9" fontId="3" fillId="9" borderId="14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0" fontId="4" fillId="10" borderId="13" xfId="0" applyFont="1" applyFill="1" applyBorder="1" applyAlignment="1" applyProtection="1">
      <alignment horizontal="center" vertical="center" wrapText="1"/>
      <protection locked="0"/>
    </xf>
    <xf numFmtId="0" fontId="4" fillId="10" borderId="3" xfId="0" applyFont="1" applyFill="1" applyBorder="1" applyAlignment="1" applyProtection="1">
      <alignment horizontal="center" vertical="center" wrapText="1"/>
      <protection locked="0"/>
    </xf>
    <xf numFmtId="0" fontId="4" fillId="10" borderId="14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2" xfId="0" applyBorder="1"/>
    <xf numFmtId="0" fontId="4" fillId="0" borderId="3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64" fontId="3" fillId="9" borderId="13" xfId="0" applyNumberFormat="1" applyFont="1" applyFill="1" applyBorder="1" applyAlignment="1">
      <alignment horizontal="center" vertical="center" wrapText="1"/>
    </xf>
    <xf numFmtId="164" fontId="3" fillId="9" borderId="1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9" borderId="13" xfId="0" applyNumberFormat="1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6" fontId="3" fillId="9" borderId="13" xfId="0" applyNumberFormat="1" applyFont="1" applyFill="1" applyBorder="1" applyAlignment="1">
      <alignment horizontal="center" vertical="center" wrapText="1"/>
    </xf>
    <xf numFmtId="166" fontId="3" fillId="0" borderId="14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wrapText="1"/>
    </xf>
    <xf numFmtId="166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335"/>
  <sheetViews>
    <sheetView tabSelected="1" workbookViewId="0">
      <pane xSplit="1" ySplit="2" topLeftCell="B3" activePane="bottomRight" state="frozen"/>
      <selection activeCell="B305" sqref="B305"/>
      <selection pane="topRight" activeCell="B305" sqref="B305"/>
      <selection pane="bottomLeft" activeCell="B305" sqref="B305"/>
      <selection pane="bottomRight" activeCell="B285" sqref="B285"/>
    </sheetView>
  </sheetViews>
  <sheetFormatPr defaultRowHeight="15.75" x14ac:dyDescent="0.25"/>
  <cols>
    <col min="1" max="1" width="4.28515625" style="110" customWidth="1"/>
    <col min="2" max="2" width="22.85546875" style="44" customWidth="1"/>
    <col min="3" max="3" width="22.5703125" style="44" customWidth="1"/>
    <col min="4" max="4" width="32" style="44" customWidth="1"/>
    <col min="5" max="5" width="19" style="44" customWidth="1"/>
    <col min="6" max="6" width="14.7109375" style="44" customWidth="1"/>
    <col min="7" max="7" width="16.42578125" style="44" customWidth="1"/>
    <col min="8" max="8" width="12.7109375" style="44" customWidth="1"/>
    <col min="9" max="9" width="13.5703125" style="44" customWidth="1"/>
    <col min="10" max="10" width="12.85546875" style="186" customWidth="1"/>
    <col min="11" max="11" width="13" style="44" customWidth="1"/>
    <col min="12" max="12" width="30.5703125" style="44" customWidth="1"/>
    <col min="13" max="13" width="16.7109375" style="44" customWidth="1"/>
    <col min="14" max="16384" width="9.140625" style="44"/>
  </cols>
  <sheetData>
    <row r="1" spans="1:13" x14ac:dyDescent="0.25">
      <c r="A1" s="424" t="s">
        <v>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1:13" ht="62.25" hidden="1" customHeight="1" x14ac:dyDescent="0.25">
      <c r="A2" s="1" t="s">
        <v>1</v>
      </c>
      <c r="B2" s="1" t="s">
        <v>2</v>
      </c>
      <c r="C2" s="1" t="s">
        <v>599</v>
      </c>
      <c r="D2" s="1" t="s">
        <v>4</v>
      </c>
      <c r="E2" s="2" t="s">
        <v>5</v>
      </c>
      <c r="F2" s="3" t="s">
        <v>6</v>
      </c>
      <c r="G2" s="1" t="s">
        <v>7</v>
      </c>
      <c r="H2" s="1" t="s">
        <v>8</v>
      </c>
      <c r="I2" s="1" t="s">
        <v>9</v>
      </c>
      <c r="J2" s="177" t="s">
        <v>10</v>
      </c>
      <c r="K2" s="1" t="s">
        <v>11</v>
      </c>
      <c r="L2" s="1" t="s">
        <v>12</v>
      </c>
      <c r="M2" s="4" t="s">
        <v>13</v>
      </c>
    </row>
    <row r="3" spans="1:13" ht="63" hidden="1" x14ac:dyDescent="0.25">
      <c r="A3" s="332">
        <v>1</v>
      </c>
      <c r="B3" s="102" t="s">
        <v>14</v>
      </c>
      <c r="C3" s="102" t="s">
        <v>15</v>
      </c>
      <c r="D3" s="102" t="s">
        <v>16</v>
      </c>
      <c r="E3" s="123">
        <v>30</v>
      </c>
      <c r="F3" s="127">
        <v>43490</v>
      </c>
      <c r="G3" s="102" t="s">
        <v>17</v>
      </c>
      <c r="H3" s="102" t="s">
        <v>18</v>
      </c>
      <c r="I3" s="126" t="s">
        <v>18</v>
      </c>
      <c r="J3" s="182">
        <v>408.601</v>
      </c>
      <c r="K3" s="102" t="s">
        <v>26</v>
      </c>
      <c r="L3" s="102" t="s">
        <v>657</v>
      </c>
      <c r="M3" s="102" t="s">
        <v>20</v>
      </c>
    </row>
    <row r="4" spans="1:13" ht="66.75" hidden="1" customHeight="1" x14ac:dyDescent="0.25">
      <c r="A4" s="383">
        <v>2</v>
      </c>
      <c r="B4" s="407" t="s">
        <v>21</v>
      </c>
      <c r="C4" s="9" t="s">
        <v>22</v>
      </c>
      <c r="D4" s="9" t="s">
        <v>23</v>
      </c>
      <c r="E4" s="7">
        <v>5</v>
      </c>
      <c r="F4" s="8">
        <v>43711</v>
      </c>
      <c r="G4" s="6" t="s">
        <v>24</v>
      </c>
      <c r="H4" s="6" t="s">
        <v>25</v>
      </c>
      <c r="I4" s="6" t="s">
        <v>26</v>
      </c>
      <c r="J4" s="125">
        <v>1958.67</v>
      </c>
      <c r="K4" s="6" t="s">
        <v>19</v>
      </c>
      <c r="L4" s="6" t="s">
        <v>27</v>
      </c>
      <c r="M4" s="6" t="s">
        <v>20</v>
      </c>
    </row>
    <row r="5" spans="1:13" ht="61.5" hidden="1" customHeight="1" x14ac:dyDescent="0.25">
      <c r="A5" s="384"/>
      <c r="B5" s="408"/>
      <c r="C5" s="9" t="s">
        <v>22</v>
      </c>
      <c r="D5" s="9" t="s">
        <v>28</v>
      </c>
      <c r="E5" s="7">
        <v>5</v>
      </c>
      <c r="F5" s="8">
        <v>43711</v>
      </c>
      <c r="G5" s="6" t="s">
        <v>24</v>
      </c>
      <c r="H5" s="6" t="s">
        <v>25</v>
      </c>
      <c r="I5" s="6" t="s">
        <v>26</v>
      </c>
      <c r="J5" s="125">
        <v>2425.1799999999998</v>
      </c>
      <c r="K5" s="6" t="s">
        <v>19</v>
      </c>
      <c r="L5" s="6" t="s">
        <v>27</v>
      </c>
      <c r="M5" s="283" t="s">
        <v>20</v>
      </c>
    </row>
    <row r="6" spans="1:13" ht="94.5" hidden="1" x14ac:dyDescent="0.25">
      <c r="A6" s="332">
        <v>3</v>
      </c>
      <c r="B6" s="9" t="s">
        <v>29</v>
      </c>
      <c r="C6" s="6">
        <v>503862034</v>
      </c>
      <c r="D6" s="9" t="s">
        <v>30</v>
      </c>
      <c r="E6" s="10">
        <v>5</v>
      </c>
      <c r="F6" s="8">
        <v>43796</v>
      </c>
      <c r="G6" s="6" t="s">
        <v>31</v>
      </c>
      <c r="H6" s="6"/>
      <c r="I6" s="6" t="s">
        <v>18</v>
      </c>
      <c r="J6" s="125">
        <v>1392.0340000000001</v>
      </c>
      <c r="K6" s="6" t="s">
        <v>19</v>
      </c>
      <c r="L6" s="6" t="s">
        <v>32</v>
      </c>
      <c r="M6" s="6" t="s">
        <v>20</v>
      </c>
    </row>
    <row r="7" spans="1:13" ht="47.25" hidden="1" x14ac:dyDescent="0.25">
      <c r="A7" s="332">
        <v>4</v>
      </c>
      <c r="B7" s="6" t="s">
        <v>33</v>
      </c>
      <c r="C7" s="9" t="s">
        <v>34</v>
      </c>
      <c r="D7" s="6" t="s">
        <v>35</v>
      </c>
      <c r="E7" s="7">
        <v>15</v>
      </c>
      <c r="F7" s="11">
        <v>43805</v>
      </c>
      <c r="G7" s="6" t="s">
        <v>568</v>
      </c>
      <c r="H7" s="6"/>
      <c r="I7" s="6"/>
      <c r="J7" s="125"/>
      <c r="K7" s="8"/>
      <c r="L7" s="6"/>
      <c r="M7" s="6" t="s">
        <v>20</v>
      </c>
    </row>
    <row r="8" spans="1:13" ht="78.75" hidden="1" x14ac:dyDescent="0.25">
      <c r="A8" s="332">
        <v>5</v>
      </c>
      <c r="B8" s="6" t="s">
        <v>36</v>
      </c>
      <c r="C8" s="6" t="s">
        <v>37</v>
      </c>
      <c r="D8" s="6" t="s">
        <v>38</v>
      </c>
      <c r="E8" s="7">
        <v>30</v>
      </c>
      <c r="F8" s="8">
        <v>43808</v>
      </c>
      <c r="G8" s="6"/>
      <c r="H8" s="9" t="s">
        <v>39</v>
      </c>
      <c r="I8" s="9" t="s">
        <v>18</v>
      </c>
      <c r="J8" s="125">
        <v>31.504000000000001</v>
      </c>
      <c r="K8" s="6"/>
      <c r="L8" s="6" t="s">
        <v>40</v>
      </c>
      <c r="M8" s="6" t="s">
        <v>20</v>
      </c>
    </row>
    <row r="9" spans="1:13" ht="31.5" hidden="1" x14ac:dyDescent="0.25">
      <c r="A9" s="332">
        <v>6</v>
      </c>
      <c r="B9" s="6" t="s">
        <v>41</v>
      </c>
      <c r="C9" s="6"/>
      <c r="D9" s="6" t="s">
        <v>564</v>
      </c>
      <c r="E9" s="7">
        <v>15</v>
      </c>
      <c r="F9" s="11">
        <v>43843</v>
      </c>
      <c r="G9" s="6" t="s">
        <v>572</v>
      </c>
      <c r="H9" s="12" t="s">
        <v>26</v>
      </c>
      <c r="I9" s="12"/>
      <c r="J9" s="125">
        <v>420</v>
      </c>
      <c r="K9" s="8"/>
      <c r="L9" s="6"/>
      <c r="M9" s="6" t="s">
        <v>42</v>
      </c>
    </row>
    <row r="10" spans="1:13" hidden="1" x14ac:dyDescent="0.25">
      <c r="A10" s="383">
        <v>7</v>
      </c>
      <c r="B10" s="383" t="s">
        <v>43</v>
      </c>
      <c r="C10" s="407" t="s">
        <v>44</v>
      </c>
      <c r="D10" s="6" t="s">
        <v>571</v>
      </c>
      <c r="E10" s="7">
        <v>5</v>
      </c>
      <c r="F10" s="402" t="s">
        <v>569</v>
      </c>
      <c r="G10" s="383" t="s">
        <v>570</v>
      </c>
      <c r="H10" s="12"/>
      <c r="I10" s="12"/>
      <c r="J10" s="125">
        <v>4176.1019999999999</v>
      </c>
      <c r="K10" s="8"/>
      <c r="L10" s="6"/>
      <c r="M10" s="6"/>
    </row>
    <row r="11" spans="1:13" ht="47.25" hidden="1" x14ac:dyDescent="0.25">
      <c r="A11" s="384"/>
      <c r="B11" s="384"/>
      <c r="C11" s="408"/>
      <c r="D11" s="6" t="s">
        <v>45</v>
      </c>
      <c r="E11" s="7">
        <v>15</v>
      </c>
      <c r="F11" s="403"/>
      <c r="G11" s="384"/>
      <c r="H11" s="6"/>
      <c r="I11" s="6"/>
      <c r="J11" s="125">
        <v>239.59200000000001</v>
      </c>
      <c r="K11" s="8"/>
      <c r="L11" s="6"/>
      <c r="M11" s="6" t="s">
        <v>20</v>
      </c>
    </row>
    <row r="12" spans="1:13" ht="47.25" hidden="1" x14ac:dyDescent="0.25">
      <c r="A12" s="383">
        <v>8</v>
      </c>
      <c r="B12" s="407" t="s">
        <v>46</v>
      </c>
      <c r="C12" s="407" t="s">
        <v>22</v>
      </c>
      <c r="D12" s="9" t="s">
        <v>47</v>
      </c>
      <c r="E12" s="10">
        <v>15</v>
      </c>
      <c r="F12" s="8">
        <v>43844</v>
      </c>
      <c r="G12" s="6" t="s">
        <v>48</v>
      </c>
      <c r="H12" s="6" t="s">
        <v>18</v>
      </c>
      <c r="I12" s="6" t="s">
        <v>18</v>
      </c>
      <c r="J12" s="125">
        <v>336.65600000000001</v>
      </c>
      <c r="K12" s="6" t="s">
        <v>19</v>
      </c>
      <c r="L12" s="9"/>
      <c r="M12" s="6" t="s">
        <v>20</v>
      </c>
    </row>
    <row r="13" spans="1:13" ht="47.25" hidden="1" x14ac:dyDescent="0.25">
      <c r="A13" s="384"/>
      <c r="B13" s="408"/>
      <c r="C13" s="408"/>
      <c r="D13" s="9" t="s">
        <v>49</v>
      </c>
      <c r="E13" s="10">
        <v>15</v>
      </c>
      <c r="F13" s="8">
        <v>43844</v>
      </c>
      <c r="G13" s="6" t="s">
        <v>48</v>
      </c>
      <c r="H13" s="6" t="s">
        <v>18</v>
      </c>
      <c r="I13" s="6"/>
      <c r="J13" s="125"/>
      <c r="K13" s="6"/>
      <c r="L13" s="9"/>
      <c r="M13" s="6" t="s">
        <v>20</v>
      </c>
    </row>
    <row r="14" spans="1:13" ht="31.5" hidden="1" x14ac:dyDescent="0.25">
      <c r="A14" s="332">
        <v>9</v>
      </c>
      <c r="B14" s="102" t="s">
        <v>56</v>
      </c>
      <c r="C14" s="102"/>
      <c r="D14" s="102" t="s">
        <v>57</v>
      </c>
      <c r="E14" s="123">
        <v>15</v>
      </c>
      <c r="F14" s="111">
        <v>43847</v>
      </c>
      <c r="G14" s="102" t="s">
        <v>565</v>
      </c>
      <c r="H14" s="102"/>
      <c r="I14" s="102"/>
      <c r="J14" s="182"/>
      <c r="K14" s="127"/>
      <c r="L14" s="291" t="s">
        <v>983</v>
      </c>
      <c r="M14" s="102" t="s">
        <v>59</v>
      </c>
    </row>
    <row r="15" spans="1:13" ht="47.25" hidden="1" x14ac:dyDescent="0.25">
      <c r="A15" s="332">
        <v>10</v>
      </c>
      <c r="B15" s="6" t="s">
        <v>60</v>
      </c>
      <c r="C15" s="6"/>
      <c r="D15" s="6" t="s">
        <v>223</v>
      </c>
      <c r="E15" s="7">
        <v>10</v>
      </c>
      <c r="F15" s="8">
        <v>43847</v>
      </c>
      <c r="G15" s="6" t="s">
        <v>566</v>
      </c>
      <c r="H15" s="12" t="s">
        <v>26</v>
      </c>
      <c r="I15" s="12"/>
      <c r="J15" s="125">
        <v>700</v>
      </c>
      <c r="K15" s="8"/>
      <c r="L15" s="9" t="s">
        <v>61</v>
      </c>
      <c r="M15" s="6" t="s">
        <v>62</v>
      </c>
    </row>
    <row r="16" spans="1:13" ht="47.25" hidden="1" x14ac:dyDescent="0.25">
      <c r="A16" s="332">
        <v>11</v>
      </c>
      <c r="B16" s="6" t="s">
        <v>63</v>
      </c>
      <c r="C16" s="6"/>
      <c r="D16" s="6" t="s">
        <v>64</v>
      </c>
      <c r="E16" s="7">
        <v>15</v>
      </c>
      <c r="F16" s="11">
        <v>43850</v>
      </c>
      <c r="G16" s="6" t="s">
        <v>457</v>
      </c>
      <c r="H16" s="383" t="s">
        <v>26</v>
      </c>
      <c r="I16" s="6"/>
      <c r="J16" s="125"/>
      <c r="K16" s="8"/>
      <c r="L16" s="6"/>
      <c r="M16" s="6" t="s">
        <v>65</v>
      </c>
    </row>
    <row r="17" spans="1:13" ht="31.5" hidden="1" x14ac:dyDescent="0.25">
      <c r="A17" s="332">
        <v>12</v>
      </c>
      <c r="B17" s="6" t="s">
        <v>63</v>
      </c>
      <c r="C17" s="6"/>
      <c r="D17" s="6" t="s">
        <v>66</v>
      </c>
      <c r="E17" s="7">
        <v>30</v>
      </c>
      <c r="F17" s="11">
        <v>43850</v>
      </c>
      <c r="G17" s="6" t="s">
        <v>567</v>
      </c>
      <c r="H17" s="384"/>
      <c r="I17" s="6"/>
      <c r="J17" s="125"/>
      <c r="K17" s="8"/>
      <c r="L17" s="6"/>
      <c r="M17" s="6" t="s">
        <v>65</v>
      </c>
    </row>
    <row r="18" spans="1:13" ht="63" hidden="1" x14ac:dyDescent="0.25">
      <c r="A18" s="383">
        <v>13</v>
      </c>
      <c r="B18" s="407" t="s">
        <v>72</v>
      </c>
      <c r="C18" s="407" t="s">
        <v>473</v>
      </c>
      <c r="D18" s="9" t="s">
        <v>73</v>
      </c>
      <c r="E18" s="10">
        <v>30</v>
      </c>
      <c r="F18" s="415">
        <v>43854</v>
      </c>
      <c r="G18" s="383" t="s">
        <v>74</v>
      </c>
      <c r="H18" s="6" t="s">
        <v>19</v>
      </c>
      <c r="I18" s="6"/>
      <c r="J18" s="125"/>
      <c r="K18" s="6"/>
      <c r="L18" s="9" t="s">
        <v>75</v>
      </c>
      <c r="M18" s="9" t="s">
        <v>76</v>
      </c>
    </row>
    <row r="19" spans="1:13" ht="31.5" hidden="1" x14ac:dyDescent="0.25">
      <c r="A19" s="384"/>
      <c r="B19" s="408"/>
      <c r="C19" s="408"/>
      <c r="D19" s="6" t="s">
        <v>77</v>
      </c>
      <c r="E19" s="7">
        <v>30</v>
      </c>
      <c r="F19" s="416"/>
      <c r="G19" s="384"/>
      <c r="H19" s="6"/>
      <c r="I19" s="9" t="s">
        <v>18</v>
      </c>
      <c r="J19" s="125">
        <v>189.48500000000001</v>
      </c>
      <c r="K19" s="11"/>
      <c r="L19" s="6"/>
      <c r="M19" s="6" t="s">
        <v>20</v>
      </c>
    </row>
    <row r="20" spans="1:13" ht="47.25" hidden="1" x14ac:dyDescent="0.25">
      <c r="A20" s="332">
        <v>14</v>
      </c>
      <c r="B20" s="6" t="s">
        <v>78</v>
      </c>
      <c r="C20" s="6"/>
      <c r="D20" s="6" t="s">
        <v>79</v>
      </c>
      <c r="E20" s="7">
        <v>15</v>
      </c>
      <c r="F20" s="11">
        <v>43854</v>
      </c>
      <c r="G20" s="6" t="s">
        <v>573</v>
      </c>
      <c r="H20" s="6" t="s">
        <v>26</v>
      </c>
      <c r="I20" s="6"/>
      <c r="J20" s="125"/>
      <c r="K20" s="8"/>
      <c r="L20" s="13" t="s">
        <v>58</v>
      </c>
      <c r="M20" s="6" t="s">
        <v>20</v>
      </c>
    </row>
    <row r="21" spans="1:13" ht="33.75" hidden="1" customHeight="1" x14ac:dyDescent="0.25">
      <c r="A21" s="383">
        <v>15</v>
      </c>
      <c r="B21" s="383" t="s">
        <v>80</v>
      </c>
      <c r="C21" s="383" t="s">
        <v>463</v>
      </c>
      <c r="D21" s="6" t="s">
        <v>462</v>
      </c>
      <c r="E21" s="7">
        <v>5</v>
      </c>
      <c r="F21" s="402">
        <v>43851</v>
      </c>
      <c r="G21" s="383" t="s">
        <v>460</v>
      </c>
      <c r="H21" s="409" t="s">
        <v>574</v>
      </c>
      <c r="I21" s="412"/>
      <c r="J21" s="413"/>
      <c r="K21" s="8"/>
      <c r="L21" s="13"/>
      <c r="M21" s="407" t="s">
        <v>82</v>
      </c>
    </row>
    <row r="22" spans="1:13" hidden="1" x14ac:dyDescent="0.25">
      <c r="A22" s="389"/>
      <c r="B22" s="389"/>
      <c r="C22" s="389"/>
      <c r="D22" s="6" t="s">
        <v>464</v>
      </c>
      <c r="E22" s="7">
        <v>30</v>
      </c>
      <c r="F22" s="418"/>
      <c r="G22" s="389"/>
      <c r="H22" s="6"/>
      <c r="I22" s="6" t="s">
        <v>26</v>
      </c>
      <c r="J22" s="125">
        <v>683.95964000000004</v>
      </c>
      <c r="K22" s="8"/>
      <c r="L22" s="13"/>
      <c r="M22" s="414"/>
    </row>
    <row r="23" spans="1:13" hidden="1" x14ac:dyDescent="0.25">
      <c r="A23" s="389"/>
      <c r="B23" s="389"/>
      <c r="C23" s="389"/>
      <c r="D23" s="6" t="s">
        <v>228</v>
      </c>
      <c r="E23" s="7">
        <v>30</v>
      </c>
      <c r="F23" s="418"/>
      <c r="G23" s="389"/>
      <c r="H23" s="6"/>
      <c r="I23" s="6"/>
      <c r="J23" s="125"/>
      <c r="K23" s="8"/>
      <c r="L23" s="13"/>
      <c r="M23" s="414"/>
    </row>
    <row r="24" spans="1:13" hidden="1" x14ac:dyDescent="0.25">
      <c r="A24" s="389"/>
      <c r="B24" s="389"/>
      <c r="C24" s="389"/>
      <c r="D24" s="6" t="s">
        <v>461</v>
      </c>
      <c r="E24" s="7">
        <v>30</v>
      </c>
      <c r="F24" s="418"/>
      <c r="G24" s="389"/>
      <c r="H24" s="6"/>
      <c r="I24" s="6"/>
      <c r="J24" s="125"/>
      <c r="K24" s="8"/>
      <c r="L24" s="13"/>
      <c r="M24" s="414"/>
    </row>
    <row r="25" spans="1:13" ht="63" hidden="1" x14ac:dyDescent="0.25">
      <c r="A25" s="384"/>
      <c r="B25" s="384"/>
      <c r="C25" s="384"/>
      <c r="D25" s="6" t="s">
        <v>81</v>
      </c>
      <c r="E25" s="7">
        <v>15</v>
      </c>
      <c r="F25" s="403"/>
      <c r="G25" s="384"/>
      <c r="H25" s="6"/>
      <c r="I25" s="6"/>
      <c r="J25" s="125"/>
      <c r="K25" s="8"/>
      <c r="L25" s="6"/>
      <c r="M25" s="408"/>
    </row>
    <row r="26" spans="1:13" ht="31.5" hidden="1" x14ac:dyDescent="0.25">
      <c r="A26" s="383">
        <v>16</v>
      </c>
      <c r="B26" s="383" t="s">
        <v>83</v>
      </c>
      <c r="C26" s="383" t="s">
        <v>471</v>
      </c>
      <c r="D26" s="6" t="s">
        <v>182</v>
      </c>
      <c r="E26" s="7">
        <v>30</v>
      </c>
      <c r="F26" s="402">
        <v>43857</v>
      </c>
      <c r="G26" s="383" t="s">
        <v>472</v>
      </c>
      <c r="H26" s="383" t="s">
        <v>85</v>
      </c>
      <c r="I26" s="6"/>
      <c r="J26" s="125">
        <v>1421.6890000000001</v>
      </c>
      <c r="K26" s="6"/>
      <c r="L26" s="6"/>
      <c r="M26" s="6" t="s">
        <v>20</v>
      </c>
    </row>
    <row r="27" spans="1:13" ht="63" hidden="1" x14ac:dyDescent="0.25">
      <c r="A27" s="384"/>
      <c r="B27" s="384"/>
      <c r="C27" s="384"/>
      <c r="D27" s="6" t="s">
        <v>84</v>
      </c>
      <c r="E27" s="7">
        <v>15</v>
      </c>
      <c r="F27" s="403"/>
      <c r="G27" s="384"/>
      <c r="H27" s="384"/>
      <c r="I27" s="6"/>
      <c r="J27" s="125"/>
      <c r="K27" s="8"/>
      <c r="L27" s="6" t="s">
        <v>86</v>
      </c>
      <c r="M27" s="6" t="s">
        <v>20</v>
      </c>
    </row>
    <row r="28" spans="1:13" ht="47.25" hidden="1" x14ac:dyDescent="0.25">
      <c r="A28" s="332">
        <v>17</v>
      </c>
      <c r="B28" s="5" t="s">
        <v>454</v>
      </c>
      <c r="C28" s="5"/>
      <c r="D28" s="5" t="s">
        <v>455</v>
      </c>
      <c r="E28" s="5" t="s">
        <v>456</v>
      </c>
      <c r="F28" s="21">
        <v>43850</v>
      </c>
      <c r="G28" s="5" t="s">
        <v>457</v>
      </c>
      <c r="H28" s="5" t="s">
        <v>26</v>
      </c>
      <c r="I28" s="5"/>
      <c r="J28" s="178"/>
      <c r="K28" s="5"/>
      <c r="L28" s="5"/>
      <c r="M28" s="5"/>
    </row>
    <row r="29" spans="1:13" ht="31.5" hidden="1" x14ac:dyDescent="0.25">
      <c r="A29" s="332">
        <v>18</v>
      </c>
      <c r="B29" s="6" t="s">
        <v>87</v>
      </c>
      <c r="C29" s="9" t="s">
        <v>88</v>
      </c>
      <c r="D29" s="6" t="s">
        <v>89</v>
      </c>
      <c r="E29" s="7">
        <v>15</v>
      </c>
      <c r="F29" s="11">
        <v>43858</v>
      </c>
      <c r="G29" s="6" t="s">
        <v>470</v>
      </c>
      <c r="H29" s="6" t="s">
        <v>26</v>
      </c>
      <c r="I29" s="6"/>
      <c r="J29" s="125"/>
      <c r="K29" s="8"/>
      <c r="L29" s="13" t="s">
        <v>90</v>
      </c>
      <c r="M29" s="6" t="s">
        <v>20</v>
      </c>
    </row>
    <row r="30" spans="1:13" ht="31.5" hidden="1" x14ac:dyDescent="0.25">
      <c r="A30" s="332">
        <v>19</v>
      </c>
      <c r="B30" s="6" t="s">
        <v>91</v>
      </c>
      <c r="C30" s="6"/>
      <c r="D30" s="6" t="s">
        <v>92</v>
      </c>
      <c r="E30" s="7">
        <v>10</v>
      </c>
      <c r="F30" s="8" t="s">
        <v>886</v>
      </c>
      <c r="G30" s="254" t="s">
        <v>885</v>
      </c>
      <c r="H30" s="6" t="s">
        <v>26</v>
      </c>
      <c r="I30" s="6" t="s">
        <v>26</v>
      </c>
      <c r="J30" s="179">
        <v>745.78200000000004</v>
      </c>
      <c r="K30" s="6"/>
      <c r="L30" s="9"/>
      <c r="M30" s="6" t="s">
        <v>93</v>
      </c>
    </row>
    <row r="31" spans="1:13" ht="31.5" hidden="1" x14ac:dyDescent="0.25">
      <c r="A31" s="332">
        <v>20</v>
      </c>
      <c r="B31" s="102" t="s">
        <v>94</v>
      </c>
      <c r="C31" s="102"/>
      <c r="D31" s="102" t="s">
        <v>95</v>
      </c>
      <c r="E31" s="123">
        <v>15</v>
      </c>
      <c r="F31" s="111">
        <v>43864</v>
      </c>
      <c r="G31" s="102" t="s">
        <v>575</v>
      </c>
      <c r="H31" s="102"/>
      <c r="I31" s="102"/>
      <c r="J31" s="182"/>
      <c r="K31" s="127"/>
      <c r="L31" s="291" t="s">
        <v>983</v>
      </c>
      <c r="M31" s="102" t="s">
        <v>96</v>
      </c>
    </row>
    <row r="32" spans="1:13" ht="63" hidden="1" x14ac:dyDescent="0.25">
      <c r="A32" s="332">
        <v>21</v>
      </c>
      <c r="B32" s="6" t="s">
        <v>97</v>
      </c>
      <c r="C32" s="9" t="s">
        <v>22</v>
      </c>
      <c r="D32" s="6" t="s">
        <v>98</v>
      </c>
      <c r="E32" s="7">
        <v>15</v>
      </c>
      <c r="F32" s="11">
        <v>43866</v>
      </c>
      <c r="G32" s="6" t="s">
        <v>469</v>
      </c>
      <c r="H32" s="6" t="s">
        <v>99</v>
      </c>
      <c r="I32" s="6" t="s">
        <v>26</v>
      </c>
      <c r="J32" s="125">
        <v>304.77</v>
      </c>
      <c r="K32" s="8"/>
      <c r="L32" s="6"/>
      <c r="M32" s="6" t="s">
        <v>20</v>
      </c>
    </row>
    <row r="33" spans="1:13" ht="47.25" hidden="1" x14ac:dyDescent="0.25">
      <c r="A33" s="332">
        <v>22</v>
      </c>
      <c r="B33" s="6" t="s">
        <v>100</v>
      </c>
      <c r="C33" s="9" t="s">
        <v>22</v>
      </c>
      <c r="D33" s="6" t="s">
        <v>101</v>
      </c>
      <c r="E33" s="7">
        <v>15</v>
      </c>
      <c r="F33" s="11">
        <v>43875</v>
      </c>
      <c r="G33" s="6" t="s">
        <v>102</v>
      </c>
      <c r="H33" s="6"/>
      <c r="I33" s="9" t="s">
        <v>26</v>
      </c>
      <c r="J33" s="125">
        <v>136.6</v>
      </c>
      <c r="K33" s="8"/>
      <c r="L33" s="6"/>
      <c r="M33" s="6" t="s">
        <v>20</v>
      </c>
    </row>
    <row r="34" spans="1:13" ht="31.5" hidden="1" x14ac:dyDescent="0.25">
      <c r="A34" s="332">
        <v>23</v>
      </c>
      <c r="B34" s="9" t="s">
        <v>103</v>
      </c>
      <c r="C34" s="6" t="s">
        <v>104</v>
      </c>
      <c r="D34" s="9" t="s">
        <v>105</v>
      </c>
      <c r="E34" s="7">
        <v>30</v>
      </c>
      <c r="F34" s="8">
        <v>43889</v>
      </c>
      <c r="G34" s="6"/>
      <c r="H34" s="6" t="s">
        <v>19</v>
      </c>
      <c r="I34" s="6" t="s">
        <v>50</v>
      </c>
      <c r="J34" s="125" t="s">
        <v>50</v>
      </c>
      <c r="K34" s="6" t="s">
        <v>19</v>
      </c>
      <c r="L34" s="9" t="s">
        <v>106</v>
      </c>
      <c r="M34" s="9" t="s">
        <v>107</v>
      </c>
    </row>
    <row r="35" spans="1:13" ht="63" hidden="1" x14ac:dyDescent="0.25">
      <c r="A35" s="332">
        <v>24</v>
      </c>
      <c r="B35" s="104" t="s">
        <v>108</v>
      </c>
      <c r="C35" s="104"/>
      <c r="D35" s="104" t="s">
        <v>109</v>
      </c>
      <c r="E35" s="106">
        <v>15</v>
      </c>
      <c r="F35" s="107">
        <v>43892</v>
      </c>
      <c r="G35" s="104"/>
      <c r="H35" s="104"/>
      <c r="I35" s="104"/>
      <c r="J35" s="180"/>
      <c r="K35" s="108"/>
      <c r="L35" s="104" t="s">
        <v>478</v>
      </c>
      <c r="M35" s="105"/>
    </row>
    <row r="36" spans="1:13" ht="31.5" hidden="1" x14ac:dyDescent="0.25">
      <c r="A36" s="332">
        <v>25</v>
      </c>
      <c r="B36" s="6" t="s">
        <v>110</v>
      </c>
      <c r="C36" s="6"/>
      <c r="D36" s="6" t="s">
        <v>111</v>
      </c>
      <c r="E36" s="7">
        <v>15</v>
      </c>
      <c r="F36" s="11">
        <v>43892</v>
      </c>
      <c r="G36" s="6" t="s">
        <v>550</v>
      </c>
      <c r="H36" s="6"/>
      <c r="I36" s="6" t="s">
        <v>26</v>
      </c>
      <c r="J36" s="125">
        <v>172.08355</v>
      </c>
      <c r="K36" s="8"/>
      <c r="L36" s="6"/>
      <c r="M36" s="6" t="s">
        <v>112</v>
      </c>
    </row>
    <row r="37" spans="1:13" ht="63" hidden="1" x14ac:dyDescent="0.25">
      <c r="A37" s="332">
        <v>26</v>
      </c>
      <c r="B37" s="104" t="s">
        <v>113</v>
      </c>
      <c r="C37" s="105" t="s">
        <v>476</v>
      </c>
      <c r="D37" s="104" t="s">
        <v>109</v>
      </c>
      <c r="E37" s="106">
        <v>15</v>
      </c>
      <c r="F37" s="107">
        <v>43892</v>
      </c>
      <c r="G37" s="104" t="s">
        <v>477</v>
      </c>
      <c r="H37" s="104"/>
      <c r="I37" s="104"/>
      <c r="J37" s="180"/>
      <c r="K37" s="108"/>
      <c r="L37" s="109" t="s">
        <v>478</v>
      </c>
      <c r="M37" s="104" t="s">
        <v>20</v>
      </c>
    </row>
    <row r="38" spans="1:13" ht="47.25" hidden="1" x14ac:dyDescent="0.25">
      <c r="A38" s="332">
        <v>27</v>
      </c>
      <c r="B38" s="6" t="s">
        <v>114</v>
      </c>
      <c r="C38" s="9" t="s">
        <v>22</v>
      </c>
      <c r="D38" s="6" t="s">
        <v>115</v>
      </c>
      <c r="E38" s="7">
        <v>5</v>
      </c>
      <c r="F38" s="8">
        <v>43893</v>
      </c>
      <c r="G38" s="9" t="s">
        <v>576</v>
      </c>
      <c r="H38" s="6" t="s">
        <v>19</v>
      </c>
      <c r="I38" s="9" t="s">
        <v>18</v>
      </c>
      <c r="J38" s="179">
        <v>1392.0340000000001</v>
      </c>
      <c r="K38" s="6" t="s">
        <v>19</v>
      </c>
      <c r="L38" s="6" t="s">
        <v>116</v>
      </c>
      <c r="M38" s="6" t="s">
        <v>20</v>
      </c>
    </row>
    <row r="39" spans="1:13" ht="31.5" hidden="1" x14ac:dyDescent="0.25">
      <c r="A39" s="332">
        <v>28</v>
      </c>
      <c r="B39" s="6" t="s">
        <v>117</v>
      </c>
      <c r="C39" s="9" t="s">
        <v>22</v>
      </c>
      <c r="D39" s="6" t="s">
        <v>118</v>
      </c>
      <c r="E39" s="7">
        <v>5</v>
      </c>
      <c r="F39" s="8">
        <v>43913</v>
      </c>
      <c r="G39" s="6"/>
      <c r="H39" s="6" t="s">
        <v>19</v>
      </c>
      <c r="I39" s="9" t="s">
        <v>18</v>
      </c>
      <c r="J39" s="179">
        <v>408.26</v>
      </c>
      <c r="K39" s="6" t="s">
        <v>19</v>
      </c>
      <c r="L39" s="9" t="s">
        <v>119</v>
      </c>
      <c r="M39" s="6" t="s">
        <v>20</v>
      </c>
    </row>
    <row r="40" spans="1:13" ht="47.25" hidden="1" x14ac:dyDescent="0.25">
      <c r="A40" s="332">
        <v>29</v>
      </c>
      <c r="B40" s="117" t="s">
        <v>120</v>
      </c>
      <c r="C40" s="118" t="s">
        <v>22</v>
      </c>
      <c r="D40" s="117" t="s">
        <v>121</v>
      </c>
      <c r="E40" s="119">
        <v>5</v>
      </c>
      <c r="F40" s="120">
        <v>43916</v>
      </c>
      <c r="G40" s="117"/>
      <c r="H40" s="117" t="s">
        <v>19</v>
      </c>
      <c r="I40" s="118" t="s">
        <v>18</v>
      </c>
      <c r="J40" s="181">
        <v>1545.42994</v>
      </c>
      <c r="K40" s="117" t="s">
        <v>19</v>
      </c>
      <c r="L40" s="117" t="s">
        <v>122</v>
      </c>
      <c r="M40" s="117" t="s">
        <v>123</v>
      </c>
    </row>
    <row r="41" spans="1:13" ht="47.25" hidden="1" x14ac:dyDescent="0.25">
      <c r="A41" s="383">
        <v>30</v>
      </c>
      <c r="B41" s="407" t="s">
        <v>124</v>
      </c>
      <c r="C41" s="9" t="s">
        <v>125</v>
      </c>
      <c r="D41" s="9" t="s">
        <v>126</v>
      </c>
      <c r="E41" s="398">
        <v>15</v>
      </c>
      <c r="F41" s="402">
        <v>44026</v>
      </c>
      <c r="G41" s="407" t="s">
        <v>127</v>
      </c>
      <c r="H41" s="383" t="s">
        <v>26</v>
      </c>
      <c r="I41" s="6"/>
      <c r="J41" s="125"/>
      <c r="K41" s="8"/>
      <c r="L41" s="6"/>
      <c r="M41" s="6" t="s">
        <v>20</v>
      </c>
    </row>
    <row r="42" spans="1:13" ht="31.5" hidden="1" x14ac:dyDescent="0.25">
      <c r="A42" s="389"/>
      <c r="B42" s="414"/>
      <c r="C42" s="9" t="s">
        <v>128</v>
      </c>
      <c r="D42" s="9" t="s">
        <v>129</v>
      </c>
      <c r="E42" s="417"/>
      <c r="F42" s="418"/>
      <c r="G42" s="414"/>
      <c r="H42" s="389"/>
      <c r="I42" s="6"/>
      <c r="J42" s="125"/>
      <c r="K42" s="8"/>
      <c r="L42" s="6"/>
      <c r="M42" s="6"/>
    </row>
    <row r="43" spans="1:13" ht="31.5" hidden="1" x14ac:dyDescent="0.25">
      <c r="A43" s="384"/>
      <c r="B43" s="408"/>
      <c r="C43" s="9" t="s">
        <v>130</v>
      </c>
      <c r="D43" s="9" t="s">
        <v>131</v>
      </c>
      <c r="E43" s="399"/>
      <c r="F43" s="403"/>
      <c r="G43" s="408"/>
      <c r="H43" s="384"/>
      <c r="I43" s="6"/>
      <c r="J43" s="125"/>
      <c r="K43" s="8"/>
      <c r="L43" s="6"/>
      <c r="M43" s="6"/>
    </row>
    <row r="44" spans="1:13" ht="78.75" hidden="1" x14ac:dyDescent="0.25">
      <c r="A44" s="332">
        <v>31</v>
      </c>
      <c r="B44" s="105" t="s">
        <v>132</v>
      </c>
      <c r="C44" s="104" t="s">
        <v>492</v>
      </c>
      <c r="D44" s="105" t="s">
        <v>133</v>
      </c>
      <c r="E44" s="106">
        <v>10</v>
      </c>
      <c r="F44" s="108">
        <v>44027</v>
      </c>
      <c r="G44" s="104" t="s">
        <v>134</v>
      </c>
      <c r="H44" s="104" t="s">
        <v>135</v>
      </c>
      <c r="I44" s="104" t="s">
        <v>18</v>
      </c>
      <c r="J44" s="190">
        <v>990.73800000000006</v>
      </c>
      <c r="K44" s="104" t="s">
        <v>19</v>
      </c>
      <c r="L44" s="104" t="s">
        <v>652</v>
      </c>
      <c r="M44" s="105" t="s">
        <v>76</v>
      </c>
    </row>
    <row r="45" spans="1:13" ht="31.5" hidden="1" x14ac:dyDescent="0.25">
      <c r="A45" s="332">
        <v>32</v>
      </c>
      <c r="B45" s="6" t="s">
        <v>136</v>
      </c>
      <c r="C45" s="6" t="s">
        <v>137</v>
      </c>
      <c r="D45" s="6" t="s">
        <v>138</v>
      </c>
      <c r="E45" s="7">
        <v>15</v>
      </c>
      <c r="F45" s="8">
        <v>44084</v>
      </c>
      <c r="G45" s="6" t="s">
        <v>139</v>
      </c>
      <c r="H45" s="6"/>
      <c r="I45" s="6"/>
      <c r="J45" s="125"/>
      <c r="K45" s="6"/>
      <c r="L45" s="6"/>
      <c r="M45" s="6" t="s">
        <v>20</v>
      </c>
    </row>
    <row r="46" spans="1:13" hidden="1" x14ac:dyDescent="0.25">
      <c r="A46" s="383">
        <v>33</v>
      </c>
      <c r="B46" s="407" t="s">
        <v>140</v>
      </c>
      <c r="C46" s="407" t="s">
        <v>598</v>
      </c>
      <c r="D46" s="6" t="s">
        <v>571</v>
      </c>
      <c r="E46" s="7">
        <v>5</v>
      </c>
      <c r="F46" s="8">
        <v>44288</v>
      </c>
      <c r="G46" s="6" t="s">
        <v>600</v>
      </c>
      <c r="H46" s="6" t="s">
        <v>26</v>
      </c>
      <c r="I46" s="6"/>
      <c r="J46" s="125"/>
      <c r="K46" s="6"/>
      <c r="L46" s="6"/>
      <c r="M46" s="383" t="s">
        <v>459</v>
      </c>
    </row>
    <row r="47" spans="1:13" ht="47.25" hidden="1" x14ac:dyDescent="0.25">
      <c r="A47" s="384"/>
      <c r="B47" s="408"/>
      <c r="C47" s="408"/>
      <c r="D47" s="9" t="s">
        <v>142</v>
      </c>
      <c r="E47" s="10">
        <v>15</v>
      </c>
      <c r="F47" s="8">
        <v>44110</v>
      </c>
      <c r="G47" s="6" t="s">
        <v>458</v>
      </c>
      <c r="H47" s="9" t="s">
        <v>143</v>
      </c>
      <c r="I47" s="9"/>
      <c r="J47" s="179"/>
      <c r="K47" s="6"/>
      <c r="L47" s="6" t="s">
        <v>145</v>
      </c>
      <c r="M47" s="384"/>
    </row>
    <row r="48" spans="1:13" ht="47.25" hidden="1" x14ac:dyDescent="0.25">
      <c r="A48" s="383">
        <v>34</v>
      </c>
      <c r="B48" s="383" t="s">
        <v>146</v>
      </c>
      <c r="C48" s="383" t="s">
        <v>147</v>
      </c>
      <c r="D48" s="6" t="s">
        <v>651</v>
      </c>
      <c r="E48" s="7">
        <v>30</v>
      </c>
      <c r="F48" s="8">
        <v>44131</v>
      </c>
      <c r="G48" s="6" t="s">
        <v>149</v>
      </c>
      <c r="H48" s="6" t="s">
        <v>150</v>
      </c>
      <c r="I48" s="6"/>
      <c r="J48" s="125"/>
      <c r="K48" s="6"/>
      <c r="L48" s="6"/>
      <c r="M48" s="6" t="s">
        <v>20</v>
      </c>
    </row>
    <row r="49" spans="1:92" ht="47.25" hidden="1" x14ac:dyDescent="0.25">
      <c r="A49" s="384"/>
      <c r="B49" s="384"/>
      <c r="C49" s="384"/>
      <c r="D49" s="102" t="s">
        <v>133</v>
      </c>
      <c r="E49" s="123">
        <v>10</v>
      </c>
      <c r="F49" s="127">
        <v>44131</v>
      </c>
      <c r="G49" s="102" t="s">
        <v>149</v>
      </c>
      <c r="H49" s="102" t="s">
        <v>150</v>
      </c>
      <c r="I49" s="102" t="s">
        <v>26</v>
      </c>
      <c r="J49" s="182">
        <v>230.62899999999999</v>
      </c>
      <c r="K49" s="102" t="s">
        <v>26</v>
      </c>
      <c r="L49" s="102" t="s">
        <v>700</v>
      </c>
      <c r="M49" s="6" t="s">
        <v>20</v>
      </c>
    </row>
    <row r="50" spans="1:92" ht="63" hidden="1" x14ac:dyDescent="0.25">
      <c r="A50" s="332">
        <v>35</v>
      </c>
      <c r="B50" s="6" t="s">
        <v>151</v>
      </c>
      <c r="C50" s="6" t="s">
        <v>152</v>
      </c>
      <c r="D50" s="6" t="s">
        <v>153</v>
      </c>
      <c r="E50" s="7">
        <v>30</v>
      </c>
      <c r="F50" s="8">
        <v>44141</v>
      </c>
      <c r="G50" s="6" t="s">
        <v>154</v>
      </c>
      <c r="H50" s="6" t="s">
        <v>155</v>
      </c>
      <c r="I50" s="6" t="s">
        <v>26</v>
      </c>
      <c r="J50" s="125">
        <v>654.39437999999996</v>
      </c>
      <c r="K50" s="6"/>
      <c r="L50" s="6"/>
      <c r="M50" s="6" t="s">
        <v>20</v>
      </c>
    </row>
    <row r="51" spans="1:92" hidden="1" x14ac:dyDescent="0.25">
      <c r="A51" s="383">
        <v>36</v>
      </c>
      <c r="B51" s="383" t="s">
        <v>156</v>
      </c>
      <c r="C51" s="383" t="s">
        <v>157</v>
      </c>
      <c r="D51" s="6" t="s">
        <v>545</v>
      </c>
      <c r="E51" s="7">
        <v>15</v>
      </c>
      <c r="F51" s="8">
        <v>44271</v>
      </c>
      <c r="G51" s="6" t="s">
        <v>546</v>
      </c>
      <c r="H51" s="421" t="s">
        <v>159</v>
      </c>
      <c r="I51" s="6"/>
      <c r="J51" s="125"/>
      <c r="K51" s="6"/>
      <c r="L51" s="6"/>
      <c r="M51" s="383" t="s">
        <v>20</v>
      </c>
    </row>
    <row r="52" spans="1:92" s="124" customFormat="1" hidden="1" x14ac:dyDescent="0.25">
      <c r="A52" s="389"/>
      <c r="B52" s="389"/>
      <c r="C52" s="389"/>
      <c r="D52" s="102" t="s">
        <v>613</v>
      </c>
      <c r="E52" s="123">
        <v>10</v>
      </c>
      <c r="F52" s="419">
        <v>44144</v>
      </c>
      <c r="G52" s="391" t="s">
        <v>615</v>
      </c>
      <c r="H52" s="422"/>
      <c r="I52" s="102" t="s">
        <v>26</v>
      </c>
      <c r="J52" s="182">
        <v>450.35599999999999</v>
      </c>
      <c r="K52" s="102"/>
      <c r="L52" s="102" t="s">
        <v>614</v>
      </c>
      <c r="M52" s="389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</row>
    <row r="53" spans="1:92" ht="31.5" hidden="1" x14ac:dyDescent="0.25">
      <c r="A53" s="384"/>
      <c r="B53" s="384"/>
      <c r="C53" s="384"/>
      <c r="D53" s="102" t="s">
        <v>158</v>
      </c>
      <c r="E53" s="123">
        <v>30</v>
      </c>
      <c r="F53" s="420"/>
      <c r="G53" s="393"/>
      <c r="H53" s="423"/>
      <c r="I53" s="128" t="s">
        <v>26</v>
      </c>
      <c r="J53" s="183">
        <v>64.685770000000005</v>
      </c>
      <c r="K53" s="128"/>
      <c r="L53" s="102" t="s">
        <v>656</v>
      </c>
      <c r="M53" s="384"/>
    </row>
    <row r="54" spans="1:92" ht="94.5" hidden="1" x14ac:dyDescent="0.25">
      <c r="A54" s="383">
        <v>37</v>
      </c>
      <c r="B54" s="407" t="s">
        <v>165</v>
      </c>
      <c r="C54" s="9" t="s">
        <v>22</v>
      </c>
      <c r="D54" s="9" t="s">
        <v>166</v>
      </c>
      <c r="E54" s="7">
        <v>30</v>
      </c>
      <c r="F54" s="8" t="s">
        <v>167</v>
      </c>
      <c r="G54" s="6" t="s">
        <v>168</v>
      </c>
      <c r="H54" s="6" t="s">
        <v>19</v>
      </c>
      <c r="I54" s="6" t="s">
        <v>50</v>
      </c>
      <c r="J54" s="125" t="s">
        <v>19</v>
      </c>
      <c r="K54" s="6" t="s">
        <v>19</v>
      </c>
      <c r="L54" s="6" t="s">
        <v>169</v>
      </c>
      <c r="M54" s="9" t="s">
        <v>76</v>
      </c>
    </row>
    <row r="55" spans="1:92" ht="63" hidden="1" x14ac:dyDescent="0.25">
      <c r="A55" s="389"/>
      <c r="B55" s="414"/>
      <c r="C55" s="9" t="s">
        <v>22</v>
      </c>
      <c r="D55" s="9" t="s">
        <v>170</v>
      </c>
      <c r="E55" s="7">
        <v>15</v>
      </c>
      <c r="F55" s="8" t="s">
        <v>171</v>
      </c>
      <c r="G55" s="6" t="s">
        <v>172</v>
      </c>
      <c r="H55" s="6" t="s">
        <v>173</v>
      </c>
      <c r="I55" s="6" t="s">
        <v>50</v>
      </c>
      <c r="J55" s="125" t="s">
        <v>19</v>
      </c>
      <c r="K55" s="6" t="s">
        <v>19</v>
      </c>
      <c r="L55" s="6" t="s">
        <v>174</v>
      </c>
      <c r="M55" s="9" t="s">
        <v>76</v>
      </c>
    </row>
    <row r="56" spans="1:92" ht="63" hidden="1" x14ac:dyDescent="0.25">
      <c r="A56" s="389"/>
      <c r="B56" s="414"/>
      <c r="C56" s="6" t="s">
        <v>22</v>
      </c>
      <c r="D56" s="9" t="s">
        <v>175</v>
      </c>
      <c r="E56" s="7">
        <v>5</v>
      </c>
      <c r="F56" s="8" t="s">
        <v>171</v>
      </c>
      <c r="G56" s="6" t="s">
        <v>172</v>
      </c>
      <c r="H56" s="6" t="s">
        <v>173</v>
      </c>
      <c r="I56" s="6" t="s">
        <v>18</v>
      </c>
      <c r="J56" s="125">
        <v>1501.4</v>
      </c>
      <c r="K56" s="6" t="s">
        <v>19</v>
      </c>
      <c r="L56" s="6" t="s">
        <v>176</v>
      </c>
      <c r="M56" s="9" t="s">
        <v>76</v>
      </c>
    </row>
    <row r="57" spans="1:92" ht="63" hidden="1" x14ac:dyDescent="0.25">
      <c r="A57" s="389"/>
      <c r="B57" s="414"/>
      <c r="C57" s="6" t="s">
        <v>22</v>
      </c>
      <c r="D57" s="9" t="s">
        <v>133</v>
      </c>
      <c r="E57" s="7">
        <v>10</v>
      </c>
      <c r="F57" s="8" t="s">
        <v>171</v>
      </c>
      <c r="G57" s="6" t="s">
        <v>172</v>
      </c>
      <c r="H57" s="6" t="s">
        <v>173</v>
      </c>
      <c r="I57" s="6" t="s">
        <v>18</v>
      </c>
      <c r="J57" s="125">
        <v>980.92899999999997</v>
      </c>
      <c r="K57" s="6" t="s">
        <v>19</v>
      </c>
      <c r="L57" s="6" t="s">
        <v>177</v>
      </c>
      <c r="M57" s="9" t="s">
        <v>76</v>
      </c>
    </row>
    <row r="58" spans="1:92" ht="110.25" hidden="1" x14ac:dyDescent="0.25">
      <c r="A58" s="384"/>
      <c r="B58" s="408"/>
      <c r="C58" s="6" t="s">
        <v>22</v>
      </c>
      <c r="D58" s="9" t="s">
        <v>178</v>
      </c>
      <c r="E58" s="7">
        <v>30</v>
      </c>
      <c r="F58" s="8" t="s">
        <v>179</v>
      </c>
      <c r="G58" s="6" t="s">
        <v>180</v>
      </c>
      <c r="H58" s="6" t="s">
        <v>19</v>
      </c>
      <c r="I58" s="6" t="s">
        <v>18</v>
      </c>
      <c r="J58" s="125">
        <v>789.64868000000001</v>
      </c>
      <c r="K58" s="6" t="s">
        <v>19</v>
      </c>
      <c r="L58" s="6" t="s">
        <v>181</v>
      </c>
      <c r="M58" s="9" t="s">
        <v>76</v>
      </c>
    </row>
    <row r="59" spans="1:92" ht="47.25" hidden="1" x14ac:dyDescent="0.25">
      <c r="A59" s="383">
        <v>38</v>
      </c>
      <c r="B59" s="383" t="s">
        <v>183</v>
      </c>
      <c r="C59" s="6"/>
      <c r="D59" s="6" t="s">
        <v>184</v>
      </c>
      <c r="E59" s="7">
        <v>15</v>
      </c>
      <c r="F59" s="415">
        <v>43845</v>
      </c>
      <c r="G59" s="383" t="s">
        <v>468</v>
      </c>
      <c r="H59" s="383" t="s">
        <v>26</v>
      </c>
      <c r="I59" s="6"/>
      <c r="J59" s="125"/>
      <c r="K59" s="6"/>
      <c r="L59" s="6" t="s">
        <v>185</v>
      </c>
      <c r="M59" s="6" t="s">
        <v>186</v>
      </c>
    </row>
    <row r="60" spans="1:92" ht="47.25" hidden="1" x14ac:dyDescent="0.25">
      <c r="A60" s="384"/>
      <c r="B60" s="384"/>
      <c r="C60" s="6"/>
      <c r="D60" s="6" t="s">
        <v>187</v>
      </c>
      <c r="E60" s="7">
        <v>15</v>
      </c>
      <c r="F60" s="416"/>
      <c r="G60" s="384"/>
      <c r="H60" s="384"/>
      <c r="I60" s="6"/>
      <c r="J60" s="125"/>
      <c r="K60" s="6"/>
      <c r="L60" s="6" t="s">
        <v>185</v>
      </c>
      <c r="M60" s="6" t="s">
        <v>186</v>
      </c>
    </row>
    <row r="61" spans="1:92" ht="31.5" hidden="1" x14ac:dyDescent="0.25">
      <c r="A61" s="332">
        <v>39</v>
      </c>
      <c r="B61" s="126" t="s">
        <v>188</v>
      </c>
      <c r="C61" s="126" t="s">
        <v>189</v>
      </c>
      <c r="D61" s="102" t="s">
        <v>133</v>
      </c>
      <c r="E61" s="123">
        <v>10</v>
      </c>
      <c r="F61" s="127">
        <v>44055</v>
      </c>
      <c r="G61" s="102" t="s">
        <v>578</v>
      </c>
      <c r="H61" s="102" t="s">
        <v>26</v>
      </c>
      <c r="I61" s="102"/>
      <c r="J61" s="183">
        <v>1594.1980000000001</v>
      </c>
      <c r="K61" s="102"/>
      <c r="L61" s="102" t="s">
        <v>628</v>
      </c>
      <c r="M61" s="102" t="s">
        <v>20</v>
      </c>
    </row>
    <row r="62" spans="1:92" ht="47.25" hidden="1" x14ac:dyDescent="0.25">
      <c r="A62" s="383">
        <v>40</v>
      </c>
      <c r="B62" s="383" t="s">
        <v>67</v>
      </c>
      <c r="C62" s="407" t="s">
        <v>68</v>
      </c>
      <c r="D62" s="6" t="s">
        <v>69</v>
      </c>
      <c r="E62" s="7">
        <v>5</v>
      </c>
      <c r="F62" s="8">
        <v>43850</v>
      </c>
      <c r="G62" s="6" t="s">
        <v>479</v>
      </c>
      <c r="H62" s="6" t="s">
        <v>19</v>
      </c>
      <c r="I62" s="6" t="s">
        <v>50</v>
      </c>
      <c r="J62" s="125">
        <v>116.57352</v>
      </c>
      <c r="K62" s="6" t="s">
        <v>19</v>
      </c>
      <c r="L62" s="13" t="s">
        <v>58</v>
      </c>
      <c r="M62" s="6" t="s">
        <v>70</v>
      </c>
    </row>
    <row r="63" spans="1:92" ht="31.5" hidden="1" x14ac:dyDescent="0.25">
      <c r="A63" s="389"/>
      <c r="B63" s="389"/>
      <c r="C63" s="414"/>
      <c r="D63" s="6" t="s">
        <v>71</v>
      </c>
      <c r="E63" s="7">
        <v>30</v>
      </c>
      <c r="F63" s="8">
        <v>43850</v>
      </c>
      <c r="G63" s="6" t="s">
        <v>479</v>
      </c>
      <c r="H63" s="6"/>
      <c r="I63" s="6" t="s">
        <v>26</v>
      </c>
      <c r="J63" s="125">
        <v>338.09899999999999</v>
      </c>
      <c r="K63" s="6"/>
      <c r="L63" s="13"/>
      <c r="M63" s="6" t="s">
        <v>70</v>
      </c>
    </row>
    <row r="64" spans="1:92" ht="47.25" hidden="1" x14ac:dyDescent="0.25">
      <c r="A64" s="384"/>
      <c r="B64" s="384"/>
      <c r="C64" s="408"/>
      <c r="D64" s="9" t="s">
        <v>190</v>
      </c>
      <c r="E64" s="7"/>
      <c r="F64" s="14">
        <v>43850</v>
      </c>
      <c r="G64" s="6" t="s">
        <v>479</v>
      </c>
      <c r="H64" s="6"/>
      <c r="I64" s="6"/>
      <c r="J64" s="125"/>
      <c r="K64" s="8"/>
      <c r="L64" s="13" t="s">
        <v>58</v>
      </c>
      <c r="M64" s="6" t="s">
        <v>70</v>
      </c>
    </row>
    <row r="65" spans="1:13" ht="63" hidden="1" x14ac:dyDescent="0.25">
      <c r="A65" s="332">
        <v>41</v>
      </c>
      <c r="B65" s="9" t="s">
        <v>191</v>
      </c>
      <c r="C65" s="6" t="s">
        <v>192</v>
      </c>
      <c r="D65" s="9" t="s">
        <v>193</v>
      </c>
      <c r="E65" s="7">
        <v>15</v>
      </c>
      <c r="F65" s="15">
        <v>43896</v>
      </c>
      <c r="G65" s="9" t="s">
        <v>194</v>
      </c>
      <c r="H65" s="6" t="s">
        <v>195</v>
      </c>
      <c r="I65" s="6" t="s">
        <v>18</v>
      </c>
      <c r="J65" s="125">
        <v>122.26</v>
      </c>
      <c r="K65" s="6" t="s">
        <v>19</v>
      </c>
      <c r="L65" s="6" t="s">
        <v>196</v>
      </c>
      <c r="M65" s="9" t="s">
        <v>197</v>
      </c>
    </row>
    <row r="66" spans="1:13" ht="78.75" hidden="1" x14ac:dyDescent="0.25">
      <c r="A66" s="332">
        <v>42</v>
      </c>
      <c r="B66" s="9" t="s">
        <v>198</v>
      </c>
      <c r="C66" s="6" t="s">
        <v>199</v>
      </c>
      <c r="D66" s="9" t="s">
        <v>200</v>
      </c>
      <c r="E66" s="7">
        <v>30</v>
      </c>
      <c r="F66" s="15">
        <v>43900</v>
      </c>
      <c r="G66" s="9" t="s">
        <v>201</v>
      </c>
      <c r="H66" s="6" t="s">
        <v>202</v>
      </c>
      <c r="I66" s="6" t="s">
        <v>50</v>
      </c>
      <c r="J66" s="125" t="s">
        <v>19</v>
      </c>
      <c r="K66" s="6" t="s">
        <v>19</v>
      </c>
      <c r="L66" s="6"/>
      <c r="M66" s="6"/>
    </row>
    <row r="67" spans="1:13" ht="31.5" hidden="1" customHeight="1" x14ac:dyDescent="0.25">
      <c r="A67" s="383">
        <v>43</v>
      </c>
      <c r="B67" s="407" t="s">
        <v>203</v>
      </c>
      <c r="C67" s="407" t="s">
        <v>204</v>
      </c>
      <c r="D67" s="9" t="s">
        <v>590</v>
      </c>
      <c r="E67" s="7">
        <v>1</v>
      </c>
      <c r="F67" s="430">
        <v>44284</v>
      </c>
      <c r="G67" s="407" t="s">
        <v>550</v>
      </c>
      <c r="H67" s="409" t="s">
        <v>601</v>
      </c>
      <c r="I67" s="410"/>
      <c r="J67" s="410"/>
      <c r="K67" s="411"/>
      <c r="L67" s="6"/>
      <c r="M67" s="6"/>
    </row>
    <row r="68" spans="1:13" ht="47.25" hidden="1" x14ac:dyDescent="0.25">
      <c r="A68" s="389"/>
      <c r="B68" s="414"/>
      <c r="C68" s="414"/>
      <c r="D68" s="9" t="s">
        <v>591</v>
      </c>
      <c r="E68" s="7">
        <v>15</v>
      </c>
      <c r="F68" s="431"/>
      <c r="G68" s="408"/>
      <c r="H68" s="6"/>
      <c r="I68" s="6"/>
      <c r="J68" s="125"/>
      <c r="K68" s="6"/>
      <c r="L68" s="6"/>
      <c r="M68" s="6"/>
    </row>
    <row r="69" spans="1:13" ht="47.25" hidden="1" x14ac:dyDescent="0.25">
      <c r="A69" s="384"/>
      <c r="B69" s="408"/>
      <c r="C69" s="408"/>
      <c r="D69" s="9" t="s">
        <v>205</v>
      </c>
      <c r="E69" s="7">
        <v>30</v>
      </c>
      <c r="F69" s="15">
        <v>44033</v>
      </c>
      <c r="G69" s="9" t="s">
        <v>206</v>
      </c>
      <c r="H69" s="6"/>
      <c r="I69" s="6" t="s">
        <v>18</v>
      </c>
      <c r="J69" s="184">
        <v>23.652519999999999</v>
      </c>
      <c r="K69" s="6"/>
      <c r="L69" s="6"/>
      <c r="M69" s="6" t="s">
        <v>20</v>
      </c>
    </row>
    <row r="70" spans="1:13" ht="76.5" hidden="1" customHeight="1" x14ac:dyDescent="0.25">
      <c r="A70" s="383">
        <v>44</v>
      </c>
      <c r="B70" s="404" t="s">
        <v>207</v>
      </c>
      <c r="C70" s="404" t="s">
        <v>516</v>
      </c>
      <c r="D70" s="196" t="s">
        <v>208</v>
      </c>
      <c r="E70" s="197">
        <v>30</v>
      </c>
      <c r="F70" s="198">
        <v>44036</v>
      </c>
      <c r="G70" s="196" t="s">
        <v>465</v>
      </c>
      <c r="H70" s="196" t="s">
        <v>26</v>
      </c>
      <c r="I70" s="196" t="s">
        <v>18</v>
      </c>
      <c r="J70" s="199">
        <v>57.809150000000002</v>
      </c>
      <c r="K70" s="200"/>
      <c r="L70" s="200" t="s">
        <v>634</v>
      </c>
      <c r="M70" s="200" t="s">
        <v>20</v>
      </c>
    </row>
    <row r="71" spans="1:13" ht="31.5" hidden="1" customHeight="1" x14ac:dyDescent="0.25">
      <c r="A71" s="389"/>
      <c r="B71" s="405"/>
      <c r="C71" s="405"/>
      <c r="D71" s="196" t="s">
        <v>211</v>
      </c>
      <c r="E71" s="197">
        <v>30</v>
      </c>
      <c r="F71" s="198">
        <v>44036</v>
      </c>
      <c r="G71" s="196" t="s">
        <v>209</v>
      </c>
      <c r="H71" s="196"/>
      <c r="I71" s="196" t="s">
        <v>18</v>
      </c>
      <c r="J71" s="201">
        <v>369.70636000000002</v>
      </c>
      <c r="K71" s="200"/>
      <c r="L71" s="200" t="s">
        <v>210</v>
      </c>
      <c r="M71" s="200" t="s">
        <v>20</v>
      </c>
    </row>
    <row r="72" spans="1:13" ht="31.5" hidden="1" customHeight="1" x14ac:dyDescent="0.25">
      <c r="A72" s="389"/>
      <c r="B72" s="405"/>
      <c r="C72" s="405"/>
      <c r="D72" s="196" t="s">
        <v>228</v>
      </c>
      <c r="E72" s="197">
        <v>30</v>
      </c>
      <c r="F72" s="198">
        <v>44036</v>
      </c>
      <c r="G72" s="196" t="s">
        <v>465</v>
      </c>
      <c r="H72" s="196" t="s">
        <v>26</v>
      </c>
      <c r="I72" s="196" t="s">
        <v>18</v>
      </c>
      <c r="J72" s="201">
        <v>651.79020000000003</v>
      </c>
      <c r="K72" s="200"/>
      <c r="L72" s="200"/>
      <c r="M72" s="200"/>
    </row>
    <row r="73" spans="1:13" ht="31.5" hidden="1" x14ac:dyDescent="0.25">
      <c r="A73" s="384"/>
      <c r="B73" s="406"/>
      <c r="C73" s="406"/>
      <c r="D73" s="105" t="s">
        <v>212</v>
      </c>
      <c r="E73" s="106">
        <v>5</v>
      </c>
      <c r="F73" s="202" t="s">
        <v>467</v>
      </c>
      <c r="G73" s="105" t="s">
        <v>466</v>
      </c>
      <c r="H73" s="104" t="s">
        <v>26</v>
      </c>
      <c r="I73" s="104" t="s">
        <v>18</v>
      </c>
      <c r="J73" s="190">
        <v>1416.902</v>
      </c>
      <c r="K73" s="104" t="s">
        <v>19</v>
      </c>
      <c r="L73" s="104" t="s">
        <v>210</v>
      </c>
      <c r="M73" s="104" t="s">
        <v>20</v>
      </c>
    </row>
    <row r="74" spans="1:13" ht="47.25" hidden="1" x14ac:dyDescent="0.25">
      <c r="A74" s="332">
        <v>45</v>
      </c>
      <c r="B74" s="16" t="s">
        <v>213</v>
      </c>
      <c r="C74" s="16">
        <v>979111489</v>
      </c>
      <c r="D74" s="16" t="s">
        <v>214</v>
      </c>
      <c r="E74" s="17">
        <v>30</v>
      </c>
      <c r="F74" s="18">
        <v>44182</v>
      </c>
      <c r="G74" s="16" t="s">
        <v>215</v>
      </c>
      <c r="H74" s="6"/>
      <c r="I74" s="6" t="s">
        <v>26</v>
      </c>
      <c r="J74" s="178">
        <v>36.682079999999999</v>
      </c>
      <c r="K74" s="6"/>
      <c r="L74" s="6"/>
      <c r="M74" s="6" t="s">
        <v>20</v>
      </c>
    </row>
    <row r="75" spans="1:13" ht="47.25" x14ac:dyDescent="0.25">
      <c r="A75" s="383">
        <v>46</v>
      </c>
      <c r="B75" s="407" t="s">
        <v>51</v>
      </c>
      <c r="C75" s="407" t="s">
        <v>219</v>
      </c>
      <c r="D75" s="16" t="s">
        <v>626</v>
      </c>
      <c r="E75" s="17">
        <v>15</v>
      </c>
      <c r="F75" s="18" t="s">
        <v>866</v>
      </c>
      <c r="G75" s="16" t="s">
        <v>867</v>
      </c>
      <c r="H75" s="6"/>
      <c r="I75" s="6" t="s">
        <v>26</v>
      </c>
      <c r="J75" s="178">
        <v>814.46720000000005</v>
      </c>
      <c r="K75" s="6"/>
      <c r="L75" s="6"/>
      <c r="M75" s="383" t="s">
        <v>55</v>
      </c>
    </row>
    <row r="76" spans="1:13" s="110" customFormat="1" ht="31.5" hidden="1" customHeight="1" x14ac:dyDescent="0.25">
      <c r="A76" s="389"/>
      <c r="B76" s="414"/>
      <c r="C76" s="414"/>
      <c r="D76" s="243" t="s">
        <v>52</v>
      </c>
      <c r="E76" s="244">
        <v>30</v>
      </c>
      <c r="F76" s="245">
        <v>43846</v>
      </c>
      <c r="G76" s="246" t="s">
        <v>872</v>
      </c>
      <c r="H76" s="246" t="s">
        <v>54</v>
      </c>
      <c r="I76" s="246" t="s">
        <v>18</v>
      </c>
      <c r="J76" s="247">
        <v>484.1</v>
      </c>
      <c r="K76" s="246" t="s">
        <v>686</v>
      </c>
      <c r="L76" s="246"/>
      <c r="M76" s="389"/>
    </row>
    <row r="77" spans="1:13" s="110" customFormat="1" ht="36.75" hidden="1" customHeight="1" x14ac:dyDescent="0.25">
      <c r="A77" s="389"/>
      <c r="B77" s="414"/>
      <c r="C77" s="414"/>
      <c r="D77" s="235" t="s">
        <v>462</v>
      </c>
      <c r="E77" s="237">
        <v>5</v>
      </c>
      <c r="F77" s="236">
        <v>44176</v>
      </c>
      <c r="G77" s="235" t="s">
        <v>474</v>
      </c>
      <c r="H77" s="235" t="s">
        <v>54</v>
      </c>
      <c r="I77" s="102"/>
      <c r="J77" s="182">
        <v>4724.6080000000002</v>
      </c>
      <c r="K77" s="102" t="s">
        <v>686</v>
      </c>
      <c r="L77" s="102" t="s">
        <v>852</v>
      </c>
      <c r="M77" s="389"/>
    </row>
    <row r="78" spans="1:13" ht="94.5" hidden="1" x14ac:dyDescent="0.25">
      <c r="A78" s="383">
        <v>47</v>
      </c>
      <c r="B78" s="383" t="s">
        <v>221</v>
      </c>
      <c r="C78" s="102" t="s">
        <v>222</v>
      </c>
      <c r="D78" s="102" t="s">
        <v>223</v>
      </c>
      <c r="E78" s="123">
        <v>10</v>
      </c>
      <c r="F78" s="111">
        <v>44195</v>
      </c>
      <c r="G78" s="102" t="s">
        <v>224</v>
      </c>
      <c r="H78" s="102" t="s">
        <v>225</v>
      </c>
      <c r="I78" s="102" t="s">
        <v>26</v>
      </c>
      <c r="J78" s="182">
        <v>688.60302999999999</v>
      </c>
      <c r="K78" s="102" t="s">
        <v>26</v>
      </c>
      <c r="L78" s="102" t="s">
        <v>935</v>
      </c>
      <c r="M78" s="102" t="s">
        <v>20</v>
      </c>
    </row>
    <row r="79" spans="1:13" ht="63" hidden="1" x14ac:dyDescent="0.25">
      <c r="A79" s="384"/>
      <c r="B79" s="384"/>
      <c r="C79" s="6" t="s">
        <v>222</v>
      </c>
      <c r="D79" s="6" t="s">
        <v>226</v>
      </c>
      <c r="E79" s="7">
        <v>30</v>
      </c>
      <c r="F79" s="11">
        <v>44195</v>
      </c>
      <c r="G79" s="6" t="s">
        <v>224</v>
      </c>
      <c r="H79" s="6" t="s">
        <v>225</v>
      </c>
      <c r="I79" s="6" t="s">
        <v>26</v>
      </c>
      <c r="J79" s="125">
        <v>733.38142000000005</v>
      </c>
      <c r="K79" s="6"/>
      <c r="L79" s="6"/>
      <c r="M79" s="6" t="s">
        <v>20</v>
      </c>
    </row>
    <row r="80" spans="1:13" ht="31.5" hidden="1" customHeight="1" x14ac:dyDescent="0.25">
      <c r="A80" s="383">
        <v>48</v>
      </c>
      <c r="B80" s="383" t="s">
        <v>227</v>
      </c>
      <c r="C80" s="427" t="s">
        <v>219</v>
      </c>
      <c r="D80" s="6" t="s">
        <v>622</v>
      </c>
      <c r="E80" s="7">
        <v>15</v>
      </c>
      <c r="F80" s="11" t="s">
        <v>866</v>
      </c>
      <c r="G80" s="242" t="s">
        <v>871</v>
      </c>
      <c r="H80" s="6"/>
      <c r="I80" s="6" t="s">
        <v>26</v>
      </c>
      <c r="J80" s="125">
        <v>593.79052000000001</v>
      </c>
      <c r="K80" s="6"/>
      <c r="L80" s="6"/>
      <c r="M80" s="383" t="s">
        <v>230</v>
      </c>
    </row>
    <row r="81" spans="1:13" ht="47.25" hidden="1" customHeight="1" x14ac:dyDescent="0.25">
      <c r="A81" s="389"/>
      <c r="B81" s="389"/>
      <c r="C81" s="428"/>
      <c r="D81" s="102" t="s">
        <v>868</v>
      </c>
      <c r="E81" s="123">
        <v>30</v>
      </c>
      <c r="F81" s="111" t="s">
        <v>869</v>
      </c>
      <c r="G81" s="102" t="s">
        <v>870</v>
      </c>
      <c r="H81" s="102" t="s">
        <v>26</v>
      </c>
      <c r="I81" s="102" t="s">
        <v>26</v>
      </c>
      <c r="J81" s="182">
        <v>994.85626000000002</v>
      </c>
      <c r="K81" s="391" t="s">
        <v>669</v>
      </c>
      <c r="L81" s="391" t="s">
        <v>670</v>
      </c>
      <c r="M81" s="389"/>
    </row>
    <row r="82" spans="1:13" hidden="1" x14ac:dyDescent="0.25">
      <c r="A82" s="384"/>
      <c r="B82" s="384"/>
      <c r="C82" s="429"/>
      <c r="D82" s="102" t="s">
        <v>220</v>
      </c>
      <c r="E82" s="123">
        <v>30</v>
      </c>
      <c r="F82" s="111">
        <v>44195</v>
      </c>
      <c r="G82" s="102" t="s">
        <v>231</v>
      </c>
      <c r="H82" s="102" t="s">
        <v>26</v>
      </c>
      <c r="I82" s="102" t="s">
        <v>26</v>
      </c>
      <c r="J82" s="182">
        <v>742.37683000000004</v>
      </c>
      <c r="K82" s="393"/>
      <c r="L82" s="393"/>
      <c r="M82" s="384"/>
    </row>
    <row r="83" spans="1:13" ht="31.5" hidden="1" x14ac:dyDescent="0.25">
      <c r="A83" s="332">
        <v>49</v>
      </c>
      <c r="B83" s="6" t="s">
        <v>238</v>
      </c>
      <c r="C83" s="5" t="s">
        <v>239</v>
      </c>
      <c r="D83" s="6" t="s">
        <v>240</v>
      </c>
      <c r="E83" s="7">
        <v>30</v>
      </c>
      <c r="F83" s="11">
        <v>43936</v>
      </c>
      <c r="G83" s="6" t="s">
        <v>299</v>
      </c>
      <c r="H83" s="6" t="s">
        <v>431</v>
      </c>
      <c r="I83" s="6"/>
      <c r="J83" s="125" t="s">
        <v>475</v>
      </c>
      <c r="K83" s="6"/>
      <c r="L83" s="6" t="s">
        <v>629</v>
      </c>
      <c r="M83" s="19" t="s">
        <v>241</v>
      </c>
    </row>
    <row r="84" spans="1:13" ht="94.5" hidden="1" x14ac:dyDescent="0.25">
      <c r="A84" s="332">
        <v>50</v>
      </c>
      <c r="B84" s="102" t="s">
        <v>435</v>
      </c>
      <c r="C84" s="102" t="s">
        <v>491</v>
      </c>
      <c r="D84" s="102" t="s">
        <v>272</v>
      </c>
      <c r="E84" s="102">
        <v>10</v>
      </c>
      <c r="F84" s="111">
        <v>44168</v>
      </c>
      <c r="G84" s="102" t="s">
        <v>436</v>
      </c>
      <c r="H84" s="102" t="s">
        <v>26</v>
      </c>
      <c r="I84" s="102" t="s">
        <v>26</v>
      </c>
      <c r="J84" s="182">
        <v>754.74639999999999</v>
      </c>
      <c r="K84" s="111">
        <v>44214</v>
      </c>
      <c r="L84" s="102" t="s">
        <v>525</v>
      </c>
      <c r="M84" s="102" t="s">
        <v>20</v>
      </c>
    </row>
    <row r="85" spans="1:13" hidden="1" x14ac:dyDescent="0.25">
      <c r="A85" s="383">
        <v>51</v>
      </c>
      <c r="B85" s="391" t="s">
        <v>438</v>
      </c>
      <c r="C85" s="391">
        <v>507012153</v>
      </c>
      <c r="D85" s="391" t="s">
        <v>439</v>
      </c>
      <c r="E85" s="391">
        <v>5</v>
      </c>
      <c r="F85" s="396">
        <v>44180</v>
      </c>
      <c r="G85" s="391" t="s">
        <v>440</v>
      </c>
      <c r="H85" s="391" t="s">
        <v>26</v>
      </c>
      <c r="I85" s="102" t="s">
        <v>26</v>
      </c>
      <c r="J85" s="182">
        <v>1973.4010000000001</v>
      </c>
      <c r="K85" s="102"/>
      <c r="L85" s="391" t="s">
        <v>710</v>
      </c>
      <c r="M85" s="391" t="s">
        <v>20</v>
      </c>
    </row>
    <row r="86" spans="1:13" hidden="1" x14ac:dyDescent="0.25">
      <c r="A86" s="384"/>
      <c r="B86" s="393"/>
      <c r="C86" s="393"/>
      <c r="D86" s="393"/>
      <c r="E86" s="393"/>
      <c r="F86" s="397"/>
      <c r="G86" s="393"/>
      <c r="H86" s="393"/>
      <c r="I86" s="102" t="s">
        <v>26</v>
      </c>
      <c r="J86" s="182">
        <v>2450.0410000000002</v>
      </c>
      <c r="K86" s="102"/>
      <c r="L86" s="393"/>
      <c r="M86" s="393"/>
    </row>
    <row r="87" spans="1:13" hidden="1" x14ac:dyDescent="0.25">
      <c r="A87" s="383">
        <v>52</v>
      </c>
      <c r="B87" s="385" t="s">
        <v>441</v>
      </c>
      <c r="C87" s="385" t="s">
        <v>442</v>
      </c>
      <c r="D87" s="385" t="s">
        <v>443</v>
      </c>
      <c r="E87" s="385">
        <v>30</v>
      </c>
      <c r="F87" s="387">
        <v>44180</v>
      </c>
      <c r="G87" s="385" t="s">
        <v>444</v>
      </c>
      <c r="H87" s="385" t="s">
        <v>26</v>
      </c>
      <c r="I87" s="385" t="s">
        <v>26</v>
      </c>
      <c r="J87" s="178">
        <v>290.38418000000001</v>
      </c>
      <c r="K87" s="5"/>
      <c r="L87" s="5"/>
      <c r="M87" s="5"/>
    </row>
    <row r="88" spans="1:13" ht="48" hidden="1" customHeight="1" x14ac:dyDescent="0.25">
      <c r="A88" s="384"/>
      <c r="B88" s="386"/>
      <c r="C88" s="386"/>
      <c r="D88" s="386"/>
      <c r="E88" s="386"/>
      <c r="F88" s="388"/>
      <c r="G88" s="386"/>
      <c r="H88" s="386"/>
      <c r="I88" s="386"/>
      <c r="J88" s="178">
        <v>327.92032999999998</v>
      </c>
      <c r="K88" s="5"/>
      <c r="L88" s="5"/>
      <c r="M88" s="5"/>
    </row>
    <row r="89" spans="1:13" ht="47.25" hidden="1" x14ac:dyDescent="0.25">
      <c r="A89" s="332">
        <v>53</v>
      </c>
      <c r="B89" s="5" t="s">
        <v>445</v>
      </c>
      <c r="C89" s="5"/>
      <c r="D89" s="5" t="s">
        <v>446</v>
      </c>
      <c r="E89" s="5">
        <v>5</v>
      </c>
      <c r="F89" s="21">
        <v>44167</v>
      </c>
      <c r="G89" s="5" t="s">
        <v>447</v>
      </c>
      <c r="H89" s="5" t="s">
        <v>26</v>
      </c>
      <c r="I89" s="103"/>
      <c r="J89" s="185"/>
      <c r="K89" s="103"/>
      <c r="L89" s="103" t="s">
        <v>449</v>
      </c>
      <c r="M89" s="5" t="s">
        <v>448</v>
      </c>
    </row>
    <row r="90" spans="1:13" ht="58.5" hidden="1" customHeight="1" x14ac:dyDescent="0.25">
      <c r="A90" s="383">
        <v>54</v>
      </c>
      <c r="B90" s="391" t="s">
        <v>450</v>
      </c>
      <c r="C90" s="391" t="s">
        <v>451</v>
      </c>
      <c r="D90" s="391" t="s">
        <v>452</v>
      </c>
      <c r="E90" s="391">
        <v>5</v>
      </c>
      <c r="F90" s="396">
        <v>44162</v>
      </c>
      <c r="G90" s="391" t="s">
        <v>453</v>
      </c>
      <c r="H90" s="391" t="s">
        <v>26</v>
      </c>
      <c r="I90" s="102" t="s">
        <v>26</v>
      </c>
      <c r="J90" s="182">
        <v>2366.2220000000002</v>
      </c>
      <c r="K90" s="122"/>
      <c r="L90" s="391" t="s">
        <v>985</v>
      </c>
      <c r="M90" s="102" t="s">
        <v>20</v>
      </c>
    </row>
    <row r="91" spans="1:13" ht="15.75" hidden="1" customHeight="1" x14ac:dyDescent="0.25">
      <c r="A91" s="384"/>
      <c r="B91" s="393"/>
      <c r="C91" s="393"/>
      <c r="D91" s="393"/>
      <c r="E91" s="393"/>
      <c r="F91" s="397"/>
      <c r="G91" s="393"/>
      <c r="H91" s="393"/>
      <c r="I91" s="102" t="s">
        <v>26</v>
      </c>
      <c r="J91" s="182">
        <v>2624.2460000000001</v>
      </c>
      <c r="K91" s="102"/>
      <c r="L91" s="393"/>
      <c r="M91" s="102"/>
    </row>
    <row r="92" spans="1:13" s="110" customFormat="1" ht="31.5" hidden="1" customHeight="1" x14ac:dyDescent="0.25">
      <c r="A92" s="383">
        <v>55</v>
      </c>
      <c r="B92" s="391" t="s">
        <v>432</v>
      </c>
      <c r="C92" s="391" t="s">
        <v>433</v>
      </c>
      <c r="D92" s="191" t="s">
        <v>653</v>
      </c>
      <c r="E92" s="191">
        <v>30</v>
      </c>
      <c r="F92" s="192"/>
      <c r="G92" s="191"/>
      <c r="H92" s="191" t="s">
        <v>54</v>
      </c>
      <c r="I92" s="102" t="s">
        <v>26</v>
      </c>
      <c r="J92" s="182">
        <v>514.20500000000004</v>
      </c>
      <c r="K92" s="102" t="s">
        <v>26</v>
      </c>
      <c r="L92" s="391" t="s">
        <v>655</v>
      </c>
      <c r="M92" s="391" t="s">
        <v>434</v>
      </c>
    </row>
    <row r="93" spans="1:13" ht="31.5" hidden="1" customHeight="1" x14ac:dyDescent="0.25">
      <c r="A93" s="384"/>
      <c r="B93" s="393"/>
      <c r="C93" s="393"/>
      <c r="D93" s="102" t="s">
        <v>272</v>
      </c>
      <c r="E93" s="102">
        <v>10</v>
      </c>
      <c r="F93" s="111">
        <v>44186</v>
      </c>
      <c r="G93" s="102" t="s">
        <v>654</v>
      </c>
      <c r="H93" s="102" t="s">
        <v>54</v>
      </c>
      <c r="I93" s="102" t="s">
        <v>26</v>
      </c>
      <c r="J93" s="182">
        <v>1258.5191400000001</v>
      </c>
      <c r="K93" s="102" t="s">
        <v>26</v>
      </c>
      <c r="L93" s="393"/>
      <c r="M93" s="393"/>
    </row>
    <row r="94" spans="1:13" ht="31.5" hidden="1" customHeight="1" x14ac:dyDescent="0.25">
      <c r="A94" s="383">
        <v>56</v>
      </c>
      <c r="B94" s="383" t="s">
        <v>216</v>
      </c>
      <c r="C94" s="383">
        <v>676724772</v>
      </c>
      <c r="D94" s="6" t="s">
        <v>217</v>
      </c>
      <c r="E94" s="7">
        <v>1</v>
      </c>
      <c r="F94" s="11">
        <v>44169</v>
      </c>
      <c r="G94" s="6" t="s">
        <v>218</v>
      </c>
      <c r="H94" s="6"/>
      <c r="I94" s="6"/>
      <c r="J94" s="125"/>
      <c r="K94" s="6"/>
      <c r="L94" s="6"/>
      <c r="M94" s="19"/>
    </row>
    <row r="95" spans="1:13" ht="31.5" hidden="1" customHeight="1" x14ac:dyDescent="0.25">
      <c r="A95" s="384"/>
      <c r="B95" s="384"/>
      <c r="C95" s="384"/>
      <c r="D95" s="6" t="s">
        <v>242</v>
      </c>
      <c r="E95" s="7">
        <v>10</v>
      </c>
      <c r="F95" s="11">
        <v>44200</v>
      </c>
      <c r="G95" s="6" t="s">
        <v>243</v>
      </c>
      <c r="H95" s="6"/>
      <c r="I95" s="6" t="s">
        <v>26</v>
      </c>
      <c r="J95" s="178">
        <v>230.51300000000001</v>
      </c>
      <c r="K95" s="6"/>
      <c r="L95" s="6"/>
      <c r="M95" s="6" t="s">
        <v>20</v>
      </c>
    </row>
    <row r="96" spans="1:13" ht="15.75" hidden="1" customHeight="1" x14ac:dyDescent="0.25">
      <c r="A96" s="383">
        <v>57</v>
      </c>
      <c r="B96" s="383" t="s">
        <v>160</v>
      </c>
      <c r="C96" s="383" t="s">
        <v>161</v>
      </c>
      <c r="D96" s="407" t="s">
        <v>212</v>
      </c>
      <c r="E96" s="398">
        <v>5</v>
      </c>
      <c r="F96" s="402">
        <v>44216</v>
      </c>
      <c r="G96" s="383" t="s">
        <v>400</v>
      </c>
      <c r="H96" s="383" t="s">
        <v>26</v>
      </c>
      <c r="I96" s="6" t="s">
        <v>26</v>
      </c>
      <c r="J96" s="125">
        <v>2450.0410000000002</v>
      </c>
      <c r="K96" s="6"/>
      <c r="L96" s="6"/>
      <c r="M96" s="383" t="s">
        <v>20</v>
      </c>
    </row>
    <row r="97" spans="1:13" ht="15.75" hidden="1" customHeight="1" x14ac:dyDescent="0.25">
      <c r="A97" s="389"/>
      <c r="B97" s="389"/>
      <c r="C97" s="389"/>
      <c r="D97" s="408"/>
      <c r="E97" s="399"/>
      <c r="F97" s="403"/>
      <c r="G97" s="384"/>
      <c r="H97" s="384"/>
      <c r="I97" s="6" t="s">
        <v>26</v>
      </c>
      <c r="J97" s="125">
        <v>1973.4010000000001</v>
      </c>
      <c r="K97" s="6"/>
      <c r="L97" s="6"/>
      <c r="M97" s="389"/>
    </row>
    <row r="98" spans="1:13" ht="63" hidden="1" customHeight="1" x14ac:dyDescent="0.25">
      <c r="A98" s="389"/>
      <c r="B98" s="389"/>
      <c r="C98" s="389"/>
      <c r="D98" s="6" t="s">
        <v>162</v>
      </c>
      <c r="E98" s="7"/>
      <c r="F98" s="8">
        <v>44144</v>
      </c>
      <c r="G98" s="6" t="s">
        <v>163</v>
      </c>
      <c r="H98" s="6" t="s">
        <v>164</v>
      </c>
      <c r="I98" s="6"/>
      <c r="J98" s="178"/>
      <c r="K98" s="6"/>
      <c r="L98" s="6" t="s">
        <v>620</v>
      </c>
      <c r="M98" s="389"/>
    </row>
    <row r="99" spans="1:13" ht="63" hidden="1" customHeight="1" x14ac:dyDescent="0.25">
      <c r="A99" s="384"/>
      <c r="B99" s="384"/>
      <c r="C99" s="384"/>
      <c r="D99" s="6" t="s">
        <v>223</v>
      </c>
      <c r="E99" s="7">
        <v>10</v>
      </c>
      <c r="F99" s="11">
        <v>44216</v>
      </c>
      <c r="G99" s="6" t="s">
        <v>244</v>
      </c>
      <c r="H99" s="6" t="s">
        <v>245</v>
      </c>
      <c r="I99" s="6" t="s">
        <v>26</v>
      </c>
      <c r="J99" s="125">
        <v>432</v>
      </c>
      <c r="K99" s="6"/>
      <c r="L99" s="6"/>
      <c r="M99" s="384"/>
    </row>
    <row r="100" spans="1:13" ht="63" hidden="1" customHeight="1" x14ac:dyDescent="0.25">
      <c r="A100" s="383">
        <v>58</v>
      </c>
      <c r="B100" s="383" t="s">
        <v>232</v>
      </c>
      <c r="C100" s="6" t="s">
        <v>233</v>
      </c>
      <c r="D100" s="6" t="s">
        <v>579</v>
      </c>
      <c r="E100" s="7">
        <v>15</v>
      </c>
      <c r="F100" s="11">
        <v>44195</v>
      </c>
      <c r="G100" s="6" t="s">
        <v>234</v>
      </c>
      <c r="H100" s="6" t="s">
        <v>235</v>
      </c>
      <c r="I100" s="6"/>
      <c r="J100" s="125"/>
      <c r="K100" s="6"/>
      <c r="L100" s="6"/>
      <c r="M100" s="383" t="s">
        <v>236</v>
      </c>
    </row>
    <row r="101" spans="1:13" ht="63" hidden="1" customHeight="1" x14ac:dyDescent="0.25">
      <c r="A101" s="389"/>
      <c r="B101" s="389"/>
      <c r="C101" s="102" t="s">
        <v>233</v>
      </c>
      <c r="D101" s="102" t="s">
        <v>237</v>
      </c>
      <c r="E101" s="123">
        <v>30</v>
      </c>
      <c r="F101" s="111">
        <v>44195</v>
      </c>
      <c r="G101" s="102" t="s">
        <v>234</v>
      </c>
      <c r="H101" s="102" t="s">
        <v>235</v>
      </c>
      <c r="I101" s="102" t="s">
        <v>26</v>
      </c>
      <c r="J101" s="182">
        <v>155.80250000000001</v>
      </c>
      <c r="K101" s="391" t="s">
        <v>26</v>
      </c>
      <c r="L101" s="102" t="s">
        <v>730</v>
      </c>
      <c r="M101" s="389"/>
    </row>
    <row r="102" spans="1:13" ht="15.75" hidden="1" customHeight="1" x14ac:dyDescent="0.25">
      <c r="A102" s="389"/>
      <c r="B102" s="389"/>
      <c r="C102" s="391" t="s">
        <v>246</v>
      </c>
      <c r="D102" s="391" t="s">
        <v>247</v>
      </c>
      <c r="E102" s="425">
        <v>5</v>
      </c>
      <c r="F102" s="396">
        <v>44210</v>
      </c>
      <c r="G102" s="391" t="s">
        <v>248</v>
      </c>
      <c r="H102" s="391" t="s">
        <v>235</v>
      </c>
      <c r="I102" s="102" t="s">
        <v>26</v>
      </c>
      <c r="J102" s="182">
        <v>1445.0440000000001</v>
      </c>
      <c r="K102" s="395"/>
      <c r="L102" s="391" t="s">
        <v>854</v>
      </c>
      <c r="M102" s="389"/>
    </row>
    <row r="103" spans="1:13" ht="47.25" hidden="1" customHeight="1" x14ac:dyDescent="0.25">
      <c r="A103" s="384"/>
      <c r="B103" s="384"/>
      <c r="C103" s="393"/>
      <c r="D103" s="393"/>
      <c r="E103" s="426"/>
      <c r="F103" s="397"/>
      <c r="G103" s="393"/>
      <c r="H103" s="393"/>
      <c r="I103" s="102" t="s">
        <v>26</v>
      </c>
      <c r="J103" s="182">
        <v>1508.66</v>
      </c>
      <c r="K103" s="393"/>
      <c r="L103" s="393"/>
      <c r="M103" s="384"/>
    </row>
    <row r="104" spans="1:13" ht="47.25" hidden="1" customHeight="1" x14ac:dyDescent="0.25">
      <c r="A104" s="332">
        <v>59</v>
      </c>
      <c r="B104" s="6" t="s">
        <v>249</v>
      </c>
      <c r="C104" s="6" t="s">
        <v>22</v>
      </c>
      <c r="D104" s="6" t="s">
        <v>250</v>
      </c>
      <c r="E104" s="7">
        <v>15</v>
      </c>
      <c r="F104" s="11">
        <v>44218</v>
      </c>
      <c r="G104" s="6" t="s">
        <v>251</v>
      </c>
      <c r="H104" s="6" t="s">
        <v>18</v>
      </c>
      <c r="I104" s="6"/>
      <c r="J104" s="125"/>
      <c r="K104" s="6"/>
      <c r="L104" s="6"/>
      <c r="M104" s="6" t="s">
        <v>20</v>
      </c>
    </row>
    <row r="105" spans="1:13" ht="63" hidden="1" customHeight="1" x14ac:dyDescent="0.25">
      <c r="A105" s="383">
        <v>60</v>
      </c>
      <c r="B105" s="383" t="s">
        <v>252</v>
      </c>
      <c r="C105" s="102" t="s">
        <v>589</v>
      </c>
      <c r="D105" s="102" t="s">
        <v>253</v>
      </c>
      <c r="E105" s="123">
        <v>10</v>
      </c>
      <c r="F105" s="111">
        <v>44221</v>
      </c>
      <c r="G105" s="102" t="s">
        <v>254</v>
      </c>
      <c r="H105" s="102" t="s">
        <v>245</v>
      </c>
      <c r="I105" s="102" t="s">
        <v>26</v>
      </c>
      <c r="J105" s="182">
        <v>355.04599999999999</v>
      </c>
      <c r="K105" s="102" t="s">
        <v>26</v>
      </c>
      <c r="L105" s="102" t="s">
        <v>934</v>
      </c>
      <c r="M105" s="102" t="s">
        <v>20</v>
      </c>
    </row>
    <row r="106" spans="1:13" ht="63" hidden="1" customHeight="1" x14ac:dyDescent="0.25">
      <c r="A106" s="389"/>
      <c r="B106" s="389"/>
      <c r="C106" s="6" t="s">
        <v>255</v>
      </c>
      <c r="D106" s="6" t="s">
        <v>256</v>
      </c>
      <c r="E106" s="7">
        <v>15</v>
      </c>
      <c r="F106" s="11">
        <v>44221</v>
      </c>
      <c r="G106" s="6" t="s">
        <v>254</v>
      </c>
      <c r="H106" s="6" t="s">
        <v>245</v>
      </c>
      <c r="I106" s="6"/>
      <c r="J106" s="125"/>
      <c r="K106" s="6"/>
      <c r="L106" s="6"/>
      <c r="M106" s="6" t="s">
        <v>20</v>
      </c>
    </row>
    <row r="107" spans="1:13" ht="63" hidden="1" customHeight="1" x14ac:dyDescent="0.25">
      <c r="A107" s="384"/>
      <c r="B107" s="384"/>
      <c r="C107" s="6" t="s">
        <v>257</v>
      </c>
      <c r="D107" s="6" t="s">
        <v>258</v>
      </c>
      <c r="E107" s="7">
        <v>30</v>
      </c>
      <c r="F107" s="11">
        <v>44221</v>
      </c>
      <c r="G107" s="6" t="s">
        <v>254</v>
      </c>
      <c r="H107" s="6" t="s">
        <v>245</v>
      </c>
      <c r="I107" s="6" t="s">
        <v>26</v>
      </c>
      <c r="J107" s="125">
        <v>12.690770000000001</v>
      </c>
      <c r="K107" s="6"/>
      <c r="L107" s="6"/>
      <c r="M107" s="6" t="s">
        <v>20</v>
      </c>
    </row>
    <row r="108" spans="1:13" ht="15.75" hidden="1" customHeight="1" x14ac:dyDescent="0.25">
      <c r="A108" s="383">
        <v>61</v>
      </c>
      <c r="B108" s="385" t="s">
        <v>259</v>
      </c>
      <c r="C108" s="385" t="s">
        <v>430</v>
      </c>
      <c r="D108" s="391" t="s">
        <v>522</v>
      </c>
      <c r="E108" s="400">
        <v>0.05</v>
      </c>
      <c r="F108" s="387">
        <v>44222</v>
      </c>
      <c r="G108" s="385" t="s">
        <v>260</v>
      </c>
      <c r="H108" s="383" t="s">
        <v>261</v>
      </c>
      <c r="I108" s="102" t="s">
        <v>429</v>
      </c>
      <c r="J108" s="182">
        <v>2185.25</v>
      </c>
      <c r="K108" s="102"/>
      <c r="L108" s="391" t="s">
        <v>986</v>
      </c>
      <c r="M108" s="383" t="s">
        <v>20</v>
      </c>
    </row>
    <row r="109" spans="1:13" ht="15.75" hidden="1" customHeight="1" x14ac:dyDescent="0.25">
      <c r="A109" s="389"/>
      <c r="B109" s="390"/>
      <c r="C109" s="390"/>
      <c r="D109" s="393"/>
      <c r="E109" s="401"/>
      <c r="F109" s="392"/>
      <c r="G109" s="390"/>
      <c r="H109" s="389"/>
      <c r="I109" s="102" t="s">
        <v>429</v>
      </c>
      <c r="J109" s="182">
        <v>1822.184</v>
      </c>
      <c r="K109" s="102"/>
      <c r="L109" s="393"/>
      <c r="M109" s="389"/>
    </row>
    <row r="110" spans="1:13" ht="78.75" hidden="1" customHeight="1" x14ac:dyDescent="0.25">
      <c r="A110" s="389"/>
      <c r="B110" s="390"/>
      <c r="C110" s="390"/>
      <c r="D110" s="5" t="s">
        <v>427</v>
      </c>
      <c r="E110" s="20" t="s">
        <v>428</v>
      </c>
      <c r="F110" s="388"/>
      <c r="G110" s="386"/>
      <c r="H110" s="384"/>
      <c r="I110" s="6"/>
      <c r="J110" s="125"/>
      <c r="K110" s="6"/>
      <c r="L110" s="6"/>
      <c r="M110" s="384"/>
    </row>
    <row r="111" spans="1:13" ht="47.25" hidden="1" customHeight="1" x14ac:dyDescent="0.25">
      <c r="A111" s="384"/>
      <c r="B111" s="386"/>
      <c r="C111" s="386"/>
      <c r="D111" s="5" t="s">
        <v>681</v>
      </c>
      <c r="E111" s="20" t="s">
        <v>682</v>
      </c>
      <c r="F111" s="189">
        <v>44322</v>
      </c>
      <c r="G111" s="187" t="s">
        <v>638</v>
      </c>
      <c r="H111" s="188" t="s">
        <v>26</v>
      </c>
      <c r="I111" s="6"/>
      <c r="J111" s="125"/>
      <c r="K111" s="6"/>
      <c r="L111" s="6"/>
      <c r="M111" s="188"/>
    </row>
    <row r="112" spans="1:13" ht="47.25" hidden="1" customHeight="1" x14ac:dyDescent="0.25">
      <c r="A112" s="332">
        <v>62</v>
      </c>
      <c r="B112" s="102" t="s">
        <v>262</v>
      </c>
      <c r="C112" s="102" t="s">
        <v>263</v>
      </c>
      <c r="D112" s="102" t="s">
        <v>264</v>
      </c>
      <c r="E112" s="123">
        <v>15</v>
      </c>
      <c r="F112" s="111">
        <v>44217</v>
      </c>
      <c r="G112" s="102" t="s">
        <v>265</v>
      </c>
      <c r="H112" s="102"/>
      <c r="I112" s="102"/>
      <c r="J112" s="182"/>
      <c r="K112" s="102"/>
      <c r="L112" s="102" t="s">
        <v>983</v>
      </c>
      <c r="M112" s="102" t="s">
        <v>266</v>
      </c>
    </row>
    <row r="113" spans="1:13" ht="63" hidden="1" customHeight="1" x14ac:dyDescent="0.25">
      <c r="A113" s="332">
        <v>63</v>
      </c>
      <c r="B113" s="102" t="s">
        <v>267</v>
      </c>
      <c r="C113" s="102" t="s">
        <v>494</v>
      </c>
      <c r="D113" s="102" t="s">
        <v>268</v>
      </c>
      <c r="E113" s="123">
        <v>30</v>
      </c>
      <c r="F113" s="111">
        <v>44218</v>
      </c>
      <c r="G113" s="102" t="s">
        <v>269</v>
      </c>
      <c r="H113" s="102" t="s">
        <v>270</v>
      </c>
      <c r="I113" s="102" t="s">
        <v>26</v>
      </c>
      <c r="J113" s="182">
        <v>482.86953999999997</v>
      </c>
      <c r="K113" s="102" t="s">
        <v>26</v>
      </c>
      <c r="L113" s="102" t="s">
        <v>675</v>
      </c>
      <c r="M113" s="6" t="s">
        <v>493</v>
      </c>
    </row>
    <row r="114" spans="1:13" ht="47.25" hidden="1" customHeight="1" x14ac:dyDescent="0.25">
      <c r="A114" s="332">
        <v>64</v>
      </c>
      <c r="B114" s="102" t="s">
        <v>437</v>
      </c>
      <c r="C114" s="102" t="s">
        <v>271</v>
      </c>
      <c r="D114" s="102" t="s">
        <v>272</v>
      </c>
      <c r="E114" s="102">
        <v>10</v>
      </c>
      <c r="F114" s="111">
        <v>44228</v>
      </c>
      <c r="G114" s="102" t="s">
        <v>419</v>
      </c>
      <c r="H114" s="102" t="s">
        <v>54</v>
      </c>
      <c r="I114" s="102" t="s">
        <v>26</v>
      </c>
      <c r="J114" s="182">
        <v>372.00700000000001</v>
      </c>
      <c r="K114" s="102" t="s">
        <v>26</v>
      </c>
      <c r="L114" s="102" t="s">
        <v>982</v>
      </c>
      <c r="M114" s="102" t="s">
        <v>420</v>
      </c>
    </row>
    <row r="115" spans="1:13" ht="56.25" hidden="1" customHeight="1" x14ac:dyDescent="0.25">
      <c r="A115" s="383">
        <v>65</v>
      </c>
      <c r="B115" s="385" t="s">
        <v>423</v>
      </c>
      <c r="C115" s="385" t="s">
        <v>424</v>
      </c>
      <c r="D115" s="5" t="s">
        <v>527</v>
      </c>
      <c r="E115" s="385">
        <v>15</v>
      </c>
      <c r="F115" s="387">
        <v>44231</v>
      </c>
      <c r="G115" s="385" t="s">
        <v>425</v>
      </c>
      <c r="H115" s="385" t="s">
        <v>426</v>
      </c>
      <c r="I115" s="5" t="s">
        <v>144</v>
      </c>
      <c r="J115" s="178">
        <v>221.63658000000001</v>
      </c>
      <c r="K115" s="5"/>
      <c r="L115" s="5"/>
      <c r="M115" s="5"/>
    </row>
    <row r="116" spans="1:13" ht="47.25" hidden="1" customHeight="1" x14ac:dyDescent="0.25">
      <c r="A116" s="384"/>
      <c r="B116" s="386"/>
      <c r="C116" s="386"/>
      <c r="D116" s="112" t="s">
        <v>528</v>
      </c>
      <c r="E116" s="386"/>
      <c r="F116" s="388"/>
      <c r="G116" s="386"/>
      <c r="H116" s="386"/>
      <c r="I116" s="5" t="s">
        <v>144</v>
      </c>
      <c r="J116" s="178">
        <v>163.77340000000001</v>
      </c>
      <c r="K116" s="5"/>
      <c r="L116" s="5"/>
      <c r="M116" s="5" t="s">
        <v>20</v>
      </c>
    </row>
    <row r="117" spans="1:13" ht="94.5" hidden="1" customHeight="1" x14ac:dyDescent="0.25">
      <c r="A117" s="332">
        <v>66</v>
      </c>
      <c r="B117" s="5" t="s">
        <v>480</v>
      </c>
      <c r="C117" s="5" t="s">
        <v>481</v>
      </c>
      <c r="D117" s="5" t="s">
        <v>153</v>
      </c>
      <c r="E117" s="5">
        <v>30</v>
      </c>
      <c r="F117" s="21">
        <v>44246</v>
      </c>
      <c r="G117" s="5" t="s">
        <v>482</v>
      </c>
      <c r="H117" s="5" t="s">
        <v>26</v>
      </c>
      <c r="I117" s="5" t="s">
        <v>26</v>
      </c>
      <c r="J117" s="178">
        <v>801.60019</v>
      </c>
      <c r="K117" s="5"/>
      <c r="L117" s="5"/>
      <c r="M117" s="5" t="s">
        <v>20</v>
      </c>
    </row>
    <row r="118" spans="1:13" ht="31.5" hidden="1" customHeight="1" x14ac:dyDescent="0.25">
      <c r="A118" s="383">
        <v>67</v>
      </c>
      <c r="B118" s="385" t="s">
        <v>483</v>
      </c>
      <c r="C118" s="385" t="s">
        <v>486</v>
      </c>
      <c r="D118" s="5" t="s">
        <v>605</v>
      </c>
      <c r="E118" s="385">
        <v>30</v>
      </c>
      <c r="F118" s="387">
        <v>44244</v>
      </c>
      <c r="G118" s="385" t="s">
        <v>484</v>
      </c>
      <c r="H118" s="5"/>
      <c r="I118" s="5" t="s">
        <v>607</v>
      </c>
      <c r="J118" s="178">
        <v>1002.99937</v>
      </c>
      <c r="K118" s="5"/>
      <c r="L118" s="5"/>
      <c r="M118" s="5"/>
    </row>
    <row r="119" spans="1:13" ht="31.5" hidden="1" customHeight="1" x14ac:dyDescent="0.25">
      <c r="A119" s="384"/>
      <c r="B119" s="386"/>
      <c r="C119" s="386"/>
      <c r="D119" s="5" t="s">
        <v>606</v>
      </c>
      <c r="E119" s="386"/>
      <c r="F119" s="388"/>
      <c r="G119" s="386"/>
      <c r="H119" s="5"/>
      <c r="I119" s="5" t="s">
        <v>607</v>
      </c>
      <c r="J119" s="178">
        <v>248.50178</v>
      </c>
      <c r="K119" s="5"/>
      <c r="L119" s="5"/>
      <c r="M119" s="5" t="s">
        <v>496</v>
      </c>
    </row>
    <row r="120" spans="1:13" ht="36" hidden="1" customHeight="1" x14ac:dyDescent="0.25">
      <c r="A120" s="383">
        <v>68</v>
      </c>
      <c r="B120" s="385" t="s">
        <v>485</v>
      </c>
      <c r="C120" s="385" t="s">
        <v>487</v>
      </c>
      <c r="D120" s="5" t="s">
        <v>489</v>
      </c>
      <c r="E120" s="5">
        <v>5</v>
      </c>
      <c r="F120" s="387">
        <v>44244</v>
      </c>
      <c r="G120" s="385" t="s">
        <v>490</v>
      </c>
      <c r="H120" s="432" t="s">
        <v>574</v>
      </c>
      <c r="I120" s="433"/>
      <c r="J120" s="433"/>
      <c r="K120" s="434"/>
      <c r="L120" s="5"/>
      <c r="M120" s="385" t="s">
        <v>495</v>
      </c>
    </row>
    <row r="121" spans="1:13" ht="46.5" hidden="1" customHeight="1" x14ac:dyDescent="0.25">
      <c r="A121" s="384"/>
      <c r="B121" s="386"/>
      <c r="C121" s="386"/>
      <c r="D121" s="5" t="s">
        <v>488</v>
      </c>
      <c r="E121" s="5">
        <v>30</v>
      </c>
      <c r="F121" s="388"/>
      <c r="G121" s="386"/>
      <c r="H121" s="5"/>
      <c r="I121" s="5" t="s">
        <v>26</v>
      </c>
      <c r="J121" s="178">
        <v>522.23680000000002</v>
      </c>
      <c r="K121" s="5"/>
      <c r="L121" s="5"/>
      <c r="M121" s="386"/>
    </row>
    <row r="122" spans="1:13" ht="47.25" hidden="1" customHeight="1" x14ac:dyDescent="0.25">
      <c r="A122" s="332">
        <v>69</v>
      </c>
      <c r="B122" s="102" t="s">
        <v>497</v>
      </c>
      <c r="C122" s="102"/>
      <c r="D122" s="102" t="s">
        <v>268</v>
      </c>
      <c r="E122" s="102">
        <v>30</v>
      </c>
      <c r="F122" s="111">
        <v>44251</v>
      </c>
      <c r="G122" s="102" t="s">
        <v>498</v>
      </c>
      <c r="H122" s="102" t="s">
        <v>26</v>
      </c>
      <c r="I122" s="102" t="s">
        <v>26</v>
      </c>
      <c r="J122" s="182">
        <v>794.64701000000002</v>
      </c>
      <c r="K122" s="102"/>
      <c r="L122" s="102" t="s">
        <v>983</v>
      </c>
      <c r="M122" s="102" t="s">
        <v>499</v>
      </c>
    </row>
    <row r="123" spans="1:13" ht="78" hidden="1" customHeight="1" x14ac:dyDescent="0.25">
      <c r="A123" s="383">
        <v>70</v>
      </c>
      <c r="B123" s="435" t="s">
        <v>500</v>
      </c>
      <c r="C123" s="385" t="s">
        <v>501</v>
      </c>
      <c r="D123" s="5" t="s">
        <v>182</v>
      </c>
      <c r="E123" s="5">
        <v>30</v>
      </c>
      <c r="F123" s="387">
        <v>44251</v>
      </c>
      <c r="G123" s="385" t="s">
        <v>547</v>
      </c>
      <c r="H123" s="5"/>
      <c r="I123" s="5"/>
      <c r="J123" s="178"/>
      <c r="K123" s="5"/>
      <c r="L123" s="5"/>
      <c r="M123" s="85" t="s">
        <v>502</v>
      </c>
    </row>
    <row r="124" spans="1:13" ht="68.25" hidden="1" customHeight="1" x14ac:dyDescent="0.25">
      <c r="A124" s="384"/>
      <c r="B124" s="436"/>
      <c r="C124" s="386"/>
      <c r="D124" s="5" t="s">
        <v>228</v>
      </c>
      <c r="E124" s="5">
        <v>30</v>
      </c>
      <c r="F124" s="386"/>
      <c r="G124" s="386"/>
      <c r="H124" s="5"/>
      <c r="I124" s="5"/>
      <c r="J124" s="178"/>
      <c r="K124" s="5"/>
      <c r="L124" s="5"/>
      <c r="M124" s="5"/>
    </row>
    <row r="125" spans="1:13" ht="189" hidden="1" customHeight="1" x14ac:dyDescent="0.25">
      <c r="A125" s="383">
        <v>71</v>
      </c>
      <c r="B125" s="385" t="s">
        <v>503</v>
      </c>
      <c r="C125" s="385" t="s">
        <v>504</v>
      </c>
      <c r="D125" s="5" t="s">
        <v>253</v>
      </c>
      <c r="E125" s="5">
        <v>10</v>
      </c>
      <c r="F125" s="387">
        <v>44252</v>
      </c>
      <c r="G125" s="385" t="s">
        <v>506</v>
      </c>
      <c r="H125" s="385" t="s">
        <v>26</v>
      </c>
      <c r="I125" s="5" t="s">
        <v>26</v>
      </c>
      <c r="J125" s="178">
        <v>432</v>
      </c>
      <c r="K125" s="5"/>
      <c r="L125" s="5"/>
      <c r="M125" s="385" t="s">
        <v>20</v>
      </c>
    </row>
    <row r="126" spans="1:13" ht="15.75" hidden="1" customHeight="1" x14ac:dyDescent="0.25">
      <c r="A126" s="389"/>
      <c r="B126" s="390"/>
      <c r="C126" s="390"/>
      <c r="D126" s="5" t="s">
        <v>182</v>
      </c>
      <c r="E126" s="5">
        <v>30</v>
      </c>
      <c r="F126" s="390"/>
      <c r="G126" s="386"/>
      <c r="H126" s="390"/>
      <c r="I126" s="5"/>
      <c r="J126" s="178"/>
      <c r="K126" s="5"/>
      <c r="L126" s="5"/>
      <c r="M126" s="390"/>
    </row>
    <row r="127" spans="1:13" ht="15.75" hidden="1" customHeight="1" x14ac:dyDescent="0.25">
      <c r="A127" s="389"/>
      <c r="B127" s="390"/>
      <c r="C127" s="390"/>
      <c r="D127" s="391" t="s">
        <v>505</v>
      </c>
      <c r="E127" s="391">
        <v>5</v>
      </c>
      <c r="F127" s="390"/>
      <c r="G127" s="391" t="s">
        <v>507</v>
      </c>
      <c r="H127" s="390"/>
      <c r="I127" s="102" t="s">
        <v>26</v>
      </c>
      <c r="J127" s="182">
        <v>1973.4010000000001</v>
      </c>
      <c r="K127" s="391" t="s">
        <v>26</v>
      </c>
      <c r="L127" s="391" t="s">
        <v>773</v>
      </c>
      <c r="M127" s="390"/>
    </row>
    <row r="128" spans="1:13" ht="15.75" hidden="1" customHeight="1" x14ac:dyDescent="0.25">
      <c r="A128" s="389"/>
      <c r="B128" s="390"/>
      <c r="C128" s="390"/>
      <c r="D128" s="393"/>
      <c r="E128" s="393"/>
      <c r="F128" s="386"/>
      <c r="G128" s="393"/>
      <c r="H128" s="386"/>
      <c r="I128" s="102" t="s">
        <v>26</v>
      </c>
      <c r="J128" s="182">
        <v>2450.0410000000002</v>
      </c>
      <c r="K128" s="393"/>
      <c r="L128" s="393"/>
      <c r="M128" s="390"/>
    </row>
    <row r="129" spans="1:13" ht="15.75" hidden="1" customHeight="1" x14ac:dyDescent="0.25">
      <c r="A129" s="384"/>
      <c r="B129" s="386"/>
      <c r="C129" s="386"/>
      <c r="D129" s="271" t="s">
        <v>505</v>
      </c>
      <c r="E129" s="271">
        <v>5</v>
      </c>
      <c r="F129" s="272">
        <v>44965</v>
      </c>
      <c r="G129" s="270" t="s">
        <v>917</v>
      </c>
      <c r="H129" s="270"/>
      <c r="I129" s="273" t="s">
        <v>26</v>
      </c>
      <c r="J129" s="125">
        <v>8178.8320000000003</v>
      </c>
      <c r="K129" s="271"/>
      <c r="L129" s="270"/>
      <c r="M129" s="386"/>
    </row>
    <row r="130" spans="1:13" ht="47.25" hidden="1" customHeight="1" x14ac:dyDescent="0.25">
      <c r="A130" s="383">
        <v>72</v>
      </c>
      <c r="B130" s="385" t="s">
        <v>508</v>
      </c>
      <c r="C130" s="385" t="s">
        <v>509</v>
      </c>
      <c r="D130" s="212" t="s">
        <v>624</v>
      </c>
      <c r="E130" s="212">
        <v>15</v>
      </c>
      <c r="F130" s="213">
        <v>44300</v>
      </c>
      <c r="G130" s="211" t="s">
        <v>625</v>
      </c>
      <c r="H130" s="211"/>
      <c r="I130" s="102" t="s">
        <v>26</v>
      </c>
      <c r="J130" s="182">
        <v>631.80552999999998</v>
      </c>
      <c r="K130" s="102"/>
      <c r="L130" s="391" t="s">
        <v>731</v>
      </c>
      <c r="M130" s="385" t="s">
        <v>515</v>
      </c>
    </row>
    <row r="131" spans="1:13" ht="63" hidden="1" customHeight="1" x14ac:dyDescent="0.25">
      <c r="A131" s="389"/>
      <c r="B131" s="390"/>
      <c r="C131" s="390"/>
      <c r="D131" s="212" t="s">
        <v>549</v>
      </c>
      <c r="E131" s="212">
        <v>15</v>
      </c>
      <c r="F131" s="387" t="s">
        <v>894</v>
      </c>
      <c r="G131" s="385" t="s">
        <v>552</v>
      </c>
      <c r="H131" s="385" t="s">
        <v>54</v>
      </c>
      <c r="I131" s="102" t="s">
        <v>26</v>
      </c>
      <c r="J131" s="182">
        <v>84.966359999999995</v>
      </c>
      <c r="K131" s="102"/>
      <c r="L131" s="393"/>
      <c r="M131" s="390"/>
    </row>
    <row r="132" spans="1:13" ht="20.25" hidden="1" customHeight="1" x14ac:dyDescent="0.25">
      <c r="A132" s="389"/>
      <c r="B132" s="390"/>
      <c r="C132" s="390"/>
      <c r="D132" s="258" t="s">
        <v>891</v>
      </c>
      <c r="E132" s="258">
        <v>30</v>
      </c>
      <c r="F132" s="392"/>
      <c r="G132" s="390"/>
      <c r="H132" s="390"/>
      <c r="I132" s="260"/>
      <c r="J132" s="125"/>
      <c r="K132" s="260"/>
      <c r="L132" s="258"/>
      <c r="M132" s="390"/>
    </row>
    <row r="133" spans="1:13" ht="34.5" hidden="1" customHeight="1" x14ac:dyDescent="0.25">
      <c r="A133" s="389"/>
      <c r="B133" s="390"/>
      <c r="C133" s="390"/>
      <c r="D133" s="258" t="s">
        <v>893</v>
      </c>
      <c r="E133" s="258">
        <v>30</v>
      </c>
      <c r="F133" s="392"/>
      <c r="G133" s="390"/>
      <c r="H133" s="390"/>
      <c r="I133" s="260" t="s">
        <v>26</v>
      </c>
      <c r="J133" s="125">
        <v>2696.97037</v>
      </c>
      <c r="K133" s="260"/>
      <c r="L133" s="258"/>
      <c r="M133" s="390"/>
    </row>
    <row r="134" spans="1:13" ht="18" hidden="1" customHeight="1" x14ac:dyDescent="0.25">
      <c r="A134" s="384"/>
      <c r="B134" s="386"/>
      <c r="C134" s="386"/>
      <c r="D134" s="259" t="s">
        <v>892</v>
      </c>
      <c r="E134" s="5">
        <v>30</v>
      </c>
      <c r="F134" s="388"/>
      <c r="G134" s="386"/>
      <c r="H134" s="386"/>
      <c r="I134" s="259" t="s">
        <v>26</v>
      </c>
      <c r="J134" s="178">
        <v>3550.8350300000002</v>
      </c>
      <c r="K134" s="5"/>
      <c r="L134" s="5"/>
      <c r="M134" s="386"/>
    </row>
    <row r="135" spans="1:13" ht="15.75" hidden="1" customHeight="1" x14ac:dyDescent="0.25">
      <c r="A135" s="389">
        <v>73</v>
      </c>
      <c r="B135" s="395" t="s">
        <v>259</v>
      </c>
      <c r="C135" s="391" t="s">
        <v>510</v>
      </c>
      <c r="D135" s="391" t="s">
        <v>521</v>
      </c>
      <c r="E135" s="395">
        <v>5</v>
      </c>
      <c r="F135" s="396" t="s">
        <v>523</v>
      </c>
      <c r="G135" s="391" t="s">
        <v>524</v>
      </c>
      <c r="H135" s="395" t="s">
        <v>26</v>
      </c>
      <c r="I135" s="395" t="s">
        <v>26</v>
      </c>
      <c r="J135" s="182">
        <v>1787.0139999999999</v>
      </c>
      <c r="K135" s="391" t="s">
        <v>26</v>
      </c>
      <c r="L135" s="391" t="s">
        <v>988</v>
      </c>
      <c r="M135" s="391" t="s">
        <v>20</v>
      </c>
    </row>
    <row r="136" spans="1:13" ht="55.5" hidden="1" customHeight="1" x14ac:dyDescent="0.25">
      <c r="A136" s="384"/>
      <c r="B136" s="393"/>
      <c r="C136" s="393"/>
      <c r="D136" s="393"/>
      <c r="E136" s="393"/>
      <c r="F136" s="397"/>
      <c r="G136" s="393"/>
      <c r="H136" s="393"/>
      <c r="I136" s="393"/>
      <c r="J136" s="182">
        <v>2127.5839999999998</v>
      </c>
      <c r="K136" s="393"/>
      <c r="L136" s="393"/>
      <c r="M136" s="393"/>
    </row>
    <row r="137" spans="1:13" ht="47.25" hidden="1" customHeight="1" x14ac:dyDescent="0.25">
      <c r="A137" s="332">
        <v>74</v>
      </c>
      <c r="B137" s="5" t="s">
        <v>511</v>
      </c>
      <c r="C137" s="5" t="s">
        <v>512</v>
      </c>
      <c r="D137" s="5" t="s">
        <v>272</v>
      </c>
      <c r="E137" s="5">
        <v>10</v>
      </c>
      <c r="F137" s="21">
        <v>44257</v>
      </c>
      <c r="G137" s="5" t="s">
        <v>513</v>
      </c>
      <c r="H137" s="5" t="s">
        <v>26</v>
      </c>
      <c r="I137" s="5" t="s">
        <v>26</v>
      </c>
      <c r="J137" s="178">
        <v>1948.2815399999999</v>
      </c>
      <c r="K137" s="5"/>
      <c r="L137" s="5"/>
      <c r="M137" s="5" t="s">
        <v>514</v>
      </c>
    </row>
    <row r="138" spans="1:13" ht="47.25" hidden="1" customHeight="1" x14ac:dyDescent="0.25">
      <c r="A138" s="383">
        <v>75</v>
      </c>
      <c r="B138" s="385" t="s">
        <v>120</v>
      </c>
      <c r="C138" s="385" t="s">
        <v>517</v>
      </c>
      <c r="D138" s="5" t="s">
        <v>518</v>
      </c>
      <c r="E138" s="5">
        <v>5</v>
      </c>
      <c r="F138" s="387">
        <v>44258</v>
      </c>
      <c r="G138" s="385" t="s">
        <v>519</v>
      </c>
      <c r="H138" s="385"/>
      <c r="I138" s="5"/>
      <c r="J138" s="178"/>
      <c r="K138" s="5"/>
      <c r="L138" s="5"/>
      <c r="M138" s="385" t="s">
        <v>526</v>
      </c>
    </row>
    <row r="139" spans="1:13" ht="47.25" hidden="1" customHeight="1" x14ac:dyDescent="0.25">
      <c r="A139" s="384"/>
      <c r="B139" s="386"/>
      <c r="C139" s="386"/>
      <c r="D139" s="5" t="s">
        <v>520</v>
      </c>
      <c r="E139" s="5">
        <v>15</v>
      </c>
      <c r="F139" s="386"/>
      <c r="G139" s="386"/>
      <c r="H139" s="386"/>
      <c r="I139" s="5"/>
      <c r="J139" s="178"/>
      <c r="K139" s="5"/>
      <c r="L139" s="5"/>
      <c r="M139" s="386"/>
    </row>
    <row r="140" spans="1:13" ht="94.5" hidden="1" customHeight="1" x14ac:dyDescent="0.25">
      <c r="A140" s="332">
        <v>76</v>
      </c>
      <c r="B140" s="5" t="s">
        <v>529</v>
      </c>
      <c r="C140" s="5" t="s">
        <v>602</v>
      </c>
      <c r="D140" s="5" t="s">
        <v>603</v>
      </c>
      <c r="E140" s="5">
        <v>15</v>
      </c>
      <c r="F140" s="21">
        <v>44264</v>
      </c>
      <c r="G140" s="5" t="s">
        <v>532</v>
      </c>
      <c r="H140" s="5" t="s">
        <v>26</v>
      </c>
      <c r="I140" s="5"/>
      <c r="J140" s="178"/>
      <c r="K140" s="5"/>
      <c r="L140" s="5"/>
      <c r="M140" s="113" t="s">
        <v>20</v>
      </c>
    </row>
    <row r="141" spans="1:13" ht="47.25" hidden="1" customHeight="1" x14ac:dyDescent="0.25">
      <c r="A141" s="332">
        <v>77</v>
      </c>
      <c r="B141" s="104" t="s">
        <v>533</v>
      </c>
      <c r="C141" s="104" t="s">
        <v>534</v>
      </c>
      <c r="D141" s="104" t="s">
        <v>535</v>
      </c>
      <c r="E141" s="104">
        <v>30</v>
      </c>
      <c r="F141" s="107">
        <v>44270</v>
      </c>
      <c r="G141" s="104" t="s">
        <v>536</v>
      </c>
      <c r="H141" s="104" t="s">
        <v>26</v>
      </c>
      <c r="I141" s="104" t="s">
        <v>26</v>
      </c>
      <c r="J141" s="180">
        <v>1547.3263999999999</v>
      </c>
      <c r="K141" s="104"/>
      <c r="L141" s="104" t="s">
        <v>723</v>
      </c>
      <c r="M141" s="210" t="s">
        <v>20</v>
      </c>
    </row>
    <row r="142" spans="1:13" ht="47.25" hidden="1" customHeight="1" x14ac:dyDescent="0.25">
      <c r="A142" s="332">
        <v>78</v>
      </c>
      <c r="B142" s="102" t="s">
        <v>94</v>
      </c>
      <c r="C142" s="102" t="s">
        <v>537</v>
      </c>
      <c r="D142" s="102" t="s">
        <v>505</v>
      </c>
      <c r="E142" s="102">
        <v>5</v>
      </c>
      <c r="F142" s="111">
        <v>44267</v>
      </c>
      <c r="G142" s="102" t="s">
        <v>538</v>
      </c>
      <c r="H142" s="102"/>
      <c r="I142" s="102"/>
      <c r="J142" s="182"/>
      <c r="K142" s="102"/>
      <c r="L142" s="102" t="s">
        <v>621</v>
      </c>
      <c r="M142" s="102" t="s">
        <v>96</v>
      </c>
    </row>
    <row r="143" spans="1:13" ht="31.5" hidden="1" customHeight="1" x14ac:dyDescent="0.25">
      <c r="A143" s="332">
        <v>79</v>
      </c>
      <c r="B143" s="104" t="s">
        <v>539</v>
      </c>
      <c r="C143" s="104" t="s">
        <v>540</v>
      </c>
      <c r="D143" s="104" t="s">
        <v>253</v>
      </c>
      <c r="E143" s="104">
        <v>10</v>
      </c>
      <c r="F143" s="107">
        <v>44271</v>
      </c>
      <c r="G143" s="104" t="s">
        <v>541</v>
      </c>
      <c r="H143" s="104" t="s">
        <v>26</v>
      </c>
      <c r="I143" s="104" t="s">
        <v>26</v>
      </c>
      <c r="J143" s="180">
        <v>632.34132999999997</v>
      </c>
      <c r="K143" s="104"/>
      <c r="L143" s="104" t="s">
        <v>726</v>
      </c>
      <c r="M143" s="210" t="s">
        <v>20</v>
      </c>
    </row>
    <row r="144" spans="1:13" ht="31.5" hidden="1" customHeight="1" x14ac:dyDescent="0.25">
      <c r="A144" s="332">
        <v>80</v>
      </c>
      <c r="B144" s="6" t="s">
        <v>117</v>
      </c>
      <c r="C144" s="9" t="s">
        <v>542</v>
      </c>
      <c r="D144" s="6" t="s">
        <v>543</v>
      </c>
      <c r="E144" s="7">
        <v>5</v>
      </c>
      <c r="F144" s="21">
        <v>44271</v>
      </c>
      <c r="G144" s="5" t="s">
        <v>544</v>
      </c>
      <c r="H144" s="5" t="s">
        <v>26</v>
      </c>
      <c r="I144" s="5" t="s">
        <v>26</v>
      </c>
      <c r="J144" s="178">
        <v>1785.13</v>
      </c>
      <c r="K144" s="5"/>
      <c r="L144" s="5"/>
      <c r="M144" s="113" t="s">
        <v>20</v>
      </c>
    </row>
    <row r="145" spans="1:13" ht="47.25" hidden="1" customHeight="1" x14ac:dyDescent="0.25">
      <c r="A145" s="383">
        <v>81</v>
      </c>
      <c r="B145" s="385" t="s">
        <v>592</v>
      </c>
      <c r="C145" s="385" t="s">
        <v>588</v>
      </c>
      <c r="D145" s="5" t="s">
        <v>554</v>
      </c>
      <c r="E145" s="5">
        <v>15</v>
      </c>
      <c r="F145" s="21">
        <v>44271</v>
      </c>
      <c r="G145" s="5" t="s">
        <v>555</v>
      </c>
      <c r="H145" s="5"/>
      <c r="I145" s="5"/>
      <c r="J145" s="178"/>
      <c r="K145" s="5"/>
      <c r="L145" s="5"/>
      <c r="M145" s="385" t="s">
        <v>556</v>
      </c>
    </row>
    <row r="146" spans="1:13" ht="31.5" hidden="1" customHeight="1" x14ac:dyDescent="0.25">
      <c r="A146" s="384"/>
      <c r="B146" s="386"/>
      <c r="C146" s="386"/>
      <c r="D146" s="116" t="s">
        <v>557</v>
      </c>
      <c r="E146" s="5">
        <v>5</v>
      </c>
      <c r="F146" s="21">
        <v>44271</v>
      </c>
      <c r="G146" s="5" t="s">
        <v>558</v>
      </c>
      <c r="H146" s="5"/>
      <c r="I146" s="5"/>
      <c r="J146" s="178"/>
      <c r="K146" s="5"/>
      <c r="L146" s="5"/>
      <c r="M146" s="386"/>
    </row>
    <row r="147" spans="1:13" ht="47.25" hidden="1" customHeight="1" x14ac:dyDescent="0.25">
      <c r="A147" s="332">
        <v>82</v>
      </c>
      <c r="B147" s="102" t="s">
        <v>559</v>
      </c>
      <c r="C147" s="102" t="s">
        <v>560</v>
      </c>
      <c r="D147" s="102" t="s">
        <v>561</v>
      </c>
      <c r="E147" s="102">
        <v>15</v>
      </c>
      <c r="F147" s="111">
        <v>44272</v>
      </c>
      <c r="G147" s="102" t="s">
        <v>562</v>
      </c>
      <c r="H147" s="102" t="s">
        <v>26</v>
      </c>
      <c r="I147" s="102" t="s">
        <v>26</v>
      </c>
      <c r="J147" s="102">
        <v>330.06155999999999</v>
      </c>
      <c r="K147" s="102"/>
      <c r="L147" s="102" t="s">
        <v>895</v>
      </c>
      <c r="M147" s="102" t="s">
        <v>563</v>
      </c>
    </row>
    <row r="148" spans="1:13" ht="63" hidden="1" customHeight="1" x14ac:dyDescent="0.25">
      <c r="A148" s="332">
        <v>83</v>
      </c>
      <c r="B148" s="5" t="s">
        <v>584</v>
      </c>
      <c r="C148" s="5"/>
      <c r="D148" s="5" t="s">
        <v>585</v>
      </c>
      <c r="E148" s="5" t="s">
        <v>586</v>
      </c>
      <c r="F148" s="21">
        <v>44278</v>
      </c>
      <c r="G148" s="5" t="s">
        <v>587</v>
      </c>
      <c r="H148" s="5" t="s">
        <v>26</v>
      </c>
      <c r="I148" s="5"/>
      <c r="J148" s="178"/>
      <c r="K148" s="5"/>
      <c r="L148" s="5"/>
      <c r="M148" s="113" t="s">
        <v>20</v>
      </c>
    </row>
    <row r="149" spans="1:13" ht="47.25" hidden="1" x14ac:dyDescent="0.25">
      <c r="A149" s="332">
        <v>84</v>
      </c>
      <c r="B149" s="5" t="s">
        <v>593</v>
      </c>
      <c r="C149" s="5"/>
      <c r="D149" s="5" t="s">
        <v>594</v>
      </c>
      <c r="E149" s="5" t="s">
        <v>595</v>
      </c>
      <c r="F149" s="21">
        <v>44288</v>
      </c>
      <c r="G149" s="5" t="s">
        <v>596</v>
      </c>
      <c r="H149" s="5"/>
      <c r="I149" s="5" t="s">
        <v>26</v>
      </c>
      <c r="J149" s="178">
        <v>476.23662999999999</v>
      </c>
      <c r="K149" s="5"/>
      <c r="L149" s="5"/>
      <c r="M149" s="5" t="s">
        <v>597</v>
      </c>
    </row>
    <row r="150" spans="1:13" ht="31.5" hidden="1" x14ac:dyDescent="0.25">
      <c r="A150" s="383">
        <v>85</v>
      </c>
      <c r="B150" s="391" t="s">
        <v>608</v>
      </c>
      <c r="C150" s="391" t="s">
        <v>609</v>
      </c>
      <c r="D150" s="102" t="s">
        <v>677</v>
      </c>
      <c r="E150" s="102">
        <v>30</v>
      </c>
      <c r="F150" s="111">
        <v>44341</v>
      </c>
      <c r="G150" s="102" t="s">
        <v>678</v>
      </c>
      <c r="H150" s="102"/>
      <c r="I150" s="102"/>
      <c r="J150" s="182"/>
      <c r="K150" s="391" t="s">
        <v>26</v>
      </c>
      <c r="L150" s="391" t="s">
        <v>853</v>
      </c>
      <c r="M150" s="391" t="s">
        <v>612</v>
      </c>
    </row>
    <row r="151" spans="1:13" hidden="1" x14ac:dyDescent="0.25">
      <c r="A151" s="389"/>
      <c r="B151" s="395"/>
      <c r="C151" s="395"/>
      <c r="D151" s="102" t="s">
        <v>679</v>
      </c>
      <c r="E151" s="102">
        <v>30</v>
      </c>
      <c r="F151" s="111">
        <v>44341</v>
      </c>
      <c r="G151" s="102" t="s">
        <v>680</v>
      </c>
      <c r="H151" s="102"/>
      <c r="I151" s="102" t="s">
        <v>26</v>
      </c>
      <c r="J151" s="182">
        <v>220.90758</v>
      </c>
      <c r="K151" s="395"/>
      <c r="L151" s="395"/>
      <c r="M151" s="395"/>
    </row>
    <row r="152" spans="1:13" hidden="1" x14ac:dyDescent="0.25">
      <c r="A152" s="389"/>
      <c r="B152" s="395"/>
      <c r="C152" s="395"/>
      <c r="D152" s="102" t="s">
        <v>693</v>
      </c>
      <c r="E152" s="102">
        <v>15</v>
      </c>
      <c r="F152" s="111">
        <v>44341</v>
      </c>
      <c r="G152" s="102" t="s">
        <v>694</v>
      </c>
      <c r="H152" s="102"/>
      <c r="I152" s="102"/>
      <c r="J152" s="182">
        <v>137.27677</v>
      </c>
      <c r="K152" s="395"/>
      <c r="L152" s="395"/>
      <c r="M152" s="395"/>
    </row>
    <row r="153" spans="1:13" ht="33" hidden="1" customHeight="1" x14ac:dyDescent="0.25">
      <c r="A153" s="389"/>
      <c r="B153" s="395"/>
      <c r="C153" s="395"/>
      <c r="D153" s="102" t="s">
        <v>272</v>
      </c>
      <c r="E153" s="102">
        <v>10</v>
      </c>
      <c r="F153" s="111">
        <v>44341</v>
      </c>
      <c r="G153" s="102" t="s">
        <v>676</v>
      </c>
      <c r="H153" s="102"/>
      <c r="I153" s="102" t="s">
        <v>26</v>
      </c>
      <c r="J153" s="182">
        <v>917.35895000000005</v>
      </c>
      <c r="K153" s="395"/>
      <c r="L153" s="395"/>
      <c r="M153" s="395"/>
    </row>
    <row r="154" spans="1:13" ht="31.5" hidden="1" x14ac:dyDescent="0.25">
      <c r="A154" s="384"/>
      <c r="B154" s="393"/>
      <c r="C154" s="393"/>
      <c r="D154" s="102" t="s">
        <v>610</v>
      </c>
      <c r="E154" s="102">
        <v>15</v>
      </c>
      <c r="F154" s="111">
        <v>44299</v>
      </c>
      <c r="G154" s="102" t="s">
        <v>611</v>
      </c>
      <c r="H154" s="102"/>
      <c r="I154" s="102" t="s">
        <v>26</v>
      </c>
      <c r="J154" s="182">
        <v>183.197</v>
      </c>
      <c r="K154" s="393"/>
      <c r="L154" s="393"/>
      <c r="M154" s="393"/>
    </row>
    <row r="155" spans="1:13" hidden="1" x14ac:dyDescent="0.25">
      <c r="A155" s="383">
        <v>86</v>
      </c>
      <c r="B155" s="385" t="s">
        <v>616</v>
      </c>
      <c r="C155" s="437" t="s">
        <v>617</v>
      </c>
      <c r="D155" s="385" t="s">
        <v>618</v>
      </c>
      <c r="E155" s="385">
        <v>5</v>
      </c>
      <c r="F155" s="387">
        <v>44302</v>
      </c>
      <c r="G155" s="5" t="s">
        <v>639</v>
      </c>
      <c r="H155" s="385" t="s">
        <v>26</v>
      </c>
      <c r="I155" s="5" t="s">
        <v>26</v>
      </c>
      <c r="J155" s="178">
        <v>1749.8810000000001</v>
      </c>
      <c r="K155" s="5"/>
      <c r="L155" s="5"/>
      <c r="M155" s="385" t="s">
        <v>20</v>
      </c>
    </row>
    <row r="156" spans="1:13" hidden="1" x14ac:dyDescent="0.25">
      <c r="A156" s="389"/>
      <c r="B156" s="390"/>
      <c r="C156" s="438"/>
      <c r="D156" s="390"/>
      <c r="E156" s="390"/>
      <c r="F156" s="392"/>
      <c r="G156" s="5" t="s">
        <v>640</v>
      </c>
      <c r="H156" s="390"/>
      <c r="I156" s="5" t="s">
        <v>26</v>
      </c>
      <c r="J156" s="178">
        <v>1749.8810000000001</v>
      </c>
      <c r="K156" s="5"/>
      <c r="L156" s="5"/>
      <c r="M156" s="390"/>
    </row>
    <row r="157" spans="1:13" hidden="1" x14ac:dyDescent="0.25">
      <c r="A157" s="389"/>
      <c r="B157" s="390"/>
      <c r="C157" s="438"/>
      <c r="D157" s="390"/>
      <c r="E157" s="390"/>
      <c r="F157" s="392"/>
      <c r="G157" s="5" t="s">
        <v>641</v>
      </c>
      <c r="H157" s="390"/>
      <c r="I157" s="5" t="s">
        <v>26</v>
      </c>
      <c r="J157" s="178">
        <v>1749.8810000000001</v>
      </c>
      <c r="K157" s="5"/>
      <c r="L157" s="5"/>
      <c r="M157" s="390"/>
    </row>
    <row r="158" spans="1:13" hidden="1" x14ac:dyDescent="0.25">
      <c r="A158" s="389"/>
      <c r="B158" s="390"/>
      <c r="C158" s="438"/>
      <c r="D158" s="390"/>
      <c r="E158" s="390"/>
      <c r="F158" s="392"/>
      <c r="G158" s="5" t="s">
        <v>642</v>
      </c>
      <c r="H158" s="390"/>
      <c r="I158" s="5" t="s">
        <v>26</v>
      </c>
      <c r="J158" s="178">
        <v>1749.8810000000001</v>
      </c>
      <c r="K158" s="5"/>
      <c r="L158" s="5"/>
      <c r="M158" s="390"/>
    </row>
    <row r="159" spans="1:13" hidden="1" x14ac:dyDescent="0.25">
      <c r="A159" s="384"/>
      <c r="B159" s="386"/>
      <c r="C159" s="439"/>
      <c r="D159" s="386"/>
      <c r="E159" s="386"/>
      <c r="F159" s="388"/>
      <c r="G159" s="5" t="s">
        <v>619</v>
      </c>
      <c r="H159" s="386"/>
      <c r="I159" s="5"/>
      <c r="J159" s="178"/>
      <c r="K159" s="5"/>
      <c r="L159" s="5"/>
      <c r="M159" s="386"/>
    </row>
    <row r="160" spans="1:13" ht="15.75" hidden="1" customHeight="1" x14ac:dyDescent="0.25">
      <c r="A160" s="383">
        <v>87</v>
      </c>
      <c r="B160" s="385" t="s">
        <v>661</v>
      </c>
      <c r="C160" s="437" t="s">
        <v>662</v>
      </c>
      <c r="D160" s="194" t="s">
        <v>664</v>
      </c>
      <c r="E160" s="193">
        <v>30</v>
      </c>
      <c r="F160" s="387">
        <v>44312</v>
      </c>
      <c r="G160" s="5" t="s">
        <v>663</v>
      </c>
      <c r="H160" s="5" t="s">
        <v>26</v>
      </c>
      <c r="I160" s="5" t="s">
        <v>26</v>
      </c>
      <c r="J160" s="178">
        <v>58.381300000000003</v>
      </c>
      <c r="K160" s="5"/>
      <c r="L160" s="5"/>
      <c r="M160" s="385" t="s">
        <v>20</v>
      </c>
    </row>
    <row r="161" spans="1:13" hidden="1" x14ac:dyDescent="0.25">
      <c r="A161" s="389"/>
      <c r="B161" s="390"/>
      <c r="C161" s="438"/>
      <c r="D161" s="194" t="s">
        <v>667</v>
      </c>
      <c r="E161" s="193">
        <v>15</v>
      </c>
      <c r="F161" s="392"/>
      <c r="G161" s="5" t="s">
        <v>665</v>
      </c>
      <c r="H161" s="5" t="s">
        <v>26</v>
      </c>
      <c r="I161" s="5"/>
      <c r="J161" s="178"/>
      <c r="K161" s="5"/>
      <c r="L161" s="5"/>
      <c r="M161" s="390"/>
    </row>
    <row r="162" spans="1:13" hidden="1" x14ac:dyDescent="0.25">
      <c r="A162" s="384"/>
      <c r="B162" s="386"/>
      <c r="C162" s="439"/>
      <c r="D162" s="194" t="s">
        <v>668</v>
      </c>
      <c r="E162" s="193">
        <v>10</v>
      </c>
      <c r="F162" s="388"/>
      <c r="G162" s="5" t="s">
        <v>666</v>
      </c>
      <c r="H162" s="5" t="s">
        <v>26</v>
      </c>
      <c r="I162" s="5" t="s">
        <v>26</v>
      </c>
      <c r="J162" s="178">
        <v>411.29572999999999</v>
      </c>
      <c r="K162" s="5"/>
      <c r="L162" s="5"/>
      <c r="M162" s="386"/>
    </row>
    <row r="163" spans="1:13" ht="110.25" hidden="1" x14ac:dyDescent="0.25">
      <c r="A163" s="332">
        <v>88</v>
      </c>
      <c r="B163" s="5" t="s">
        <v>635</v>
      </c>
      <c r="C163" s="5" t="s">
        <v>636</v>
      </c>
      <c r="D163" s="5" t="s">
        <v>543</v>
      </c>
      <c r="E163" s="5">
        <v>5</v>
      </c>
      <c r="F163" s="21">
        <v>44315</v>
      </c>
      <c r="G163" s="5" t="s">
        <v>637</v>
      </c>
      <c r="H163" s="5" t="s">
        <v>26</v>
      </c>
      <c r="I163" s="5" t="s">
        <v>26</v>
      </c>
      <c r="J163" s="178">
        <v>1350.0640000000001</v>
      </c>
      <c r="K163" s="5"/>
      <c r="L163" s="5"/>
      <c r="M163" s="5" t="s">
        <v>20</v>
      </c>
    </row>
    <row r="164" spans="1:13" ht="39" hidden="1" customHeight="1" x14ac:dyDescent="0.25">
      <c r="A164" s="383">
        <v>89</v>
      </c>
      <c r="B164" s="385" t="s">
        <v>671</v>
      </c>
      <c r="C164" s="385" t="s">
        <v>672</v>
      </c>
      <c r="D164" s="5" t="s">
        <v>687</v>
      </c>
      <c r="E164" s="5">
        <v>30</v>
      </c>
      <c r="F164" s="21">
        <v>44347</v>
      </c>
      <c r="G164" s="5" t="s">
        <v>688</v>
      </c>
      <c r="H164" s="5" t="s">
        <v>26</v>
      </c>
      <c r="I164" s="5"/>
      <c r="J164" s="178"/>
      <c r="K164" s="5"/>
      <c r="L164" s="5"/>
      <c r="M164" s="216" t="s">
        <v>20</v>
      </c>
    </row>
    <row r="165" spans="1:13" ht="39.75" hidden="1" customHeight="1" x14ac:dyDescent="0.25">
      <c r="A165" s="384"/>
      <c r="B165" s="386"/>
      <c r="C165" s="386"/>
      <c r="D165" s="5" t="s">
        <v>673</v>
      </c>
      <c r="E165" s="5">
        <v>15</v>
      </c>
      <c r="F165" s="21">
        <v>44322</v>
      </c>
      <c r="G165" s="5" t="s">
        <v>674</v>
      </c>
      <c r="H165" s="5" t="s">
        <v>26</v>
      </c>
      <c r="I165" s="5"/>
      <c r="J165" s="178"/>
      <c r="K165" s="5"/>
      <c r="L165" s="5"/>
      <c r="M165" s="216" t="s">
        <v>20</v>
      </c>
    </row>
    <row r="166" spans="1:13" ht="78.75" hidden="1" x14ac:dyDescent="0.25">
      <c r="A166" s="332">
        <v>90</v>
      </c>
      <c r="B166" s="5" t="s">
        <v>643</v>
      </c>
      <c r="C166" s="5" t="s">
        <v>644</v>
      </c>
      <c r="D166" s="5" t="s">
        <v>505</v>
      </c>
      <c r="E166" s="5">
        <v>5</v>
      </c>
      <c r="F166" s="21">
        <v>44334</v>
      </c>
      <c r="G166" s="5" t="s">
        <v>645</v>
      </c>
      <c r="H166" s="5" t="s">
        <v>26</v>
      </c>
      <c r="I166" s="5" t="s">
        <v>26</v>
      </c>
      <c r="J166" s="178">
        <v>1350.0640000000001</v>
      </c>
      <c r="K166" s="5"/>
      <c r="L166" s="5"/>
      <c r="M166" s="263" t="s">
        <v>20</v>
      </c>
    </row>
    <row r="167" spans="1:13" hidden="1" x14ac:dyDescent="0.25">
      <c r="A167" s="383">
        <v>91</v>
      </c>
      <c r="B167" s="385" t="s">
        <v>646</v>
      </c>
      <c r="C167" s="385"/>
      <c r="D167" s="5" t="s">
        <v>505</v>
      </c>
      <c r="E167" s="5">
        <v>5</v>
      </c>
      <c r="F167" s="387">
        <v>44334</v>
      </c>
      <c r="G167" s="385" t="s">
        <v>650</v>
      </c>
      <c r="H167" s="385" t="s">
        <v>26</v>
      </c>
      <c r="I167" s="5"/>
      <c r="J167" s="178"/>
      <c r="K167" s="5"/>
      <c r="L167" s="5"/>
      <c r="M167" s="385" t="s">
        <v>20</v>
      </c>
    </row>
    <row r="168" spans="1:13" hidden="1" x14ac:dyDescent="0.25">
      <c r="A168" s="389"/>
      <c r="B168" s="390"/>
      <c r="C168" s="390"/>
      <c r="D168" s="5" t="s">
        <v>182</v>
      </c>
      <c r="E168" s="5">
        <v>30</v>
      </c>
      <c r="F168" s="392"/>
      <c r="G168" s="390"/>
      <c r="H168" s="390"/>
      <c r="I168" s="5"/>
      <c r="J168" s="178"/>
      <c r="K168" s="5"/>
      <c r="L168" s="5"/>
      <c r="M168" s="390"/>
    </row>
    <row r="169" spans="1:13" hidden="1" x14ac:dyDescent="0.25">
      <c r="A169" s="389"/>
      <c r="B169" s="390"/>
      <c r="C169" s="390"/>
      <c r="D169" s="5" t="s">
        <v>272</v>
      </c>
      <c r="E169" s="5">
        <v>10</v>
      </c>
      <c r="F169" s="392"/>
      <c r="G169" s="390"/>
      <c r="H169" s="390"/>
      <c r="I169" s="5"/>
      <c r="J169" s="178"/>
      <c r="K169" s="5"/>
      <c r="L169" s="5"/>
      <c r="M169" s="390"/>
    </row>
    <row r="170" spans="1:13" hidden="1" x14ac:dyDescent="0.25">
      <c r="A170" s="389"/>
      <c r="B170" s="390"/>
      <c r="C170" s="390"/>
      <c r="D170" s="5" t="s">
        <v>648</v>
      </c>
      <c r="E170" s="5">
        <v>30</v>
      </c>
      <c r="F170" s="392"/>
      <c r="G170" s="390"/>
      <c r="H170" s="390"/>
      <c r="I170" s="5"/>
      <c r="J170" s="178"/>
      <c r="K170" s="5"/>
      <c r="L170" s="5"/>
      <c r="M170" s="390"/>
    </row>
    <row r="171" spans="1:13" hidden="1" x14ac:dyDescent="0.25">
      <c r="A171" s="384"/>
      <c r="B171" s="386"/>
      <c r="C171" s="386"/>
      <c r="D171" s="5" t="s">
        <v>649</v>
      </c>
      <c r="E171" s="5">
        <v>15</v>
      </c>
      <c r="F171" s="388"/>
      <c r="G171" s="386"/>
      <c r="H171" s="386"/>
      <c r="I171" s="5"/>
      <c r="J171" s="178"/>
      <c r="K171" s="5"/>
      <c r="L171" s="5"/>
      <c r="M171" s="386"/>
    </row>
    <row r="172" spans="1:13" ht="78.75" hidden="1" x14ac:dyDescent="0.25">
      <c r="A172" s="332">
        <v>92</v>
      </c>
      <c r="B172" s="5" t="s">
        <v>658</v>
      </c>
      <c r="C172" s="5" t="s">
        <v>659</v>
      </c>
      <c r="D172" s="5" t="s">
        <v>272</v>
      </c>
      <c r="E172" s="5">
        <v>10</v>
      </c>
      <c r="F172" s="21">
        <v>44340</v>
      </c>
      <c r="G172" s="5" t="s">
        <v>660</v>
      </c>
      <c r="H172" s="5" t="s">
        <v>26</v>
      </c>
      <c r="I172" s="5" t="s">
        <v>26</v>
      </c>
      <c r="J172" s="178">
        <v>1126.9559999999999</v>
      </c>
      <c r="K172" s="5"/>
      <c r="L172" s="5"/>
      <c r="M172" s="195" t="s">
        <v>20</v>
      </c>
    </row>
    <row r="173" spans="1:13" ht="78.75" hidden="1" x14ac:dyDescent="0.25">
      <c r="A173" s="332">
        <v>93</v>
      </c>
      <c r="B173" s="5" t="s">
        <v>683</v>
      </c>
      <c r="C173" s="5" t="s">
        <v>684</v>
      </c>
      <c r="D173" s="5" t="s">
        <v>527</v>
      </c>
      <c r="E173" s="5">
        <v>15</v>
      </c>
      <c r="F173" s="21">
        <v>44342</v>
      </c>
      <c r="G173" s="5" t="s">
        <v>685</v>
      </c>
      <c r="H173" s="5"/>
      <c r="I173" s="5"/>
      <c r="J173" s="178"/>
      <c r="K173" s="5"/>
      <c r="L173" s="5"/>
      <c r="M173" s="5" t="s">
        <v>20</v>
      </c>
    </row>
    <row r="174" spans="1:13" ht="31.5" hidden="1" x14ac:dyDescent="0.25">
      <c r="A174" s="383">
        <v>94</v>
      </c>
      <c r="B174" s="385" t="s">
        <v>689</v>
      </c>
      <c r="C174" s="385" t="s">
        <v>695</v>
      </c>
      <c r="D174" s="5" t="s">
        <v>690</v>
      </c>
      <c r="E174" s="5">
        <v>15</v>
      </c>
      <c r="F174" s="387">
        <v>44347</v>
      </c>
      <c r="G174" s="385" t="s">
        <v>692</v>
      </c>
      <c r="H174" s="385" t="s">
        <v>26</v>
      </c>
      <c r="I174" s="5"/>
      <c r="J174" s="178"/>
      <c r="K174" s="5"/>
      <c r="L174" s="5"/>
      <c r="M174" s="385" t="s">
        <v>20</v>
      </c>
    </row>
    <row r="175" spans="1:13" ht="30.75" hidden="1" customHeight="1" x14ac:dyDescent="0.25">
      <c r="A175" s="384"/>
      <c r="B175" s="386"/>
      <c r="C175" s="386"/>
      <c r="D175" s="5" t="s">
        <v>691</v>
      </c>
      <c r="E175" s="5">
        <v>30</v>
      </c>
      <c r="F175" s="386"/>
      <c r="G175" s="386"/>
      <c r="H175" s="386"/>
      <c r="I175" s="5" t="s">
        <v>26</v>
      </c>
      <c r="J175" s="178">
        <v>939.31619999999998</v>
      </c>
      <c r="K175" s="5"/>
      <c r="L175" s="5"/>
      <c r="M175" s="386"/>
    </row>
    <row r="176" spans="1:13" ht="54" hidden="1" customHeight="1" x14ac:dyDescent="0.25">
      <c r="A176" s="331">
        <v>95</v>
      </c>
      <c r="B176" s="208" t="s">
        <v>701</v>
      </c>
      <c r="C176" s="208" t="s">
        <v>702</v>
      </c>
      <c r="D176" s="5" t="s">
        <v>571</v>
      </c>
      <c r="E176" s="5">
        <v>5</v>
      </c>
      <c r="F176" s="209">
        <v>44349</v>
      </c>
      <c r="G176" s="208" t="s">
        <v>316</v>
      </c>
      <c r="H176" s="207" t="s">
        <v>26</v>
      </c>
      <c r="I176" s="5"/>
      <c r="J176" s="178"/>
      <c r="K176" s="5"/>
      <c r="L176" s="5"/>
      <c r="M176" s="343" t="s">
        <v>1121</v>
      </c>
    </row>
    <row r="177" spans="1:13" ht="31.5" hidden="1" x14ac:dyDescent="0.25">
      <c r="A177" s="383">
        <v>96</v>
      </c>
      <c r="B177" s="385" t="s">
        <v>41</v>
      </c>
      <c r="C177" s="385" t="s">
        <v>696</v>
      </c>
      <c r="D177" s="5" t="s">
        <v>697</v>
      </c>
      <c r="E177" s="5">
        <v>15</v>
      </c>
      <c r="F177" s="387">
        <v>44351</v>
      </c>
      <c r="G177" s="385" t="s">
        <v>698</v>
      </c>
      <c r="H177" s="5"/>
      <c r="I177" s="5"/>
      <c r="J177" s="178"/>
      <c r="K177" s="5"/>
      <c r="L177" s="5"/>
      <c r="M177" s="385"/>
    </row>
    <row r="178" spans="1:13" hidden="1" x14ac:dyDescent="0.25">
      <c r="A178" s="384"/>
      <c r="B178" s="386"/>
      <c r="C178" s="386"/>
      <c r="D178" s="5" t="s">
        <v>220</v>
      </c>
      <c r="E178" s="5">
        <v>30</v>
      </c>
      <c r="F178" s="386"/>
      <c r="G178" s="386"/>
      <c r="H178" s="5"/>
      <c r="I178" s="5"/>
      <c r="J178" s="178"/>
      <c r="K178" s="5"/>
      <c r="L178" s="5"/>
      <c r="M178" s="386"/>
    </row>
    <row r="179" spans="1:13" hidden="1" x14ac:dyDescent="0.25">
      <c r="A179" s="383">
        <v>97</v>
      </c>
      <c r="B179" s="385" t="s">
        <v>703</v>
      </c>
      <c r="C179" s="385" t="s">
        <v>704</v>
      </c>
      <c r="D179" s="385" t="s">
        <v>571</v>
      </c>
      <c r="E179" s="385">
        <v>5</v>
      </c>
      <c r="F179" s="394" t="s">
        <v>803</v>
      </c>
      <c r="G179" s="394"/>
      <c r="H179" s="385" t="s">
        <v>26</v>
      </c>
      <c r="I179" s="220" t="s">
        <v>26</v>
      </c>
      <c r="J179" s="178">
        <v>2323.2370000000001</v>
      </c>
      <c r="K179" s="220"/>
      <c r="L179" s="220"/>
      <c r="M179" s="385" t="s">
        <v>20</v>
      </c>
    </row>
    <row r="180" spans="1:13" hidden="1" x14ac:dyDescent="0.25">
      <c r="A180" s="389"/>
      <c r="B180" s="390"/>
      <c r="C180" s="390"/>
      <c r="D180" s="390"/>
      <c r="E180" s="390"/>
      <c r="F180" s="394" t="s">
        <v>802</v>
      </c>
      <c r="G180" s="394"/>
      <c r="H180" s="390"/>
      <c r="I180" s="220" t="s">
        <v>26</v>
      </c>
      <c r="J180" s="178">
        <v>1908.9010000000001</v>
      </c>
      <c r="K180" s="220"/>
      <c r="L180" s="220"/>
      <c r="M180" s="390"/>
    </row>
    <row r="181" spans="1:13" hidden="1" x14ac:dyDescent="0.25">
      <c r="A181" s="389"/>
      <c r="B181" s="390"/>
      <c r="C181" s="390"/>
      <c r="D181" s="390"/>
      <c r="E181" s="390"/>
      <c r="F181" s="394" t="s">
        <v>801</v>
      </c>
      <c r="G181" s="394"/>
      <c r="H181" s="390"/>
      <c r="I181" s="220" t="s">
        <v>26</v>
      </c>
      <c r="J181" s="178">
        <v>1574.616</v>
      </c>
      <c r="K181" s="220"/>
      <c r="L181" s="220"/>
      <c r="M181" s="390"/>
    </row>
    <row r="182" spans="1:13" hidden="1" x14ac:dyDescent="0.25">
      <c r="A182" s="389"/>
      <c r="B182" s="390"/>
      <c r="C182" s="390"/>
      <c r="D182" s="390"/>
      <c r="E182" s="390"/>
      <c r="F182" s="394" t="s">
        <v>800</v>
      </c>
      <c r="G182" s="394"/>
      <c r="H182" s="390"/>
      <c r="I182" s="220" t="s">
        <v>26</v>
      </c>
      <c r="J182" s="178">
        <v>1574.616</v>
      </c>
      <c r="K182" s="220"/>
      <c r="L182" s="220"/>
      <c r="M182" s="390"/>
    </row>
    <row r="183" spans="1:13" ht="31.5" hidden="1" customHeight="1" x14ac:dyDescent="0.25">
      <c r="A183" s="389"/>
      <c r="B183" s="390"/>
      <c r="C183" s="390"/>
      <c r="D183" s="386"/>
      <c r="E183" s="386"/>
      <c r="F183" s="387">
        <v>44364</v>
      </c>
      <c r="G183" s="385" t="s">
        <v>706</v>
      </c>
      <c r="H183" s="390"/>
      <c r="I183" s="5"/>
      <c r="J183" s="178"/>
      <c r="K183" s="5"/>
      <c r="L183" s="5"/>
      <c r="M183" s="390"/>
    </row>
    <row r="184" spans="1:13" ht="30" hidden="1" customHeight="1" x14ac:dyDescent="0.25">
      <c r="A184" s="389"/>
      <c r="B184" s="390"/>
      <c r="C184" s="390"/>
      <c r="D184" s="5" t="s">
        <v>272</v>
      </c>
      <c r="E184" s="5">
        <v>10</v>
      </c>
      <c r="F184" s="390"/>
      <c r="G184" s="390"/>
      <c r="H184" s="390"/>
      <c r="I184" s="219" t="s">
        <v>26</v>
      </c>
      <c r="J184" s="178">
        <v>1721.9481699999999</v>
      </c>
      <c r="K184" s="5"/>
      <c r="L184" s="5"/>
      <c r="M184" s="390"/>
    </row>
    <row r="185" spans="1:13" ht="37.5" hidden="1" customHeight="1" x14ac:dyDescent="0.25">
      <c r="A185" s="384"/>
      <c r="B185" s="386"/>
      <c r="C185" s="386"/>
      <c r="D185" s="5" t="s">
        <v>705</v>
      </c>
      <c r="E185" s="5">
        <v>15</v>
      </c>
      <c r="F185" s="386"/>
      <c r="G185" s="386"/>
      <c r="H185" s="386"/>
      <c r="I185" s="5"/>
      <c r="J185" s="178"/>
      <c r="K185" s="5"/>
      <c r="L185" s="5"/>
      <c r="M185" s="386"/>
    </row>
    <row r="186" spans="1:13" ht="31.5" hidden="1" x14ac:dyDescent="0.25">
      <c r="A186" s="332">
        <v>98</v>
      </c>
      <c r="B186" s="5" t="s">
        <v>707</v>
      </c>
      <c r="C186" s="20">
        <v>675757635</v>
      </c>
      <c r="D186" s="5" t="s">
        <v>708</v>
      </c>
      <c r="E186" s="5">
        <v>15</v>
      </c>
      <c r="F186" s="21">
        <v>44365</v>
      </c>
      <c r="G186" s="5" t="s">
        <v>709</v>
      </c>
      <c r="H186" s="5"/>
      <c r="I186" s="5"/>
      <c r="J186" s="178"/>
      <c r="K186" s="5"/>
      <c r="L186" s="5"/>
      <c r="M186" s="5" t="s">
        <v>20</v>
      </c>
    </row>
    <row r="187" spans="1:13" ht="31.5" hidden="1" x14ac:dyDescent="0.25">
      <c r="A187" s="332">
        <v>99</v>
      </c>
      <c r="B187" s="102" t="s">
        <v>711</v>
      </c>
      <c r="C187" s="102"/>
      <c r="D187" s="102" t="s">
        <v>712</v>
      </c>
      <c r="E187" s="102">
        <v>10</v>
      </c>
      <c r="F187" s="111">
        <v>44377</v>
      </c>
      <c r="G187" s="102" t="s">
        <v>713</v>
      </c>
      <c r="H187" s="102" t="s">
        <v>26</v>
      </c>
      <c r="I187" s="102" t="s">
        <v>26</v>
      </c>
      <c r="J187" s="182">
        <v>241.48522</v>
      </c>
      <c r="K187" s="102" t="s">
        <v>26</v>
      </c>
      <c r="L187" s="102" t="s">
        <v>732</v>
      </c>
      <c r="M187" s="102" t="s">
        <v>20</v>
      </c>
    </row>
    <row r="188" spans="1:13" ht="47.25" hidden="1" x14ac:dyDescent="0.25">
      <c r="A188" s="332">
        <v>100</v>
      </c>
      <c r="B188" s="102" t="s">
        <v>714</v>
      </c>
      <c r="C188" s="102"/>
      <c r="D188" s="102" t="s">
        <v>653</v>
      </c>
      <c r="E188" s="102">
        <v>15</v>
      </c>
      <c r="F188" s="111">
        <v>44379</v>
      </c>
      <c r="G188" s="102" t="s">
        <v>715</v>
      </c>
      <c r="H188" s="102"/>
      <c r="I188" s="102"/>
      <c r="J188" s="182"/>
      <c r="K188" s="102"/>
      <c r="L188" s="102" t="s">
        <v>717</v>
      </c>
      <c r="M188" s="102" t="s">
        <v>716</v>
      </c>
    </row>
    <row r="189" spans="1:13" s="110" customFormat="1" hidden="1" x14ac:dyDescent="0.25">
      <c r="A189" s="383">
        <v>101</v>
      </c>
      <c r="B189" s="385" t="s">
        <v>718</v>
      </c>
      <c r="C189" s="385" t="s">
        <v>719</v>
      </c>
      <c r="D189" s="280" t="s">
        <v>272</v>
      </c>
      <c r="E189" s="280">
        <v>10</v>
      </c>
      <c r="F189" s="11">
        <v>44615</v>
      </c>
      <c r="G189" s="280" t="s">
        <v>964</v>
      </c>
      <c r="H189" s="280" t="s">
        <v>26</v>
      </c>
      <c r="I189" s="280"/>
      <c r="J189" s="125"/>
      <c r="K189" s="280"/>
      <c r="L189" s="280"/>
      <c r="M189" s="385" t="s">
        <v>722</v>
      </c>
    </row>
    <row r="190" spans="1:13" ht="47.25" hidden="1" x14ac:dyDescent="0.25">
      <c r="A190" s="384"/>
      <c r="B190" s="386"/>
      <c r="C190" s="386"/>
      <c r="D190" s="5" t="s">
        <v>720</v>
      </c>
      <c r="E190" s="5">
        <v>15</v>
      </c>
      <c r="F190" s="21">
        <v>44383</v>
      </c>
      <c r="G190" s="5" t="s">
        <v>721</v>
      </c>
      <c r="H190" s="5" t="s">
        <v>26</v>
      </c>
      <c r="I190" s="5"/>
      <c r="J190" s="178"/>
      <c r="K190" s="5"/>
      <c r="L190" s="5"/>
      <c r="M190" s="386"/>
    </row>
    <row r="191" spans="1:13" ht="31.5" hidden="1" x14ac:dyDescent="0.25">
      <c r="A191" s="332">
        <v>102</v>
      </c>
      <c r="B191" s="5" t="s">
        <v>724</v>
      </c>
      <c r="C191" s="5"/>
      <c r="D191" s="5" t="s">
        <v>505</v>
      </c>
      <c r="E191" s="5">
        <v>5</v>
      </c>
      <c r="F191" s="21">
        <v>44386</v>
      </c>
      <c r="G191" s="5" t="s">
        <v>725</v>
      </c>
      <c r="H191" s="5"/>
      <c r="I191" s="220" t="s">
        <v>26</v>
      </c>
      <c r="J191" s="178">
        <v>4592.2190000000001</v>
      </c>
      <c r="K191" s="5"/>
      <c r="L191" s="5"/>
      <c r="M191" s="220" t="s">
        <v>20</v>
      </c>
    </row>
    <row r="192" spans="1:13" ht="31.5" hidden="1" x14ac:dyDescent="0.25">
      <c r="A192" s="332">
        <v>103</v>
      </c>
      <c r="B192" s="102" t="s">
        <v>750</v>
      </c>
      <c r="C192" s="102"/>
      <c r="D192" s="102" t="s">
        <v>272</v>
      </c>
      <c r="E192" s="102">
        <v>10</v>
      </c>
      <c r="F192" s="111">
        <v>44386</v>
      </c>
      <c r="G192" s="102" t="s">
        <v>751</v>
      </c>
      <c r="H192" s="102" t="s">
        <v>26</v>
      </c>
      <c r="I192" s="102" t="s">
        <v>26</v>
      </c>
      <c r="J192" s="182">
        <v>197.83987999999999</v>
      </c>
      <c r="K192" s="102" t="s">
        <v>26</v>
      </c>
      <c r="L192" s="102" t="s">
        <v>752</v>
      </c>
      <c r="M192" s="102" t="s">
        <v>20</v>
      </c>
    </row>
    <row r="193" spans="1:13" s="110" customFormat="1" ht="78.75" hidden="1" customHeight="1" x14ac:dyDescent="0.25">
      <c r="A193" s="330">
        <v>104</v>
      </c>
      <c r="B193" s="224" t="s">
        <v>259</v>
      </c>
      <c r="C193" s="224" t="s">
        <v>729</v>
      </c>
      <c r="D193" s="224" t="s">
        <v>727</v>
      </c>
      <c r="E193" s="224">
        <v>5</v>
      </c>
      <c r="F193" s="213">
        <v>44391</v>
      </c>
      <c r="G193" s="224" t="s">
        <v>728</v>
      </c>
      <c r="H193" s="224" t="s">
        <v>26</v>
      </c>
      <c r="I193" s="224" t="s">
        <v>26</v>
      </c>
      <c r="J193" s="227">
        <v>5381.6940000000004</v>
      </c>
      <c r="K193" s="224"/>
      <c r="L193" s="288" t="s">
        <v>987</v>
      </c>
      <c r="M193" s="225" t="s">
        <v>20</v>
      </c>
    </row>
    <row r="194" spans="1:13" ht="47.25" hidden="1" x14ac:dyDescent="0.25">
      <c r="A194" s="332">
        <v>105</v>
      </c>
      <c r="B194" s="5" t="s">
        <v>733</v>
      </c>
      <c r="C194" s="5" t="s">
        <v>734</v>
      </c>
      <c r="D194" s="5" t="s">
        <v>735</v>
      </c>
      <c r="E194" s="5">
        <v>30</v>
      </c>
      <c r="F194" s="21">
        <v>44399</v>
      </c>
      <c r="G194" s="5" t="s">
        <v>736</v>
      </c>
      <c r="H194" s="5" t="s">
        <v>26</v>
      </c>
      <c r="I194" s="219" t="s">
        <v>26</v>
      </c>
      <c r="J194" s="178">
        <v>373.97618</v>
      </c>
      <c r="K194" s="5"/>
      <c r="L194" s="5"/>
      <c r="M194" s="5" t="s">
        <v>20</v>
      </c>
    </row>
    <row r="195" spans="1:13" ht="78.75" hidden="1" x14ac:dyDescent="0.25">
      <c r="A195" s="332">
        <v>106</v>
      </c>
      <c r="B195" s="5" t="s">
        <v>737</v>
      </c>
      <c r="C195" s="5" t="s">
        <v>738</v>
      </c>
      <c r="D195" s="5" t="s">
        <v>739</v>
      </c>
      <c r="E195" s="5">
        <v>30</v>
      </c>
      <c r="F195" s="21">
        <v>44400</v>
      </c>
      <c r="G195" s="5" t="s">
        <v>740</v>
      </c>
      <c r="H195" s="5" t="s">
        <v>26</v>
      </c>
      <c r="I195" s="5"/>
      <c r="J195" s="178"/>
      <c r="K195" s="5"/>
      <c r="L195" s="5"/>
      <c r="M195" s="5" t="s">
        <v>20</v>
      </c>
    </row>
    <row r="196" spans="1:13" ht="56.25" hidden="1" customHeight="1" x14ac:dyDescent="0.25">
      <c r="A196" s="383">
        <v>107</v>
      </c>
      <c r="B196" s="385" t="s">
        <v>741</v>
      </c>
      <c r="C196" s="385" t="s">
        <v>742</v>
      </c>
      <c r="D196" s="5" t="s">
        <v>753</v>
      </c>
      <c r="E196" s="5">
        <v>30</v>
      </c>
      <c r="F196" s="21">
        <v>44418</v>
      </c>
      <c r="G196" s="5" t="s">
        <v>754</v>
      </c>
      <c r="H196" s="5" t="s">
        <v>26</v>
      </c>
      <c r="I196" s="5"/>
      <c r="J196" s="178"/>
      <c r="K196" s="5"/>
      <c r="L196" s="5"/>
      <c r="M196" s="385" t="s">
        <v>20</v>
      </c>
    </row>
    <row r="197" spans="1:13" ht="63.75" hidden="1" customHeight="1" x14ac:dyDescent="0.25">
      <c r="A197" s="384"/>
      <c r="B197" s="386"/>
      <c r="C197" s="386"/>
      <c r="D197" s="5" t="s">
        <v>743</v>
      </c>
      <c r="E197" s="5">
        <v>15</v>
      </c>
      <c r="F197" s="21">
        <v>44405</v>
      </c>
      <c r="G197" s="5" t="s">
        <v>744</v>
      </c>
      <c r="H197" s="5" t="s">
        <v>26</v>
      </c>
      <c r="I197" s="5"/>
      <c r="J197" s="178"/>
      <c r="K197" s="5"/>
      <c r="L197" s="5"/>
      <c r="M197" s="386"/>
    </row>
    <row r="198" spans="1:13" ht="110.25" hidden="1" x14ac:dyDescent="0.25">
      <c r="A198" s="332">
        <v>108</v>
      </c>
      <c r="B198" s="5" t="s">
        <v>746</v>
      </c>
      <c r="C198" s="5" t="s">
        <v>747</v>
      </c>
      <c r="D198" s="5" t="s">
        <v>748</v>
      </c>
      <c r="E198" s="5">
        <v>1</v>
      </c>
      <c r="F198" s="21">
        <v>44407</v>
      </c>
      <c r="G198" s="5" t="s">
        <v>749</v>
      </c>
      <c r="H198" s="5" t="s">
        <v>26</v>
      </c>
      <c r="I198" s="5"/>
      <c r="J198" s="178"/>
      <c r="K198" s="5"/>
      <c r="L198" s="5"/>
      <c r="M198" s="5" t="s">
        <v>20</v>
      </c>
    </row>
    <row r="199" spans="1:13" ht="94.5" hidden="1" x14ac:dyDescent="0.25">
      <c r="A199" s="332">
        <v>109</v>
      </c>
      <c r="B199" s="5" t="s">
        <v>756</v>
      </c>
      <c r="C199" s="5" t="s">
        <v>755</v>
      </c>
      <c r="D199" s="5" t="s">
        <v>757</v>
      </c>
      <c r="E199" s="5">
        <v>15</v>
      </c>
      <c r="F199" s="21">
        <v>44420</v>
      </c>
      <c r="G199" s="5" t="s">
        <v>465</v>
      </c>
      <c r="H199" s="5" t="s">
        <v>26</v>
      </c>
      <c r="I199" s="5"/>
      <c r="J199" s="178"/>
      <c r="K199" s="5"/>
      <c r="L199" s="5"/>
      <c r="M199" s="5" t="s">
        <v>20</v>
      </c>
    </row>
    <row r="200" spans="1:13" ht="110.25" hidden="1" x14ac:dyDescent="0.25">
      <c r="A200" s="332">
        <v>110</v>
      </c>
      <c r="B200" s="5" t="s">
        <v>758</v>
      </c>
      <c r="C200" s="5" t="s">
        <v>759</v>
      </c>
      <c r="D200" s="5" t="s">
        <v>760</v>
      </c>
      <c r="E200" s="5">
        <v>15</v>
      </c>
      <c r="F200" s="21">
        <v>44419</v>
      </c>
      <c r="G200" s="5" t="s">
        <v>761</v>
      </c>
      <c r="H200" s="5" t="s">
        <v>26</v>
      </c>
      <c r="I200" s="5"/>
      <c r="J200" s="178"/>
      <c r="K200" s="5"/>
      <c r="L200" s="5"/>
      <c r="M200" s="5" t="s">
        <v>20</v>
      </c>
    </row>
    <row r="201" spans="1:13" ht="31.5" hidden="1" x14ac:dyDescent="0.25">
      <c r="A201" s="332">
        <v>111</v>
      </c>
      <c r="B201" s="5" t="s">
        <v>762</v>
      </c>
      <c r="C201" s="5" t="s">
        <v>763</v>
      </c>
      <c r="D201" s="5" t="s">
        <v>272</v>
      </c>
      <c r="E201" s="5">
        <v>10</v>
      </c>
      <c r="F201" s="21">
        <v>44448</v>
      </c>
      <c r="G201" s="5" t="s">
        <v>764</v>
      </c>
      <c r="H201" s="5"/>
      <c r="I201" s="5"/>
      <c r="J201" s="178"/>
      <c r="K201" s="5"/>
      <c r="L201" s="5"/>
      <c r="M201" s="5" t="s">
        <v>20</v>
      </c>
    </row>
    <row r="202" spans="1:13" ht="78.75" hidden="1" x14ac:dyDescent="0.25">
      <c r="A202" s="332">
        <v>112</v>
      </c>
      <c r="B202" s="5" t="s">
        <v>765</v>
      </c>
      <c r="C202" s="5" t="s">
        <v>766</v>
      </c>
      <c r="D202" s="5" t="s">
        <v>767</v>
      </c>
      <c r="E202" s="5">
        <v>15</v>
      </c>
      <c r="F202" s="21">
        <v>44449</v>
      </c>
      <c r="G202" s="5" t="s">
        <v>768</v>
      </c>
      <c r="H202" s="5" t="s">
        <v>26</v>
      </c>
      <c r="I202" s="5"/>
      <c r="J202" s="178"/>
      <c r="K202" s="5"/>
      <c r="L202" s="5"/>
      <c r="M202" s="5" t="s">
        <v>20</v>
      </c>
    </row>
    <row r="203" spans="1:13" ht="31.5" hidden="1" x14ac:dyDescent="0.25">
      <c r="A203" s="383">
        <v>113</v>
      </c>
      <c r="B203" s="385" t="s">
        <v>769</v>
      </c>
      <c r="C203" s="385" t="s">
        <v>884</v>
      </c>
      <c r="D203" s="221" t="s">
        <v>804</v>
      </c>
      <c r="E203" s="221">
        <v>15</v>
      </c>
      <c r="F203" s="21">
        <v>44452</v>
      </c>
      <c r="G203" s="221" t="s">
        <v>805</v>
      </c>
      <c r="H203" s="221"/>
      <c r="I203" s="221"/>
      <c r="J203" s="178"/>
      <c r="K203" s="221"/>
      <c r="L203" s="221"/>
      <c r="M203" s="385" t="s">
        <v>772</v>
      </c>
    </row>
    <row r="204" spans="1:13" ht="63" hidden="1" x14ac:dyDescent="0.25">
      <c r="A204" s="384"/>
      <c r="B204" s="386"/>
      <c r="C204" s="386"/>
      <c r="D204" s="5" t="s">
        <v>770</v>
      </c>
      <c r="E204" s="5">
        <v>30</v>
      </c>
      <c r="F204" s="21">
        <v>44452</v>
      </c>
      <c r="G204" s="5" t="s">
        <v>771</v>
      </c>
      <c r="H204" s="5"/>
      <c r="I204" s="253" t="s">
        <v>26</v>
      </c>
      <c r="J204" s="178">
        <v>6610.4914200000003</v>
      </c>
      <c r="K204" s="5"/>
      <c r="L204" s="5"/>
      <c r="M204" s="386"/>
    </row>
    <row r="205" spans="1:13" ht="78.75" hidden="1" x14ac:dyDescent="0.25">
      <c r="A205" s="332">
        <v>114</v>
      </c>
      <c r="B205" s="102" t="s">
        <v>774</v>
      </c>
      <c r="C205" s="102">
        <v>631300503</v>
      </c>
      <c r="D205" s="102" t="s">
        <v>272</v>
      </c>
      <c r="E205" s="102">
        <v>10</v>
      </c>
      <c r="F205" s="111">
        <v>44456</v>
      </c>
      <c r="G205" s="102" t="s">
        <v>775</v>
      </c>
      <c r="H205" s="102" t="s">
        <v>26</v>
      </c>
      <c r="I205" s="102" t="s">
        <v>26</v>
      </c>
      <c r="J205" s="182">
        <v>668.31500000000005</v>
      </c>
      <c r="K205" s="102"/>
      <c r="L205" s="102" t="s">
        <v>973</v>
      </c>
      <c r="M205" s="102" t="s">
        <v>20</v>
      </c>
    </row>
    <row r="206" spans="1:13" ht="63" hidden="1" x14ac:dyDescent="0.25">
      <c r="A206" s="332">
        <v>115</v>
      </c>
      <c r="B206" s="102" t="s">
        <v>776</v>
      </c>
      <c r="C206" s="102" t="s">
        <v>777</v>
      </c>
      <c r="D206" s="102" t="s">
        <v>778</v>
      </c>
      <c r="E206" s="102">
        <v>5</v>
      </c>
      <c r="F206" s="111">
        <v>44456</v>
      </c>
      <c r="G206" s="102" t="s">
        <v>779</v>
      </c>
      <c r="H206" s="102" t="s">
        <v>26</v>
      </c>
      <c r="I206" s="102" t="s">
        <v>26</v>
      </c>
      <c r="J206" s="182">
        <v>123.28634</v>
      </c>
      <c r="K206" s="102" t="s">
        <v>26</v>
      </c>
      <c r="L206" s="102" t="s">
        <v>938</v>
      </c>
      <c r="M206" s="102" t="s">
        <v>20</v>
      </c>
    </row>
    <row r="207" spans="1:13" ht="31.5" hidden="1" x14ac:dyDescent="0.25">
      <c r="A207" s="332">
        <v>116</v>
      </c>
      <c r="B207" s="5" t="s">
        <v>780</v>
      </c>
      <c r="C207" s="5" t="s">
        <v>781</v>
      </c>
      <c r="D207" s="5" t="s">
        <v>505</v>
      </c>
      <c r="E207" s="5">
        <v>5</v>
      </c>
      <c r="F207" s="21">
        <v>44467</v>
      </c>
      <c r="G207" s="5" t="s">
        <v>782</v>
      </c>
      <c r="H207" s="5" t="s">
        <v>783</v>
      </c>
      <c r="I207" s="5"/>
      <c r="J207" s="178"/>
      <c r="K207" s="5"/>
      <c r="L207" s="5"/>
      <c r="M207" s="5" t="s">
        <v>20</v>
      </c>
    </row>
    <row r="208" spans="1:13" ht="63" hidden="1" customHeight="1" x14ac:dyDescent="0.25">
      <c r="A208" s="440">
        <v>117</v>
      </c>
      <c r="B208" s="394" t="s">
        <v>784</v>
      </c>
      <c r="C208" s="394" t="s">
        <v>785</v>
      </c>
      <c r="D208" s="5" t="s">
        <v>505</v>
      </c>
      <c r="E208" s="5">
        <v>5</v>
      </c>
      <c r="F208" s="387">
        <v>44469</v>
      </c>
      <c r="G208" s="385" t="s">
        <v>787</v>
      </c>
      <c r="H208" s="385" t="s">
        <v>26</v>
      </c>
      <c r="I208" s="5"/>
      <c r="J208" s="178"/>
      <c r="K208" s="5"/>
      <c r="L208" s="5"/>
      <c r="M208" s="385" t="s">
        <v>20</v>
      </c>
    </row>
    <row r="209" spans="1:13" hidden="1" x14ac:dyDescent="0.25">
      <c r="A209" s="440"/>
      <c r="B209" s="394"/>
      <c r="C209" s="394"/>
      <c r="D209" s="5" t="s">
        <v>272</v>
      </c>
      <c r="E209" s="5">
        <v>10</v>
      </c>
      <c r="F209" s="390"/>
      <c r="G209" s="390"/>
      <c r="H209" s="390"/>
      <c r="I209" s="5"/>
      <c r="J209" s="178"/>
      <c r="K209" s="5"/>
      <c r="L209" s="5"/>
      <c r="M209" s="390"/>
    </row>
    <row r="210" spans="1:13" hidden="1" x14ac:dyDescent="0.25">
      <c r="A210" s="440"/>
      <c r="B210" s="394"/>
      <c r="C210" s="394"/>
      <c r="D210" s="5" t="s">
        <v>691</v>
      </c>
      <c r="E210" s="5">
        <v>30</v>
      </c>
      <c r="F210" s="390"/>
      <c r="G210" s="390"/>
      <c r="H210" s="390"/>
      <c r="I210" s="5"/>
      <c r="J210" s="178"/>
      <c r="K210" s="5"/>
      <c r="L210" s="5"/>
      <c r="M210" s="390"/>
    </row>
    <row r="211" spans="1:13" hidden="1" x14ac:dyDescent="0.25">
      <c r="A211" s="440"/>
      <c r="B211" s="394"/>
      <c r="C211" s="394"/>
      <c r="D211" s="5" t="s">
        <v>220</v>
      </c>
      <c r="E211" s="5">
        <v>30</v>
      </c>
      <c r="F211" s="390"/>
      <c r="G211" s="390"/>
      <c r="H211" s="390"/>
      <c r="I211" s="5"/>
      <c r="J211" s="178"/>
      <c r="K211" s="5"/>
      <c r="L211" s="5"/>
      <c r="M211" s="390"/>
    </row>
    <row r="212" spans="1:13" ht="31.5" hidden="1" x14ac:dyDescent="0.25">
      <c r="A212" s="440"/>
      <c r="B212" s="394"/>
      <c r="C212" s="394"/>
      <c r="D212" s="5" t="s">
        <v>105</v>
      </c>
      <c r="E212" s="5"/>
      <c r="F212" s="390"/>
      <c r="G212" s="390"/>
      <c r="H212" s="390"/>
      <c r="I212" s="5"/>
      <c r="J212" s="178"/>
      <c r="K212" s="5"/>
      <c r="L212" s="5"/>
      <c r="M212" s="390"/>
    </row>
    <row r="213" spans="1:13" ht="31.5" hidden="1" x14ac:dyDescent="0.25">
      <c r="A213" s="440"/>
      <c r="B213" s="394"/>
      <c r="C213" s="394"/>
      <c r="D213" s="5" t="s">
        <v>786</v>
      </c>
      <c r="E213" s="5"/>
      <c r="F213" s="386"/>
      <c r="G213" s="386"/>
      <c r="H213" s="386"/>
      <c r="I213" s="5"/>
      <c r="J213" s="178"/>
      <c r="K213" s="5"/>
      <c r="L213" s="5"/>
      <c r="M213" s="386"/>
    </row>
    <row r="214" spans="1:13" ht="31.5" hidden="1" x14ac:dyDescent="0.25">
      <c r="A214" s="332">
        <v>118</v>
      </c>
      <c r="B214" s="217" t="s">
        <v>788</v>
      </c>
      <c r="C214" s="232" t="s">
        <v>841</v>
      </c>
      <c r="D214" s="232" t="s">
        <v>842</v>
      </c>
      <c r="E214" s="5">
        <v>30</v>
      </c>
      <c r="F214" s="21">
        <v>44470</v>
      </c>
      <c r="G214" s="217" t="s">
        <v>789</v>
      </c>
      <c r="H214" s="217" t="s">
        <v>26</v>
      </c>
      <c r="I214" s="228" t="s">
        <v>26</v>
      </c>
      <c r="J214" s="178">
        <v>69.295259999999999</v>
      </c>
      <c r="K214" s="5"/>
      <c r="L214" s="5"/>
      <c r="M214" s="217" t="s">
        <v>20</v>
      </c>
    </row>
    <row r="215" spans="1:13" ht="47.25" hidden="1" x14ac:dyDescent="0.25">
      <c r="A215" s="332">
        <v>119</v>
      </c>
      <c r="B215" s="218" t="s">
        <v>790</v>
      </c>
      <c r="C215" s="218" t="s">
        <v>791</v>
      </c>
      <c r="D215" s="218" t="s">
        <v>792</v>
      </c>
      <c r="E215" s="5">
        <v>30</v>
      </c>
      <c r="F215" s="21">
        <v>44441</v>
      </c>
      <c r="G215" s="218" t="s">
        <v>793</v>
      </c>
      <c r="H215" s="5"/>
      <c r="I215" s="5"/>
      <c r="J215" s="178"/>
      <c r="K215" s="5"/>
      <c r="L215" s="5"/>
      <c r="M215" s="218" t="s">
        <v>20</v>
      </c>
    </row>
    <row r="216" spans="1:13" ht="31.5" hidden="1" customHeight="1" x14ac:dyDescent="0.25">
      <c r="A216" s="383">
        <v>120</v>
      </c>
      <c r="B216" s="385" t="s">
        <v>794</v>
      </c>
      <c r="C216" s="385" t="s">
        <v>795</v>
      </c>
      <c r="D216" s="218" t="s">
        <v>796</v>
      </c>
      <c r="E216" s="5">
        <v>10</v>
      </c>
      <c r="F216" s="385"/>
      <c r="G216" s="385" t="s">
        <v>799</v>
      </c>
      <c r="H216" s="5"/>
      <c r="I216" s="230" t="s">
        <v>26</v>
      </c>
      <c r="J216" s="178" t="s">
        <v>837</v>
      </c>
      <c r="K216" s="5"/>
      <c r="L216" s="385"/>
      <c r="M216" s="385" t="s">
        <v>20</v>
      </c>
    </row>
    <row r="217" spans="1:13" ht="31.5" hidden="1" x14ac:dyDescent="0.25">
      <c r="A217" s="389"/>
      <c r="B217" s="390"/>
      <c r="C217" s="390"/>
      <c r="D217" s="218" t="s">
        <v>105</v>
      </c>
      <c r="E217" s="5"/>
      <c r="F217" s="390"/>
      <c r="G217" s="390"/>
      <c r="H217" s="5"/>
      <c r="I217" s="5"/>
      <c r="J217" s="178"/>
      <c r="K217" s="5"/>
      <c r="L217" s="390"/>
      <c r="M217" s="390"/>
    </row>
    <row r="218" spans="1:13" ht="31.5" hidden="1" x14ac:dyDescent="0.25">
      <c r="A218" s="389"/>
      <c r="B218" s="390"/>
      <c r="C218" s="390"/>
      <c r="D218" s="218" t="s">
        <v>797</v>
      </c>
      <c r="E218" s="5"/>
      <c r="F218" s="390"/>
      <c r="G218" s="390"/>
      <c r="H218" s="5"/>
      <c r="I218" s="5"/>
      <c r="J218" s="178"/>
      <c r="K218" s="5"/>
      <c r="L218" s="390"/>
      <c r="M218" s="390"/>
    </row>
    <row r="219" spans="1:13" hidden="1" x14ac:dyDescent="0.25">
      <c r="A219" s="384"/>
      <c r="B219" s="386"/>
      <c r="C219" s="386"/>
      <c r="D219" s="218" t="s">
        <v>798</v>
      </c>
      <c r="E219" s="5">
        <v>15</v>
      </c>
      <c r="F219" s="386"/>
      <c r="G219" s="386"/>
      <c r="H219" s="5"/>
      <c r="I219" s="5"/>
      <c r="J219" s="178"/>
      <c r="K219" s="5"/>
      <c r="L219" s="386"/>
      <c r="M219" s="386"/>
    </row>
    <row r="220" spans="1:13" ht="110.25" hidden="1" x14ac:dyDescent="0.25">
      <c r="A220" s="330">
        <v>121</v>
      </c>
      <c r="B220" s="286" t="s">
        <v>823</v>
      </c>
      <c r="C220" s="286" t="s">
        <v>824</v>
      </c>
      <c r="D220" s="102" t="s">
        <v>825</v>
      </c>
      <c r="E220" s="102">
        <v>30</v>
      </c>
      <c r="F220" s="287">
        <v>44480</v>
      </c>
      <c r="G220" s="286" t="s">
        <v>826</v>
      </c>
      <c r="H220" s="102"/>
      <c r="I220" s="102" t="s">
        <v>26</v>
      </c>
      <c r="J220" s="182">
        <v>1332.9603999999999</v>
      </c>
      <c r="K220" s="102"/>
      <c r="L220" s="102" t="s">
        <v>983</v>
      </c>
      <c r="M220" s="286" t="s">
        <v>827</v>
      </c>
    </row>
    <row r="221" spans="1:13" hidden="1" x14ac:dyDescent="0.25">
      <c r="A221" s="383">
        <v>122</v>
      </c>
      <c r="B221" s="391" t="s">
        <v>835</v>
      </c>
      <c r="C221" s="391" t="s">
        <v>920</v>
      </c>
      <c r="D221" s="102" t="s">
        <v>921</v>
      </c>
      <c r="E221" s="391">
        <v>5</v>
      </c>
      <c r="F221" s="278">
        <v>44986</v>
      </c>
      <c r="G221" s="277" t="s">
        <v>922</v>
      </c>
      <c r="H221" s="102" t="s">
        <v>26</v>
      </c>
      <c r="I221" s="102" t="s">
        <v>26</v>
      </c>
      <c r="J221" s="182">
        <f>559.99073*2</f>
        <v>1119.98146</v>
      </c>
      <c r="K221" s="102" t="s">
        <v>26</v>
      </c>
      <c r="L221" s="391" t="s">
        <v>1058</v>
      </c>
      <c r="M221" s="391" t="s">
        <v>70</v>
      </c>
    </row>
    <row r="222" spans="1:13" hidden="1" x14ac:dyDescent="0.25">
      <c r="A222" s="384"/>
      <c r="B222" s="393"/>
      <c r="C222" s="393"/>
      <c r="D222" s="102" t="s">
        <v>818</v>
      </c>
      <c r="E222" s="393"/>
      <c r="F222" s="278">
        <v>44482</v>
      </c>
      <c r="G222" s="277" t="s">
        <v>836</v>
      </c>
      <c r="H222" s="102"/>
      <c r="I222" s="102"/>
      <c r="J222" s="182"/>
      <c r="K222" s="102"/>
      <c r="L222" s="393"/>
      <c r="M222" s="393"/>
    </row>
    <row r="223" spans="1:13" ht="31.5" hidden="1" x14ac:dyDescent="0.25">
      <c r="A223" s="330">
        <v>123</v>
      </c>
      <c r="B223" s="222" t="s">
        <v>806</v>
      </c>
      <c r="C223" s="222" t="s">
        <v>807</v>
      </c>
      <c r="D223" s="222" t="s">
        <v>228</v>
      </c>
      <c r="E223" s="5">
        <v>30</v>
      </c>
      <c r="F223" s="21">
        <v>44487</v>
      </c>
      <c r="G223" s="222" t="s">
        <v>808</v>
      </c>
      <c r="H223" s="229"/>
      <c r="I223" s="257" t="s">
        <v>26</v>
      </c>
      <c r="J223" s="257">
        <v>107.50867</v>
      </c>
      <c r="K223" s="5"/>
      <c r="L223" s="5"/>
      <c r="M223" s="222" t="s">
        <v>303</v>
      </c>
    </row>
    <row r="224" spans="1:13" ht="31.5" hidden="1" x14ac:dyDescent="0.25">
      <c r="A224" s="330">
        <v>124</v>
      </c>
      <c r="B224" s="222" t="s">
        <v>809</v>
      </c>
      <c r="C224" s="222" t="s">
        <v>807</v>
      </c>
      <c r="D224" s="222" t="s">
        <v>708</v>
      </c>
      <c r="E224" s="5">
        <v>15</v>
      </c>
      <c r="F224" s="21">
        <v>44487</v>
      </c>
      <c r="G224" s="222" t="s">
        <v>810</v>
      </c>
      <c r="H224" s="5"/>
      <c r="I224" s="5"/>
      <c r="J224" s="178"/>
      <c r="K224" s="5"/>
      <c r="L224" s="5"/>
      <c r="M224" s="222" t="s">
        <v>303</v>
      </c>
    </row>
    <row r="225" spans="1:13" ht="47.25" hidden="1" x14ac:dyDescent="0.25">
      <c r="A225" s="330">
        <v>125</v>
      </c>
      <c r="B225" s="223" t="s">
        <v>811</v>
      </c>
      <c r="C225" s="261" t="s">
        <v>896</v>
      </c>
      <c r="D225" s="223" t="s">
        <v>505</v>
      </c>
      <c r="E225" s="5">
        <v>5</v>
      </c>
      <c r="F225" s="21">
        <v>44481</v>
      </c>
      <c r="G225" s="223" t="s">
        <v>812</v>
      </c>
      <c r="H225" s="5"/>
      <c r="I225" s="5"/>
      <c r="J225" s="178"/>
      <c r="K225" s="5"/>
      <c r="L225" s="5"/>
      <c r="M225" s="223" t="s">
        <v>493</v>
      </c>
    </row>
    <row r="226" spans="1:13" ht="36.75" hidden="1" customHeight="1" x14ac:dyDescent="0.25">
      <c r="A226" s="383">
        <v>126</v>
      </c>
      <c r="B226" s="385" t="s">
        <v>813</v>
      </c>
      <c r="C226" s="385" t="s">
        <v>814</v>
      </c>
      <c r="D226" s="279" t="s">
        <v>272</v>
      </c>
      <c r="E226" s="279">
        <v>10</v>
      </c>
      <c r="F226" s="21">
        <v>44602</v>
      </c>
      <c r="G226" s="279" t="s">
        <v>963</v>
      </c>
      <c r="H226" s="279"/>
      <c r="I226" s="279"/>
      <c r="J226" s="178"/>
      <c r="K226" s="279"/>
      <c r="L226" s="279"/>
      <c r="M226" s="385" t="s">
        <v>20</v>
      </c>
    </row>
    <row r="227" spans="1:13" ht="39.75" hidden="1" customHeight="1" x14ac:dyDescent="0.25">
      <c r="A227" s="384"/>
      <c r="B227" s="386"/>
      <c r="C227" s="386"/>
      <c r="D227" s="226" t="s">
        <v>815</v>
      </c>
      <c r="E227" s="5">
        <v>30</v>
      </c>
      <c r="F227" s="21">
        <v>44495</v>
      </c>
      <c r="G227" s="226" t="s">
        <v>816</v>
      </c>
      <c r="H227" s="226" t="s">
        <v>26</v>
      </c>
      <c r="I227" s="257" t="s">
        <v>26</v>
      </c>
      <c r="J227" s="178">
        <v>57.304609999999997</v>
      </c>
      <c r="K227" s="5"/>
      <c r="L227" s="5"/>
      <c r="M227" s="386"/>
    </row>
    <row r="228" spans="1:13" ht="31.5" hidden="1" x14ac:dyDescent="0.25">
      <c r="A228" s="330">
        <v>127</v>
      </c>
      <c r="B228" s="226" t="s">
        <v>817</v>
      </c>
      <c r="C228" s="5"/>
      <c r="D228" s="226" t="s">
        <v>818</v>
      </c>
      <c r="E228" s="5">
        <v>5</v>
      </c>
      <c r="F228" s="21">
        <v>44496</v>
      </c>
      <c r="G228" s="226" t="s">
        <v>819</v>
      </c>
      <c r="H228" s="226" t="s">
        <v>26</v>
      </c>
      <c r="I228" s="5"/>
      <c r="J228" s="178"/>
      <c r="K228" s="5"/>
      <c r="L228" s="5"/>
      <c r="M228" s="226" t="s">
        <v>20</v>
      </c>
    </row>
    <row r="229" spans="1:13" ht="47.25" hidden="1" x14ac:dyDescent="0.25">
      <c r="A229" s="330">
        <v>128</v>
      </c>
      <c r="B229" s="226" t="s">
        <v>820</v>
      </c>
      <c r="C229" s="226" t="s">
        <v>821</v>
      </c>
      <c r="D229" s="226" t="s">
        <v>708</v>
      </c>
      <c r="E229" s="5">
        <v>15</v>
      </c>
      <c r="F229" s="21">
        <v>44497</v>
      </c>
      <c r="G229" s="226" t="s">
        <v>822</v>
      </c>
      <c r="H229" s="226" t="s">
        <v>26</v>
      </c>
      <c r="I229" s="5"/>
      <c r="J229" s="178"/>
      <c r="K229" s="5"/>
      <c r="L229" s="5"/>
      <c r="M229" s="229" t="s">
        <v>20</v>
      </c>
    </row>
    <row r="230" spans="1:13" ht="18.75" hidden="1" customHeight="1" x14ac:dyDescent="0.25">
      <c r="A230" s="383">
        <v>129</v>
      </c>
      <c r="B230" s="385" t="s">
        <v>828</v>
      </c>
      <c r="C230" s="385"/>
      <c r="D230" s="229" t="s">
        <v>829</v>
      </c>
      <c r="E230" s="385">
        <v>30</v>
      </c>
      <c r="F230" s="387">
        <v>44498</v>
      </c>
      <c r="G230" s="385" t="s">
        <v>832</v>
      </c>
      <c r="H230" s="385" t="s">
        <v>26</v>
      </c>
      <c r="I230" s="5"/>
      <c r="J230" s="178"/>
      <c r="K230" s="5"/>
      <c r="L230" s="5"/>
      <c r="M230" s="385" t="s">
        <v>20</v>
      </c>
    </row>
    <row r="231" spans="1:13" hidden="1" x14ac:dyDescent="0.25">
      <c r="A231" s="389"/>
      <c r="B231" s="390"/>
      <c r="C231" s="390"/>
      <c r="D231" s="229" t="s">
        <v>830</v>
      </c>
      <c r="E231" s="390"/>
      <c r="F231" s="390"/>
      <c r="G231" s="390"/>
      <c r="H231" s="390"/>
      <c r="I231" s="5"/>
      <c r="J231" s="178"/>
      <c r="K231" s="5"/>
      <c r="L231" s="5"/>
      <c r="M231" s="390"/>
    </row>
    <row r="232" spans="1:13" hidden="1" x14ac:dyDescent="0.25">
      <c r="A232" s="389"/>
      <c r="B232" s="390"/>
      <c r="C232" s="390"/>
      <c r="D232" s="229" t="s">
        <v>831</v>
      </c>
      <c r="E232" s="386"/>
      <c r="F232" s="386"/>
      <c r="G232" s="386"/>
      <c r="H232" s="386"/>
      <c r="I232" s="5"/>
      <c r="J232" s="178"/>
      <c r="K232" s="5"/>
      <c r="L232" s="5"/>
      <c r="M232" s="390"/>
    </row>
    <row r="233" spans="1:13" hidden="1" x14ac:dyDescent="0.25">
      <c r="A233" s="384"/>
      <c r="B233" s="386"/>
      <c r="C233" s="386"/>
      <c r="D233" s="229" t="s">
        <v>833</v>
      </c>
      <c r="E233" s="5">
        <v>15</v>
      </c>
      <c r="F233" s="21">
        <v>44498</v>
      </c>
      <c r="G233" s="229" t="s">
        <v>834</v>
      </c>
      <c r="H233" s="229" t="s">
        <v>26</v>
      </c>
      <c r="I233" s="5"/>
      <c r="J233" s="178"/>
      <c r="K233" s="5"/>
      <c r="L233" s="5"/>
      <c r="M233" s="386"/>
    </row>
    <row r="234" spans="1:13" ht="31.5" hidden="1" x14ac:dyDescent="0.25">
      <c r="A234" s="332">
        <v>130</v>
      </c>
      <c r="B234" s="231" t="s">
        <v>838</v>
      </c>
      <c r="C234" s="250" t="s">
        <v>879</v>
      </c>
      <c r="D234" s="231" t="s">
        <v>839</v>
      </c>
      <c r="E234" s="5">
        <v>30</v>
      </c>
      <c r="F234" s="21">
        <v>44502</v>
      </c>
      <c r="G234" s="231" t="s">
        <v>840</v>
      </c>
      <c r="H234" s="231" t="s">
        <v>26</v>
      </c>
      <c r="I234" s="5"/>
      <c r="J234" s="178"/>
      <c r="K234" s="5"/>
      <c r="L234" s="5"/>
      <c r="M234" s="231" t="s">
        <v>20</v>
      </c>
    </row>
    <row r="235" spans="1:13" ht="31.5" hidden="1" x14ac:dyDescent="0.25">
      <c r="A235" s="332">
        <v>131</v>
      </c>
      <c r="B235" s="233" t="s">
        <v>843</v>
      </c>
      <c r="C235" s="5"/>
      <c r="D235" s="233" t="s">
        <v>844</v>
      </c>
      <c r="E235" s="5">
        <v>30</v>
      </c>
      <c r="F235" s="21">
        <v>44508</v>
      </c>
      <c r="G235" s="233" t="s">
        <v>845</v>
      </c>
      <c r="H235" s="233" t="s">
        <v>783</v>
      </c>
      <c r="I235" s="5"/>
      <c r="J235" s="178"/>
      <c r="K235" s="5"/>
      <c r="L235" s="5"/>
      <c r="M235" s="233" t="s">
        <v>20</v>
      </c>
    </row>
    <row r="236" spans="1:13" ht="47.25" hidden="1" x14ac:dyDescent="0.25">
      <c r="A236" s="383">
        <v>132</v>
      </c>
      <c r="B236" s="385" t="s">
        <v>846</v>
      </c>
      <c r="C236" s="385" t="s">
        <v>889</v>
      </c>
      <c r="D236" s="385" t="s">
        <v>505</v>
      </c>
      <c r="E236" s="385">
        <v>5</v>
      </c>
      <c r="F236" s="387">
        <v>44508</v>
      </c>
      <c r="G236" s="385" t="s">
        <v>847</v>
      </c>
      <c r="H236" s="385"/>
      <c r="I236" s="255" t="s">
        <v>26</v>
      </c>
      <c r="J236" s="178" t="s">
        <v>887</v>
      </c>
      <c r="K236" s="255"/>
      <c r="L236" s="255"/>
      <c r="M236" s="385" t="s">
        <v>20</v>
      </c>
    </row>
    <row r="237" spans="1:13" ht="47.25" hidden="1" x14ac:dyDescent="0.25">
      <c r="A237" s="384"/>
      <c r="B237" s="386"/>
      <c r="C237" s="386"/>
      <c r="D237" s="386"/>
      <c r="E237" s="386"/>
      <c r="F237" s="388"/>
      <c r="G237" s="386"/>
      <c r="H237" s="386"/>
      <c r="I237" s="255" t="s">
        <v>26</v>
      </c>
      <c r="J237" s="178" t="s">
        <v>888</v>
      </c>
      <c r="K237" s="229"/>
      <c r="L237" s="229"/>
      <c r="M237" s="386"/>
    </row>
    <row r="238" spans="1:13" ht="31.5" hidden="1" customHeight="1" x14ac:dyDescent="0.25">
      <c r="A238" s="383">
        <v>133</v>
      </c>
      <c r="B238" s="385" t="s">
        <v>848</v>
      </c>
      <c r="C238" s="385" t="s">
        <v>849</v>
      </c>
      <c r="D238" s="234" t="s">
        <v>850</v>
      </c>
      <c r="E238" s="229">
        <v>15</v>
      </c>
      <c r="F238" s="387">
        <v>44488</v>
      </c>
      <c r="G238" s="385" t="s">
        <v>851</v>
      </c>
      <c r="H238" s="385"/>
      <c r="I238" s="234" t="s">
        <v>26</v>
      </c>
      <c r="J238" s="178">
        <v>401.38726000000003</v>
      </c>
      <c r="K238" s="229"/>
      <c r="L238" s="229"/>
      <c r="M238" s="385" t="s">
        <v>856</v>
      </c>
    </row>
    <row r="239" spans="1:13" hidden="1" x14ac:dyDescent="0.25">
      <c r="A239" s="384"/>
      <c r="B239" s="386"/>
      <c r="C239" s="386"/>
      <c r="D239" s="238" t="s">
        <v>855</v>
      </c>
      <c r="E239" s="229">
        <v>10</v>
      </c>
      <c r="F239" s="386"/>
      <c r="G239" s="386"/>
      <c r="H239" s="386"/>
      <c r="I239" s="256"/>
      <c r="J239" s="178">
        <v>268.40460000000002</v>
      </c>
      <c r="K239" s="229"/>
      <c r="L239" s="229"/>
      <c r="M239" s="386"/>
    </row>
    <row r="240" spans="1:13" ht="94.5" hidden="1" x14ac:dyDescent="0.25">
      <c r="A240" s="332">
        <v>134</v>
      </c>
      <c r="B240" s="239" t="s">
        <v>857</v>
      </c>
      <c r="C240" s="239" t="s">
        <v>858</v>
      </c>
      <c r="D240" s="239" t="s">
        <v>859</v>
      </c>
      <c r="E240" s="229">
        <v>15</v>
      </c>
      <c r="F240" s="21">
        <v>44510</v>
      </c>
      <c r="G240" s="239" t="s">
        <v>860</v>
      </c>
      <c r="H240" s="239" t="s">
        <v>26</v>
      </c>
      <c r="I240" s="229"/>
      <c r="J240" s="178"/>
      <c r="K240" s="229"/>
      <c r="L240" s="229"/>
      <c r="M240" s="239" t="s">
        <v>20</v>
      </c>
    </row>
    <row r="241" spans="1:13" ht="31.5" hidden="1" x14ac:dyDescent="0.25">
      <c r="A241" s="332">
        <v>135</v>
      </c>
      <c r="B241" s="241" t="s">
        <v>227</v>
      </c>
      <c r="C241" s="240" t="s">
        <v>219</v>
      </c>
      <c r="D241" s="241" t="s">
        <v>861</v>
      </c>
      <c r="E241" s="229">
        <v>30</v>
      </c>
      <c r="F241" s="21">
        <v>44490</v>
      </c>
      <c r="G241" s="241" t="s">
        <v>862</v>
      </c>
      <c r="H241" s="229"/>
      <c r="I241" s="229"/>
      <c r="J241" s="178"/>
      <c r="K241" s="229"/>
      <c r="L241" s="229"/>
      <c r="M241" s="241" t="s">
        <v>863</v>
      </c>
    </row>
    <row r="242" spans="1:13" ht="31.5" x14ac:dyDescent="0.25">
      <c r="A242" s="332">
        <v>136</v>
      </c>
      <c r="B242" s="241" t="s">
        <v>51</v>
      </c>
      <c r="C242" s="240" t="s">
        <v>219</v>
      </c>
      <c r="D242" s="241" t="s">
        <v>864</v>
      </c>
      <c r="E242" s="229">
        <v>30</v>
      </c>
      <c r="F242" s="21">
        <v>44490</v>
      </c>
      <c r="G242" s="241" t="s">
        <v>865</v>
      </c>
      <c r="H242" s="229"/>
      <c r="I242" s="256" t="s">
        <v>26</v>
      </c>
      <c r="J242" s="178">
        <v>2557.7562600000001</v>
      </c>
      <c r="K242" s="229"/>
      <c r="L242" s="229"/>
      <c r="M242" s="241" t="s">
        <v>55</v>
      </c>
    </row>
    <row r="243" spans="1:13" ht="31.5" hidden="1" x14ac:dyDescent="0.25">
      <c r="A243" s="332">
        <v>137</v>
      </c>
      <c r="B243" s="248" t="s">
        <v>873</v>
      </c>
      <c r="C243" s="248" t="s">
        <v>874</v>
      </c>
      <c r="D243" s="248" t="s">
        <v>875</v>
      </c>
      <c r="E243" s="229">
        <v>30</v>
      </c>
      <c r="F243" s="21">
        <v>44516</v>
      </c>
      <c r="G243" s="251" t="s">
        <v>880</v>
      </c>
      <c r="H243" s="248" t="s">
        <v>26</v>
      </c>
      <c r="I243" s="229"/>
      <c r="J243" s="178"/>
      <c r="K243" s="229"/>
      <c r="L243" s="229"/>
      <c r="M243" s="248" t="s">
        <v>20</v>
      </c>
    </row>
    <row r="244" spans="1:13" ht="47.25" hidden="1" x14ac:dyDescent="0.25">
      <c r="A244" s="332">
        <v>138</v>
      </c>
      <c r="B244" s="249" t="s">
        <v>838</v>
      </c>
      <c r="C244" s="249" t="s">
        <v>876</v>
      </c>
      <c r="D244" s="249" t="s">
        <v>877</v>
      </c>
      <c r="E244" s="229">
        <v>10</v>
      </c>
      <c r="F244" s="21">
        <v>44518</v>
      </c>
      <c r="G244" s="249" t="s">
        <v>878</v>
      </c>
      <c r="H244" s="249" t="s">
        <v>26</v>
      </c>
      <c r="I244" s="229"/>
      <c r="J244" s="178"/>
      <c r="K244" s="229"/>
      <c r="L244" s="229"/>
      <c r="M244" s="252" t="s">
        <v>20</v>
      </c>
    </row>
    <row r="245" spans="1:13" ht="31.5" hidden="1" customHeight="1" x14ac:dyDescent="0.25">
      <c r="A245" s="383">
        <v>139</v>
      </c>
      <c r="B245" s="385" t="s">
        <v>881</v>
      </c>
      <c r="C245" s="385" t="s">
        <v>890</v>
      </c>
      <c r="D245" s="252" t="s">
        <v>882</v>
      </c>
      <c r="E245" s="229">
        <v>15</v>
      </c>
      <c r="F245" s="387">
        <v>44524</v>
      </c>
      <c r="G245" s="385" t="s">
        <v>883</v>
      </c>
      <c r="H245" s="385" t="s">
        <v>783</v>
      </c>
      <c r="I245" s="229"/>
      <c r="J245" s="178"/>
      <c r="K245" s="229"/>
      <c r="L245" s="229"/>
      <c r="M245" s="385" t="s">
        <v>20</v>
      </c>
    </row>
    <row r="246" spans="1:13" hidden="1" x14ac:dyDescent="0.25">
      <c r="A246" s="389"/>
      <c r="B246" s="390"/>
      <c r="C246" s="390"/>
      <c r="D246" s="252" t="s">
        <v>829</v>
      </c>
      <c r="E246" s="385">
        <v>30</v>
      </c>
      <c r="F246" s="390"/>
      <c r="G246" s="390"/>
      <c r="H246" s="390"/>
      <c r="I246" s="229"/>
      <c r="J246" s="178"/>
      <c r="K246" s="229"/>
      <c r="L246" s="229"/>
      <c r="M246" s="390"/>
    </row>
    <row r="247" spans="1:13" hidden="1" x14ac:dyDescent="0.25">
      <c r="A247" s="384"/>
      <c r="B247" s="386"/>
      <c r="C247" s="386"/>
      <c r="D247" s="252" t="s">
        <v>220</v>
      </c>
      <c r="E247" s="386"/>
      <c r="F247" s="386"/>
      <c r="G247" s="386"/>
      <c r="H247" s="386"/>
      <c r="I247" s="229"/>
      <c r="J247" s="178"/>
      <c r="K247" s="229"/>
      <c r="L247" s="229"/>
      <c r="M247" s="386"/>
    </row>
    <row r="248" spans="1:13" ht="31.5" hidden="1" x14ac:dyDescent="0.25">
      <c r="A248" s="383">
        <v>140</v>
      </c>
      <c r="B248" s="385" t="s">
        <v>60</v>
      </c>
      <c r="C248" s="385" t="s">
        <v>897</v>
      </c>
      <c r="D248" s="265" t="s">
        <v>903</v>
      </c>
      <c r="E248" s="264">
        <v>30</v>
      </c>
      <c r="F248" s="387">
        <v>44560</v>
      </c>
      <c r="G248" s="385" t="s">
        <v>899</v>
      </c>
      <c r="H248" s="385"/>
      <c r="I248" s="265"/>
      <c r="J248" s="178"/>
      <c r="K248" s="265"/>
      <c r="L248" s="265"/>
      <c r="M248" s="383" t="s">
        <v>62</v>
      </c>
    </row>
    <row r="249" spans="1:13" ht="31.5" hidden="1" x14ac:dyDescent="0.25">
      <c r="A249" s="384"/>
      <c r="B249" s="386"/>
      <c r="C249" s="386"/>
      <c r="D249" s="267" t="s">
        <v>898</v>
      </c>
      <c r="E249" s="229">
        <v>15</v>
      </c>
      <c r="F249" s="388"/>
      <c r="G249" s="386"/>
      <c r="H249" s="386"/>
      <c r="I249" s="229"/>
      <c r="J249" s="178"/>
      <c r="K249" s="229"/>
      <c r="L249" s="229"/>
      <c r="M249" s="384"/>
    </row>
    <row r="250" spans="1:13" ht="31.5" hidden="1" x14ac:dyDescent="0.25">
      <c r="A250" s="332">
        <v>141</v>
      </c>
      <c r="B250" s="262" t="s">
        <v>900</v>
      </c>
      <c r="C250" s="279" t="s">
        <v>945</v>
      </c>
      <c r="D250" s="262" t="s">
        <v>901</v>
      </c>
      <c r="E250" s="229">
        <v>15</v>
      </c>
      <c r="F250" s="21">
        <v>44561</v>
      </c>
      <c r="G250" s="262" t="s">
        <v>902</v>
      </c>
      <c r="H250" s="262" t="s">
        <v>26</v>
      </c>
      <c r="I250" s="229"/>
      <c r="J250" s="178"/>
      <c r="K250" s="229"/>
      <c r="L250" s="229"/>
      <c r="M250" s="279" t="s">
        <v>20</v>
      </c>
    </row>
    <row r="251" spans="1:13" ht="47.25" hidden="1" x14ac:dyDescent="0.25">
      <c r="A251" s="332">
        <v>142</v>
      </c>
      <c r="B251" s="279" t="s">
        <v>943</v>
      </c>
      <c r="C251" s="279" t="s">
        <v>944</v>
      </c>
      <c r="D251" s="279" t="s">
        <v>946</v>
      </c>
      <c r="E251" s="279">
        <v>15</v>
      </c>
      <c r="F251" s="21">
        <v>44573</v>
      </c>
      <c r="G251" s="279" t="s">
        <v>947</v>
      </c>
      <c r="H251" s="279"/>
      <c r="I251" s="279"/>
      <c r="J251" s="178"/>
      <c r="K251" s="279"/>
      <c r="L251" s="279"/>
      <c r="M251" s="279" t="s">
        <v>357</v>
      </c>
    </row>
    <row r="252" spans="1:13" ht="45.75" hidden="1" customHeight="1" x14ac:dyDescent="0.25">
      <c r="A252" s="383">
        <v>143</v>
      </c>
      <c r="B252" s="385" t="s">
        <v>948</v>
      </c>
      <c r="C252" s="385" t="s">
        <v>949</v>
      </c>
      <c r="D252" s="279" t="s">
        <v>505</v>
      </c>
      <c r="E252" s="279">
        <v>5</v>
      </c>
      <c r="F252" s="387">
        <v>44575</v>
      </c>
      <c r="G252" s="385" t="s">
        <v>951</v>
      </c>
      <c r="H252" s="279"/>
      <c r="I252" s="279"/>
      <c r="J252" s="178"/>
      <c r="K252" s="279"/>
      <c r="L252" s="279"/>
      <c r="M252" s="385" t="s">
        <v>20</v>
      </c>
    </row>
    <row r="253" spans="1:13" ht="39" hidden="1" customHeight="1" x14ac:dyDescent="0.25">
      <c r="A253" s="384"/>
      <c r="B253" s="386"/>
      <c r="C253" s="386"/>
      <c r="D253" s="279" t="s">
        <v>950</v>
      </c>
      <c r="E253" s="279">
        <v>30</v>
      </c>
      <c r="F253" s="388"/>
      <c r="G253" s="386"/>
      <c r="H253" s="279"/>
      <c r="I253" s="279"/>
      <c r="J253" s="178"/>
      <c r="K253" s="279"/>
      <c r="L253" s="279"/>
      <c r="M253" s="386"/>
    </row>
    <row r="254" spans="1:13" ht="94.5" hidden="1" x14ac:dyDescent="0.25">
      <c r="A254" s="332">
        <v>144</v>
      </c>
      <c r="B254" s="279" t="s">
        <v>952</v>
      </c>
      <c r="C254" s="279" t="s">
        <v>953</v>
      </c>
      <c r="D254" s="279" t="s">
        <v>954</v>
      </c>
      <c r="E254" s="279">
        <v>5</v>
      </c>
      <c r="F254" s="21">
        <v>44586</v>
      </c>
      <c r="G254" s="279" t="s">
        <v>955</v>
      </c>
      <c r="H254" s="279" t="s">
        <v>26</v>
      </c>
      <c r="I254" s="279"/>
      <c r="J254" s="178"/>
      <c r="K254" s="279"/>
      <c r="L254" s="279"/>
      <c r="M254" s="279" t="s">
        <v>20</v>
      </c>
    </row>
    <row r="255" spans="1:13" ht="63" hidden="1" x14ac:dyDescent="0.25">
      <c r="A255" s="332">
        <v>145</v>
      </c>
      <c r="B255" s="279" t="s">
        <v>956</v>
      </c>
      <c r="C255" s="279" t="s">
        <v>957</v>
      </c>
      <c r="D255" s="279" t="s">
        <v>958</v>
      </c>
      <c r="E255" s="279">
        <v>5</v>
      </c>
      <c r="F255" s="21">
        <v>44595</v>
      </c>
      <c r="G255" s="279" t="s">
        <v>959</v>
      </c>
      <c r="H255" s="279" t="s">
        <v>26</v>
      </c>
      <c r="I255" s="279"/>
      <c r="J255" s="178"/>
      <c r="K255" s="279"/>
      <c r="L255" s="279"/>
      <c r="M255" s="279" t="s">
        <v>20</v>
      </c>
    </row>
    <row r="256" spans="1:13" ht="94.5" hidden="1" x14ac:dyDescent="0.25">
      <c r="A256" s="332">
        <v>146</v>
      </c>
      <c r="B256" s="279" t="s">
        <v>960</v>
      </c>
      <c r="C256" s="279" t="s">
        <v>961</v>
      </c>
      <c r="D256" s="279" t="s">
        <v>962</v>
      </c>
      <c r="E256" s="279">
        <v>30</v>
      </c>
      <c r="F256" s="21">
        <v>44600</v>
      </c>
      <c r="G256" s="279" t="s">
        <v>916</v>
      </c>
      <c r="H256" s="279" t="s">
        <v>26</v>
      </c>
      <c r="I256" s="279"/>
      <c r="J256" s="178"/>
      <c r="K256" s="279"/>
      <c r="L256" s="279"/>
      <c r="M256" s="279" t="s">
        <v>20</v>
      </c>
    </row>
    <row r="257" spans="1:13" ht="31.5" hidden="1" x14ac:dyDescent="0.25">
      <c r="A257" s="332">
        <v>147</v>
      </c>
      <c r="B257" s="266" t="s">
        <v>904</v>
      </c>
      <c r="C257" s="266" t="s">
        <v>905</v>
      </c>
      <c r="D257" s="266" t="s">
        <v>901</v>
      </c>
      <c r="E257" s="229">
        <v>15</v>
      </c>
      <c r="F257" s="21">
        <v>44889</v>
      </c>
      <c r="G257" s="266" t="s">
        <v>906</v>
      </c>
      <c r="H257" s="229"/>
      <c r="I257" s="229"/>
      <c r="J257" s="178"/>
      <c r="K257" s="229"/>
      <c r="L257" s="229"/>
      <c r="M257" s="266" t="s">
        <v>20</v>
      </c>
    </row>
    <row r="258" spans="1:13" ht="31.5" hidden="1" x14ac:dyDescent="0.25">
      <c r="A258" s="383">
        <v>148</v>
      </c>
      <c r="B258" s="385" t="s">
        <v>907</v>
      </c>
      <c r="C258" s="385" t="s">
        <v>909</v>
      </c>
      <c r="D258" s="267" t="s">
        <v>901</v>
      </c>
      <c r="E258" s="229">
        <v>15</v>
      </c>
      <c r="F258" s="387">
        <v>44896</v>
      </c>
      <c r="G258" s="267" t="s">
        <v>913</v>
      </c>
      <c r="H258" s="229"/>
      <c r="I258" s="229"/>
      <c r="J258" s="178"/>
      <c r="K258" s="229"/>
      <c r="L258" s="229"/>
      <c r="M258" s="385" t="s">
        <v>914</v>
      </c>
    </row>
    <row r="259" spans="1:13" hidden="1" x14ac:dyDescent="0.25">
      <c r="A259" s="389"/>
      <c r="B259" s="390"/>
      <c r="C259" s="390"/>
      <c r="D259" s="267" t="s">
        <v>910</v>
      </c>
      <c r="E259" s="267">
        <v>15</v>
      </c>
      <c r="F259" s="390"/>
      <c r="G259" s="267" t="s">
        <v>911</v>
      </c>
      <c r="H259" s="229"/>
      <c r="I259" s="229"/>
      <c r="J259" s="178"/>
      <c r="K259" s="229"/>
      <c r="L259" s="229"/>
      <c r="M259" s="390"/>
    </row>
    <row r="260" spans="1:13" hidden="1" x14ac:dyDescent="0.25">
      <c r="A260" s="384"/>
      <c r="B260" s="386"/>
      <c r="C260" s="390"/>
      <c r="D260" s="267" t="s">
        <v>272</v>
      </c>
      <c r="E260" s="229">
        <v>10</v>
      </c>
      <c r="F260" s="390"/>
      <c r="G260" s="267" t="s">
        <v>912</v>
      </c>
      <c r="H260" s="229"/>
      <c r="I260" s="229"/>
      <c r="J260" s="178"/>
      <c r="K260" s="229"/>
      <c r="L260" s="229"/>
      <c r="M260" s="390"/>
    </row>
    <row r="261" spans="1:13" ht="31.5" hidden="1" x14ac:dyDescent="0.25">
      <c r="A261" s="383">
        <v>149</v>
      </c>
      <c r="B261" s="385" t="s">
        <v>908</v>
      </c>
      <c r="C261" s="390"/>
      <c r="D261" s="267" t="s">
        <v>901</v>
      </c>
      <c r="E261" s="229">
        <v>15</v>
      </c>
      <c r="F261" s="390"/>
      <c r="G261" s="267" t="s">
        <v>913</v>
      </c>
      <c r="H261" s="229"/>
      <c r="I261" s="229"/>
      <c r="J261" s="178"/>
      <c r="K261" s="229"/>
      <c r="L261" s="229"/>
      <c r="M261" s="390"/>
    </row>
    <row r="262" spans="1:13" hidden="1" x14ac:dyDescent="0.25">
      <c r="A262" s="389"/>
      <c r="B262" s="390"/>
      <c r="C262" s="390"/>
      <c r="D262" s="311" t="s">
        <v>910</v>
      </c>
      <c r="E262" s="267">
        <v>15</v>
      </c>
      <c r="F262" s="390"/>
      <c r="G262" s="267" t="s">
        <v>911</v>
      </c>
      <c r="H262" s="229"/>
      <c r="I262" s="229"/>
      <c r="J262" s="178"/>
      <c r="K262" s="229"/>
      <c r="L262" s="229"/>
      <c r="M262" s="390"/>
    </row>
    <row r="263" spans="1:13" hidden="1" x14ac:dyDescent="0.25">
      <c r="A263" s="384"/>
      <c r="B263" s="386"/>
      <c r="C263" s="386"/>
      <c r="D263" s="267" t="s">
        <v>272</v>
      </c>
      <c r="E263" s="229">
        <v>10</v>
      </c>
      <c r="F263" s="386"/>
      <c r="G263" s="267" t="s">
        <v>912</v>
      </c>
      <c r="H263" s="229"/>
      <c r="I263" s="229"/>
      <c r="J263" s="178"/>
      <c r="K263" s="229"/>
      <c r="L263" s="229"/>
      <c r="M263" s="386"/>
    </row>
    <row r="264" spans="1:13" ht="31.5" hidden="1" x14ac:dyDescent="0.25">
      <c r="A264" s="331">
        <v>150</v>
      </c>
      <c r="B264" s="299" t="s">
        <v>1059</v>
      </c>
      <c r="C264" s="298" t="s">
        <v>1060</v>
      </c>
      <c r="D264" s="299" t="s">
        <v>1043</v>
      </c>
      <c r="E264" s="299">
        <v>5</v>
      </c>
      <c r="F264" s="309">
        <v>44965</v>
      </c>
      <c r="G264" s="293" t="s">
        <v>917</v>
      </c>
      <c r="H264" s="293"/>
      <c r="I264" s="299" t="s">
        <v>26</v>
      </c>
      <c r="J264" s="178">
        <v>8178.8320000000003</v>
      </c>
      <c r="K264" s="299"/>
      <c r="L264" s="299"/>
      <c r="M264" s="298" t="s">
        <v>20</v>
      </c>
    </row>
    <row r="265" spans="1:13" ht="58.5" hidden="1" customHeight="1" x14ac:dyDescent="0.25">
      <c r="A265" s="383">
        <v>151</v>
      </c>
      <c r="B265" s="385" t="s">
        <v>915</v>
      </c>
      <c r="C265" s="385" t="s">
        <v>927</v>
      </c>
      <c r="D265" s="268" t="s">
        <v>272</v>
      </c>
      <c r="E265" s="229">
        <v>10</v>
      </c>
      <c r="F265" s="387">
        <v>44977</v>
      </c>
      <c r="G265" s="385" t="s">
        <v>916</v>
      </c>
      <c r="H265" s="385" t="s">
        <v>426</v>
      </c>
      <c r="I265" s="275" t="s">
        <v>26</v>
      </c>
      <c r="J265" s="178">
        <v>851.84295999999995</v>
      </c>
      <c r="K265" s="229"/>
      <c r="L265" s="229"/>
      <c r="M265" s="385" t="s">
        <v>20</v>
      </c>
    </row>
    <row r="266" spans="1:13" ht="54.75" hidden="1" customHeight="1" x14ac:dyDescent="0.25">
      <c r="A266" s="384"/>
      <c r="B266" s="386"/>
      <c r="C266" s="386"/>
      <c r="D266" s="268" t="s">
        <v>691</v>
      </c>
      <c r="E266" s="229">
        <v>30</v>
      </c>
      <c r="F266" s="386"/>
      <c r="G266" s="386"/>
      <c r="H266" s="386"/>
      <c r="I266" s="229"/>
      <c r="J266" s="178"/>
      <c r="K266" s="229"/>
      <c r="L266" s="229"/>
      <c r="M266" s="386"/>
    </row>
    <row r="267" spans="1:13" ht="63" hidden="1" x14ac:dyDescent="0.25">
      <c r="A267" s="332">
        <v>152</v>
      </c>
      <c r="B267" s="269" t="s">
        <v>918</v>
      </c>
      <c r="C267" s="325" t="s">
        <v>1088</v>
      </c>
      <c r="D267" s="269" t="s">
        <v>272</v>
      </c>
      <c r="E267" s="229">
        <v>10</v>
      </c>
      <c r="F267" s="21">
        <v>44981</v>
      </c>
      <c r="G267" s="269" t="s">
        <v>919</v>
      </c>
      <c r="H267" s="269" t="s">
        <v>426</v>
      </c>
      <c r="I267" s="269" t="s">
        <v>26</v>
      </c>
      <c r="J267" s="178">
        <v>3530.9401200000002</v>
      </c>
      <c r="K267" s="269" t="s">
        <v>19</v>
      </c>
      <c r="L267" s="229"/>
      <c r="M267" s="269" t="s">
        <v>20</v>
      </c>
    </row>
    <row r="268" spans="1:13" ht="47.25" hidden="1" x14ac:dyDescent="0.25">
      <c r="A268" s="332">
        <v>153</v>
      </c>
      <c r="B268" s="281" t="s">
        <v>965</v>
      </c>
      <c r="C268" s="281" t="s">
        <v>966</v>
      </c>
      <c r="D268" s="281" t="s">
        <v>967</v>
      </c>
      <c r="E268" s="229">
        <v>5</v>
      </c>
      <c r="F268" s="21">
        <v>44984</v>
      </c>
      <c r="G268" s="281" t="s">
        <v>968</v>
      </c>
      <c r="H268" s="229"/>
      <c r="I268" s="229"/>
      <c r="J268" s="178">
        <v>1785.13</v>
      </c>
      <c r="K268" s="229"/>
      <c r="L268" s="229"/>
      <c r="M268" s="282" t="s">
        <v>20</v>
      </c>
    </row>
    <row r="269" spans="1:13" ht="47.25" hidden="1" x14ac:dyDescent="0.25">
      <c r="A269" s="332">
        <v>154</v>
      </c>
      <c r="B269" s="274" t="s">
        <v>923</v>
      </c>
      <c r="C269" s="274" t="s">
        <v>924</v>
      </c>
      <c r="D269" s="274" t="s">
        <v>829</v>
      </c>
      <c r="E269" s="229">
        <v>30</v>
      </c>
      <c r="F269" s="21">
        <v>44985</v>
      </c>
      <c r="G269" s="274" t="s">
        <v>925</v>
      </c>
      <c r="H269" s="229"/>
      <c r="I269" s="229"/>
      <c r="J269" s="178"/>
      <c r="K269" s="229"/>
      <c r="L269" s="229"/>
      <c r="M269" s="274" t="s">
        <v>926</v>
      </c>
    </row>
    <row r="270" spans="1:13" ht="43.5" hidden="1" customHeight="1" x14ac:dyDescent="0.25">
      <c r="A270" s="383">
        <v>155</v>
      </c>
      <c r="B270" s="385" t="s">
        <v>931</v>
      </c>
      <c r="C270" s="385" t="s">
        <v>936</v>
      </c>
      <c r="D270" s="102" t="s">
        <v>505</v>
      </c>
      <c r="E270" s="102">
        <v>5</v>
      </c>
      <c r="F270" s="387">
        <v>44992</v>
      </c>
      <c r="G270" s="385" t="s">
        <v>933</v>
      </c>
      <c r="H270" s="385" t="s">
        <v>426</v>
      </c>
      <c r="I270" s="102" t="s">
        <v>26</v>
      </c>
      <c r="J270" s="102" t="s">
        <v>978</v>
      </c>
      <c r="K270" s="296" t="s">
        <v>426</v>
      </c>
      <c r="L270" s="102" t="s">
        <v>1014</v>
      </c>
      <c r="M270" s="385" t="s">
        <v>20</v>
      </c>
    </row>
    <row r="271" spans="1:13" ht="39" hidden="1" customHeight="1" x14ac:dyDescent="0.25">
      <c r="A271" s="384"/>
      <c r="B271" s="386"/>
      <c r="C271" s="386"/>
      <c r="D271" s="276" t="s">
        <v>932</v>
      </c>
      <c r="E271" s="229">
        <v>15</v>
      </c>
      <c r="F271" s="386"/>
      <c r="G271" s="386"/>
      <c r="H271" s="386"/>
      <c r="I271" s="229"/>
      <c r="J271" s="178"/>
      <c r="K271" s="229"/>
      <c r="L271" s="229"/>
      <c r="M271" s="386"/>
    </row>
    <row r="272" spans="1:13" ht="62.25" hidden="1" customHeight="1" x14ac:dyDescent="0.25">
      <c r="A272" s="332">
        <v>156</v>
      </c>
      <c r="B272" s="102" t="s">
        <v>928</v>
      </c>
      <c r="C272" s="102" t="s">
        <v>937</v>
      </c>
      <c r="D272" s="102" t="s">
        <v>929</v>
      </c>
      <c r="E272" s="102">
        <v>5</v>
      </c>
      <c r="F272" s="111">
        <v>44994</v>
      </c>
      <c r="G272" s="102" t="s">
        <v>930</v>
      </c>
      <c r="H272" s="102" t="s">
        <v>426</v>
      </c>
      <c r="I272" s="102" t="s">
        <v>26</v>
      </c>
      <c r="J272" s="182">
        <v>255.28399999999999</v>
      </c>
      <c r="K272" s="102" t="s">
        <v>26</v>
      </c>
      <c r="L272" s="102" t="s">
        <v>984</v>
      </c>
      <c r="M272" s="102" t="s">
        <v>20</v>
      </c>
    </row>
    <row r="273" spans="1:13" ht="63" hidden="1" x14ac:dyDescent="0.25">
      <c r="A273" s="330">
        <v>157</v>
      </c>
      <c r="B273" s="102" t="s">
        <v>635</v>
      </c>
      <c r="C273" s="297" t="s">
        <v>1055</v>
      </c>
      <c r="D273" s="102" t="s">
        <v>929</v>
      </c>
      <c r="E273" s="102">
        <v>5</v>
      </c>
      <c r="F273" s="111">
        <v>44998</v>
      </c>
      <c r="G273" s="102" t="s">
        <v>1053</v>
      </c>
      <c r="H273" s="297" t="s">
        <v>426</v>
      </c>
      <c r="I273" s="102" t="s">
        <v>26</v>
      </c>
      <c r="J273" s="182">
        <v>309.613</v>
      </c>
      <c r="K273" s="102" t="s">
        <v>426</v>
      </c>
      <c r="L273" s="102" t="s">
        <v>1054</v>
      </c>
      <c r="M273" s="297" t="s">
        <v>20</v>
      </c>
    </row>
    <row r="274" spans="1:13" ht="63" hidden="1" x14ac:dyDescent="0.25">
      <c r="A274" s="332">
        <v>158</v>
      </c>
      <c r="B274" s="299" t="s">
        <v>1049</v>
      </c>
      <c r="C274" s="299" t="s">
        <v>1050</v>
      </c>
      <c r="D274" s="299" t="s">
        <v>1051</v>
      </c>
      <c r="E274" s="299">
        <v>15</v>
      </c>
      <c r="F274" s="21">
        <v>45023</v>
      </c>
      <c r="G274" s="299" t="s">
        <v>1047</v>
      </c>
      <c r="H274" s="299"/>
      <c r="I274" s="299"/>
      <c r="J274" s="178"/>
      <c r="K274" s="299"/>
      <c r="L274" s="299"/>
      <c r="M274" s="300" t="s">
        <v>1052</v>
      </c>
    </row>
    <row r="275" spans="1:13" ht="47.25" hidden="1" x14ac:dyDescent="0.25">
      <c r="A275" s="332">
        <v>159</v>
      </c>
      <c r="B275" s="102" t="s">
        <v>939</v>
      </c>
      <c r="C275" s="102" t="s">
        <v>940</v>
      </c>
      <c r="D275" s="102" t="s">
        <v>272</v>
      </c>
      <c r="E275" s="102">
        <v>10</v>
      </c>
      <c r="F275" s="111">
        <v>45027</v>
      </c>
      <c r="G275" s="102" t="s">
        <v>941</v>
      </c>
      <c r="H275" s="102" t="s">
        <v>426</v>
      </c>
      <c r="I275" s="102" t="s">
        <v>26</v>
      </c>
      <c r="J275" s="182">
        <v>677.21635000000003</v>
      </c>
      <c r="K275" s="102" t="s">
        <v>426</v>
      </c>
      <c r="L275" s="102" t="s">
        <v>1072</v>
      </c>
      <c r="M275" s="102" t="s">
        <v>942</v>
      </c>
    </row>
    <row r="276" spans="1:13" ht="31.5" hidden="1" x14ac:dyDescent="0.25">
      <c r="A276" s="332">
        <v>160</v>
      </c>
      <c r="B276" s="299" t="s">
        <v>1045</v>
      </c>
      <c r="C276" s="299">
        <v>937067940</v>
      </c>
      <c r="D276" s="299" t="s">
        <v>1043</v>
      </c>
      <c r="E276" s="299">
        <v>5</v>
      </c>
      <c r="F276" s="21">
        <v>45027</v>
      </c>
      <c r="G276" s="299" t="s">
        <v>1041</v>
      </c>
      <c r="H276" s="299"/>
      <c r="I276" s="299"/>
      <c r="J276" s="178"/>
      <c r="K276" s="299"/>
      <c r="L276" s="299"/>
      <c r="M276" s="299" t="s">
        <v>1044</v>
      </c>
    </row>
    <row r="277" spans="1:13" ht="47.25" hidden="1" x14ac:dyDescent="0.25">
      <c r="A277" s="332">
        <v>161</v>
      </c>
      <c r="B277" s="299" t="s">
        <v>1036</v>
      </c>
      <c r="C277" s="299" t="s">
        <v>1038</v>
      </c>
      <c r="D277" s="299" t="s">
        <v>1039</v>
      </c>
      <c r="E277" s="299">
        <v>10</v>
      </c>
      <c r="F277" s="21">
        <v>45035</v>
      </c>
      <c r="G277" s="299" t="s">
        <v>1037</v>
      </c>
      <c r="H277" s="299"/>
      <c r="I277" s="299"/>
      <c r="J277" s="178"/>
      <c r="K277" s="299"/>
      <c r="L277" s="299"/>
      <c r="M277" s="300" t="s">
        <v>20</v>
      </c>
    </row>
    <row r="278" spans="1:13" ht="94.5" hidden="1" x14ac:dyDescent="0.25">
      <c r="A278" s="332">
        <v>162</v>
      </c>
      <c r="B278" s="102" t="s">
        <v>969</v>
      </c>
      <c r="C278" s="102" t="s">
        <v>970</v>
      </c>
      <c r="D278" s="102" t="s">
        <v>971</v>
      </c>
      <c r="E278" s="102">
        <v>5</v>
      </c>
      <c r="F278" s="111">
        <v>45037</v>
      </c>
      <c r="G278" s="102" t="s">
        <v>972</v>
      </c>
      <c r="H278" s="102" t="s">
        <v>26</v>
      </c>
      <c r="I278" s="102" t="s">
        <v>26</v>
      </c>
      <c r="J278" s="182">
        <v>349.72199999999998</v>
      </c>
      <c r="K278" s="102" t="s">
        <v>26</v>
      </c>
      <c r="L278" s="102" t="s">
        <v>977</v>
      </c>
      <c r="M278" s="102" t="s">
        <v>20</v>
      </c>
    </row>
    <row r="279" spans="1:13" ht="60.75" hidden="1" customHeight="1" x14ac:dyDescent="0.25">
      <c r="A279" s="383">
        <v>163</v>
      </c>
      <c r="B279" s="385" t="s">
        <v>974</v>
      </c>
      <c r="C279" s="385" t="s">
        <v>975</v>
      </c>
      <c r="D279" s="9" t="s">
        <v>23</v>
      </c>
      <c r="E279" s="7">
        <v>5</v>
      </c>
      <c r="F279" s="387">
        <v>45075</v>
      </c>
      <c r="G279" s="385" t="s">
        <v>976</v>
      </c>
      <c r="H279" s="385" t="s">
        <v>426</v>
      </c>
      <c r="I279" s="284" t="s">
        <v>26</v>
      </c>
      <c r="J279" s="178">
        <v>1718.13</v>
      </c>
      <c r="K279" s="229"/>
      <c r="L279" s="229"/>
      <c r="M279" s="385" t="s">
        <v>20</v>
      </c>
    </row>
    <row r="280" spans="1:13" ht="53.25" hidden="1" customHeight="1" x14ac:dyDescent="0.25">
      <c r="A280" s="384"/>
      <c r="B280" s="386"/>
      <c r="C280" s="386"/>
      <c r="D280" s="9" t="s">
        <v>28</v>
      </c>
      <c r="E280" s="7">
        <v>5</v>
      </c>
      <c r="F280" s="386"/>
      <c r="G280" s="386"/>
      <c r="H280" s="386"/>
      <c r="I280" s="284" t="s">
        <v>26</v>
      </c>
      <c r="J280" s="178">
        <v>2291.1329999999998</v>
      </c>
      <c r="K280" s="229"/>
      <c r="L280" s="229"/>
      <c r="M280" s="386"/>
    </row>
    <row r="281" spans="1:13" ht="31.5" hidden="1" x14ac:dyDescent="0.25">
      <c r="A281" s="332">
        <v>164</v>
      </c>
      <c r="B281" s="285" t="s">
        <v>979</v>
      </c>
      <c r="C281" s="285" t="s">
        <v>980</v>
      </c>
      <c r="D281" s="285" t="s">
        <v>272</v>
      </c>
      <c r="E281" s="229">
        <v>10</v>
      </c>
      <c r="F281" s="21">
        <v>45099</v>
      </c>
      <c r="G281" s="285" t="s">
        <v>981</v>
      </c>
      <c r="H281" s="229"/>
      <c r="I281" s="229"/>
      <c r="J281" s="178"/>
      <c r="K281" s="229"/>
      <c r="L281" s="316" t="s">
        <v>1079</v>
      </c>
      <c r="M281" s="285" t="s">
        <v>20</v>
      </c>
    </row>
    <row r="282" spans="1:13" ht="47.25" hidden="1" x14ac:dyDescent="0.25">
      <c r="A282" s="332">
        <v>165</v>
      </c>
      <c r="B282" s="299" t="s">
        <v>1027</v>
      </c>
      <c r="C282" s="299" t="s">
        <v>1031</v>
      </c>
      <c r="D282" s="299" t="s">
        <v>1029</v>
      </c>
      <c r="E282" s="299">
        <v>30</v>
      </c>
      <c r="F282" s="21">
        <v>45105</v>
      </c>
      <c r="G282" s="299" t="s">
        <v>1030</v>
      </c>
      <c r="H282" s="299"/>
      <c r="I282" s="299"/>
      <c r="J282" s="178"/>
      <c r="K282" s="299"/>
      <c r="L282" s="299"/>
      <c r="M282" s="299" t="s">
        <v>1028</v>
      </c>
    </row>
    <row r="283" spans="1:13" ht="47.25" hidden="1" x14ac:dyDescent="0.25">
      <c r="A283" s="332">
        <v>166</v>
      </c>
      <c r="B283" s="289" t="s">
        <v>989</v>
      </c>
      <c r="C283" s="289" t="s">
        <v>998</v>
      </c>
      <c r="D283" s="289" t="s">
        <v>489</v>
      </c>
      <c r="E283" s="229">
        <v>5</v>
      </c>
      <c r="F283" s="21">
        <v>45132</v>
      </c>
      <c r="G283" s="289" t="s">
        <v>990</v>
      </c>
      <c r="H283" s="289" t="s">
        <v>26</v>
      </c>
      <c r="I283" s="229" t="s">
        <v>26</v>
      </c>
      <c r="J283" s="178">
        <v>5539.8050000000003</v>
      </c>
      <c r="K283" s="229"/>
      <c r="L283" s="229"/>
      <c r="M283" s="289" t="s">
        <v>991</v>
      </c>
    </row>
    <row r="284" spans="1:13" ht="47.25" hidden="1" x14ac:dyDescent="0.25">
      <c r="A284" s="332">
        <v>167</v>
      </c>
      <c r="B284" s="289" t="s">
        <v>992</v>
      </c>
      <c r="C284" s="289" t="s">
        <v>993</v>
      </c>
      <c r="D284" s="289" t="s">
        <v>220</v>
      </c>
      <c r="E284" s="229">
        <v>30</v>
      </c>
      <c r="F284" s="21">
        <v>45133</v>
      </c>
      <c r="G284" s="289" t="s">
        <v>994</v>
      </c>
      <c r="H284" s="289" t="s">
        <v>26</v>
      </c>
      <c r="I284" s="229"/>
      <c r="J284" s="178"/>
      <c r="K284" s="229"/>
      <c r="L284" s="316" t="s">
        <v>1079</v>
      </c>
      <c r="M284" s="290" t="s">
        <v>20</v>
      </c>
    </row>
    <row r="285" spans="1:13" ht="78.75" x14ac:dyDescent="0.25">
      <c r="A285" s="332">
        <v>168</v>
      </c>
      <c r="B285" s="229" t="s">
        <v>995</v>
      </c>
      <c r="C285" s="301" t="s">
        <v>997</v>
      </c>
      <c r="D285" s="292" t="s">
        <v>489</v>
      </c>
      <c r="E285" s="229">
        <v>5</v>
      </c>
      <c r="F285" s="21">
        <v>45148</v>
      </c>
      <c r="G285" s="229" t="s">
        <v>996</v>
      </c>
      <c r="H285" s="229"/>
      <c r="I285" s="301" t="s">
        <v>26</v>
      </c>
      <c r="J285" s="178">
        <v>5539.8050000000003</v>
      </c>
      <c r="K285" s="229"/>
      <c r="L285" s="229"/>
      <c r="M285" s="310" t="s">
        <v>20</v>
      </c>
    </row>
    <row r="286" spans="1:13" ht="63.75" hidden="1" customHeight="1" x14ac:dyDescent="0.25">
      <c r="A286" s="383">
        <v>169</v>
      </c>
      <c r="B286" s="391" t="s">
        <v>1061</v>
      </c>
      <c r="C286" s="391" t="s">
        <v>1062</v>
      </c>
      <c r="D286" s="126" t="s">
        <v>23</v>
      </c>
      <c r="E286" s="123">
        <v>5</v>
      </c>
      <c r="F286" s="391" t="s">
        <v>1063</v>
      </c>
      <c r="G286" s="391" t="s">
        <v>1064</v>
      </c>
      <c r="H286" s="391" t="s">
        <v>26</v>
      </c>
      <c r="I286" s="391" t="s">
        <v>26</v>
      </c>
      <c r="J286" s="441">
        <v>5218.6819999999998</v>
      </c>
      <c r="K286" s="391" t="s">
        <v>26</v>
      </c>
      <c r="L286" s="102" t="s">
        <v>1102</v>
      </c>
      <c r="M286" s="391" t="s">
        <v>20</v>
      </c>
    </row>
    <row r="287" spans="1:13" ht="47.25" hidden="1" customHeight="1" x14ac:dyDescent="0.25">
      <c r="A287" s="384"/>
      <c r="B287" s="386"/>
      <c r="C287" s="386"/>
      <c r="D287" s="9" t="s">
        <v>28</v>
      </c>
      <c r="E287" s="7">
        <v>5</v>
      </c>
      <c r="F287" s="386"/>
      <c r="G287" s="386"/>
      <c r="H287" s="386"/>
      <c r="I287" s="386"/>
      <c r="J287" s="442"/>
      <c r="K287" s="386"/>
      <c r="L287" s="229"/>
      <c r="M287" s="386"/>
    </row>
    <row r="288" spans="1:13" ht="47.25" hidden="1" x14ac:dyDescent="0.25">
      <c r="A288" s="332">
        <v>170</v>
      </c>
      <c r="B288" s="311" t="s">
        <v>1065</v>
      </c>
      <c r="C288" s="312" t="s">
        <v>1066</v>
      </c>
      <c r="D288" s="311" t="s">
        <v>760</v>
      </c>
      <c r="E288" s="229">
        <v>15</v>
      </c>
      <c r="F288" s="21">
        <v>45174</v>
      </c>
      <c r="G288" s="311" t="s">
        <v>134</v>
      </c>
      <c r="H288" s="229"/>
      <c r="I288" s="229"/>
      <c r="J288" s="178"/>
      <c r="K288" s="229"/>
      <c r="L288" s="316" t="s">
        <v>1079</v>
      </c>
      <c r="M288" s="311" t="s">
        <v>1067</v>
      </c>
    </row>
    <row r="289" spans="1:13" ht="110.25" hidden="1" x14ac:dyDescent="0.25">
      <c r="A289" s="332">
        <v>171</v>
      </c>
      <c r="B289" s="313" t="s">
        <v>1068</v>
      </c>
      <c r="C289" s="323" t="s">
        <v>1069</v>
      </c>
      <c r="D289" s="316" t="s">
        <v>1078</v>
      </c>
      <c r="E289" s="229">
        <v>5</v>
      </c>
      <c r="F289" s="21" t="s">
        <v>1070</v>
      </c>
      <c r="G289" s="315" t="s">
        <v>1071</v>
      </c>
      <c r="H289" s="323" t="s">
        <v>26</v>
      </c>
      <c r="I289" s="315" t="s">
        <v>26</v>
      </c>
      <c r="J289" s="178">
        <v>5940.348</v>
      </c>
      <c r="K289" s="323" t="s">
        <v>26</v>
      </c>
      <c r="L289" s="329" t="s">
        <v>1092</v>
      </c>
      <c r="M289" s="314" t="s">
        <v>20</v>
      </c>
    </row>
    <row r="290" spans="1:13" ht="63" hidden="1" x14ac:dyDescent="0.25">
      <c r="A290" s="332">
        <v>172</v>
      </c>
      <c r="B290" s="316" t="s">
        <v>965</v>
      </c>
      <c r="C290" s="316" t="s">
        <v>1073</v>
      </c>
      <c r="D290" s="316" t="s">
        <v>1074</v>
      </c>
      <c r="E290" s="229">
        <v>5</v>
      </c>
      <c r="F290" s="21">
        <v>45195</v>
      </c>
      <c r="G290" s="316" t="s">
        <v>1075</v>
      </c>
      <c r="H290" s="316" t="s">
        <v>26</v>
      </c>
      <c r="I290" s="327" t="s">
        <v>26</v>
      </c>
      <c r="J290" s="178">
        <v>2938.895</v>
      </c>
      <c r="K290" s="229"/>
      <c r="L290" s="229"/>
      <c r="M290" s="316" t="s">
        <v>20</v>
      </c>
    </row>
    <row r="291" spans="1:13" ht="47.25" hidden="1" x14ac:dyDescent="0.25">
      <c r="A291" s="332">
        <v>173</v>
      </c>
      <c r="B291" s="319" t="s">
        <v>1080</v>
      </c>
      <c r="C291" s="319" t="s">
        <v>1081</v>
      </c>
      <c r="D291" s="319" t="s">
        <v>489</v>
      </c>
      <c r="E291" s="319">
        <v>5</v>
      </c>
      <c r="F291" s="21">
        <v>45216</v>
      </c>
      <c r="G291" s="319" t="s">
        <v>1082</v>
      </c>
      <c r="H291" s="229"/>
      <c r="I291" s="229"/>
      <c r="J291" s="178"/>
      <c r="K291" s="229"/>
      <c r="L291" s="319"/>
      <c r="M291" s="322" t="s">
        <v>1083</v>
      </c>
    </row>
    <row r="292" spans="1:13" ht="31.5" hidden="1" x14ac:dyDescent="0.25">
      <c r="A292" s="332">
        <v>174</v>
      </c>
      <c r="B292" s="320" t="s">
        <v>1084</v>
      </c>
      <c r="C292" s="320" t="s">
        <v>1085</v>
      </c>
      <c r="D292" s="320" t="s">
        <v>1086</v>
      </c>
      <c r="E292" s="229">
        <v>15</v>
      </c>
      <c r="F292" s="21">
        <v>45223</v>
      </c>
      <c r="G292" s="320" t="s">
        <v>1087</v>
      </c>
      <c r="H292" s="229"/>
      <c r="I292" s="229"/>
      <c r="J292" s="178"/>
      <c r="K292" s="229"/>
      <c r="L292" s="321"/>
      <c r="M292" s="320" t="s">
        <v>20</v>
      </c>
    </row>
    <row r="293" spans="1:13" ht="63" hidden="1" x14ac:dyDescent="0.25">
      <c r="A293" s="332">
        <v>175</v>
      </c>
      <c r="B293" s="326" t="s">
        <v>746</v>
      </c>
      <c r="C293" s="326" t="s">
        <v>1089</v>
      </c>
      <c r="D293" s="326" t="s">
        <v>489</v>
      </c>
      <c r="E293" s="326">
        <v>5</v>
      </c>
      <c r="F293" s="21">
        <v>45259</v>
      </c>
      <c r="G293" s="326" t="s">
        <v>1090</v>
      </c>
      <c r="H293" s="326" t="s">
        <v>26</v>
      </c>
      <c r="I293" s="327" t="s">
        <v>26</v>
      </c>
      <c r="J293" s="178">
        <v>5539.8050000000003</v>
      </c>
      <c r="K293" s="328" t="s">
        <v>26</v>
      </c>
      <c r="L293" s="339" t="s">
        <v>1091</v>
      </c>
      <c r="M293" s="326" t="s">
        <v>20</v>
      </c>
    </row>
    <row r="294" spans="1:13" ht="47.25" hidden="1" customHeight="1" x14ac:dyDescent="0.25">
      <c r="A294" s="383">
        <v>176</v>
      </c>
      <c r="B294" s="385" t="s">
        <v>1093</v>
      </c>
      <c r="C294" s="385" t="s">
        <v>1094</v>
      </c>
      <c r="D294" s="339" t="s">
        <v>489</v>
      </c>
      <c r="E294" s="229">
        <v>5</v>
      </c>
      <c r="F294" s="387">
        <v>45261</v>
      </c>
      <c r="G294" s="385" t="s">
        <v>1095</v>
      </c>
      <c r="H294" s="229"/>
      <c r="I294" s="329" t="s">
        <v>26</v>
      </c>
      <c r="J294" s="178">
        <v>2086.1707900000001</v>
      </c>
      <c r="K294" s="229"/>
      <c r="L294" s="229"/>
      <c r="M294" s="385" t="s">
        <v>1096</v>
      </c>
    </row>
    <row r="295" spans="1:13" ht="47.25" hidden="1" x14ac:dyDescent="0.25">
      <c r="A295" s="384"/>
      <c r="B295" s="386"/>
      <c r="C295" s="386"/>
      <c r="D295" s="339" t="s">
        <v>1097</v>
      </c>
      <c r="E295" s="229">
        <v>15</v>
      </c>
      <c r="F295" s="388"/>
      <c r="G295" s="386"/>
      <c r="H295" s="229"/>
      <c r="I295" s="329" t="s">
        <v>26</v>
      </c>
      <c r="J295" s="178">
        <v>209.1764</v>
      </c>
      <c r="K295" s="229"/>
      <c r="L295" s="229"/>
      <c r="M295" s="386"/>
    </row>
    <row r="296" spans="1:13" ht="47.25" hidden="1" x14ac:dyDescent="0.25">
      <c r="A296" s="332">
        <v>177</v>
      </c>
      <c r="B296" s="329" t="s">
        <v>1098</v>
      </c>
      <c r="C296" s="329" t="s">
        <v>1100</v>
      </c>
      <c r="D296" s="329" t="s">
        <v>272</v>
      </c>
      <c r="E296" s="229">
        <v>10</v>
      </c>
      <c r="F296" s="21">
        <v>45303</v>
      </c>
      <c r="G296" s="329" t="s">
        <v>1101</v>
      </c>
      <c r="H296" s="229"/>
      <c r="I296" s="229"/>
      <c r="J296" s="178"/>
      <c r="K296" s="229"/>
      <c r="L296" s="329" t="s">
        <v>1099</v>
      </c>
      <c r="M296" s="329" t="s">
        <v>20</v>
      </c>
    </row>
    <row r="297" spans="1:13" ht="110.25" hidden="1" x14ac:dyDescent="0.25">
      <c r="A297" s="332">
        <v>178</v>
      </c>
      <c r="B297" s="338" t="s">
        <v>1103</v>
      </c>
      <c r="C297" s="338" t="s">
        <v>1110</v>
      </c>
      <c r="D297" s="338" t="s">
        <v>272</v>
      </c>
      <c r="E297" s="229">
        <v>10</v>
      </c>
      <c r="F297" s="21">
        <v>45315</v>
      </c>
      <c r="G297" s="338" t="s">
        <v>1104</v>
      </c>
      <c r="H297" s="338" t="s">
        <v>26</v>
      </c>
      <c r="I297" s="338" t="s">
        <v>26</v>
      </c>
      <c r="J297" s="178"/>
      <c r="K297" s="229"/>
      <c r="L297" s="338" t="s">
        <v>1105</v>
      </c>
      <c r="M297" s="338" t="s">
        <v>1106</v>
      </c>
    </row>
    <row r="298" spans="1:13" ht="47.25" hidden="1" x14ac:dyDescent="0.25">
      <c r="A298" s="332">
        <v>179</v>
      </c>
      <c r="B298" s="338" t="s">
        <v>1107</v>
      </c>
      <c r="C298" s="338" t="s">
        <v>1111</v>
      </c>
      <c r="D298" s="338" t="s">
        <v>272</v>
      </c>
      <c r="E298" s="338">
        <v>10</v>
      </c>
      <c r="F298" s="21">
        <v>45314</v>
      </c>
      <c r="G298" s="338" t="s">
        <v>1108</v>
      </c>
      <c r="H298" s="338" t="s">
        <v>26</v>
      </c>
      <c r="I298" s="229"/>
      <c r="J298" s="178"/>
      <c r="K298" s="229"/>
      <c r="L298" s="338" t="s">
        <v>1105</v>
      </c>
      <c r="M298" s="338" t="s">
        <v>1109</v>
      </c>
    </row>
    <row r="299" spans="1:13" ht="47.25" hidden="1" x14ac:dyDescent="0.25">
      <c r="A299" s="332">
        <v>180</v>
      </c>
      <c r="B299" s="341" t="s">
        <v>1114</v>
      </c>
      <c r="C299" s="341" t="s">
        <v>1115</v>
      </c>
      <c r="D299" s="341" t="s">
        <v>272</v>
      </c>
      <c r="E299" s="229">
        <v>10</v>
      </c>
      <c r="F299" s="21">
        <v>45348</v>
      </c>
      <c r="G299" s="341" t="s">
        <v>1116</v>
      </c>
      <c r="H299" s="229"/>
      <c r="I299" s="229"/>
      <c r="J299" s="178"/>
      <c r="K299" s="229"/>
      <c r="L299" s="341" t="s">
        <v>1117</v>
      </c>
      <c r="M299" s="341" t="s">
        <v>914</v>
      </c>
    </row>
    <row r="300" spans="1:13" ht="47.25" hidden="1" x14ac:dyDescent="0.25">
      <c r="A300" s="332">
        <v>181</v>
      </c>
      <c r="B300" s="341" t="s">
        <v>1118</v>
      </c>
      <c r="C300" s="341" t="s">
        <v>1119</v>
      </c>
      <c r="D300" s="341" t="s">
        <v>272</v>
      </c>
      <c r="E300" s="341">
        <v>10</v>
      </c>
      <c r="F300" s="21">
        <v>45348</v>
      </c>
      <c r="G300" s="341" t="s">
        <v>1120</v>
      </c>
      <c r="H300" s="229"/>
      <c r="I300" s="229"/>
      <c r="J300" s="178"/>
      <c r="K300" s="229"/>
      <c r="L300" s="341" t="s">
        <v>1117</v>
      </c>
      <c r="M300" s="341" t="s">
        <v>914</v>
      </c>
    </row>
    <row r="301" spans="1:13" ht="63" hidden="1" x14ac:dyDescent="0.25">
      <c r="A301" s="349">
        <v>182</v>
      </c>
      <c r="B301" s="348" t="s">
        <v>1137</v>
      </c>
      <c r="C301" s="348" t="s">
        <v>1138</v>
      </c>
      <c r="D301" s="348" t="s">
        <v>1139</v>
      </c>
      <c r="E301" s="348">
        <v>5</v>
      </c>
      <c r="F301" s="21" t="s">
        <v>1142</v>
      </c>
      <c r="G301" s="348" t="s">
        <v>1128</v>
      </c>
      <c r="H301" s="348" t="s">
        <v>26</v>
      </c>
      <c r="I301" s="348" t="s">
        <v>26</v>
      </c>
      <c r="J301" s="178">
        <v>3742.3960000000002</v>
      </c>
      <c r="K301" s="348"/>
      <c r="L301" s="348"/>
      <c r="M301" s="348"/>
    </row>
    <row r="302" spans="1:13" ht="63" hidden="1" x14ac:dyDescent="0.25">
      <c r="A302" s="349">
        <v>183</v>
      </c>
      <c r="B302" s="348" t="s">
        <v>1140</v>
      </c>
      <c r="C302" s="348" t="s">
        <v>1138</v>
      </c>
      <c r="D302" s="348" t="s">
        <v>1141</v>
      </c>
      <c r="E302" s="348">
        <v>5</v>
      </c>
      <c r="F302" s="21" t="s">
        <v>1142</v>
      </c>
      <c r="G302" s="348" t="s">
        <v>1128</v>
      </c>
      <c r="H302" s="348" t="s">
        <v>26</v>
      </c>
      <c r="I302" s="348" t="s">
        <v>26</v>
      </c>
      <c r="J302" s="178">
        <v>5186.2389999999996</v>
      </c>
      <c r="K302" s="348"/>
      <c r="L302" s="348"/>
      <c r="M302" s="348" t="s">
        <v>1126</v>
      </c>
    </row>
    <row r="303" spans="1:13" ht="31.5" hidden="1" x14ac:dyDescent="0.25">
      <c r="A303" s="332">
        <v>184</v>
      </c>
      <c r="B303" s="344" t="s">
        <v>1122</v>
      </c>
      <c r="C303" s="344" t="s">
        <v>1124</v>
      </c>
      <c r="D303" s="344" t="s">
        <v>489</v>
      </c>
      <c r="E303" s="229">
        <v>5</v>
      </c>
      <c r="F303" s="21">
        <v>45393</v>
      </c>
      <c r="G303" s="344" t="s">
        <v>1123</v>
      </c>
      <c r="H303" s="344" t="s">
        <v>26</v>
      </c>
      <c r="I303" s="344" t="s">
        <v>26</v>
      </c>
      <c r="J303" s="178">
        <v>6381.8220000000001</v>
      </c>
      <c r="K303" s="229"/>
      <c r="L303" s="229"/>
      <c r="M303" s="348" t="s">
        <v>1126</v>
      </c>
    </row>
    <row r="304" spans="1:13" ht="63" hidden="1" x14ac:dyDescent="0.25">
      <c r="A304" s="332">
        <v>185</v>
      </c>
      <c r="B304" s="348" t="s">
        <v>1046</v>
      </c>
      <c r="C304" s="348" t="s">
        <v>1135</v>
      </c>
      <c r="D304" s="348" t="s">
        <v>1132</v>
      </c>
      <c r="E304" s="229">
        <v>30</v>
      </c>
      <c r="F304" s="21">
        <v>45460</v>
      </c>
      <c r="G304" s="348" t="s">
        <v>1133</v>
      </c>
      <c r="H304" s="229"/>
      <c r="I304" s="229"/>
      <c r="J304" s="178"/>
      <c r="K304" s="229"/>
      <c r="L304" s="348" t="s">
        <v>1136</v>
      </c>
      <c r="M304" s="348" t="s">
        <v>1134</v>
      </c>
    </row>
    <row r="305" spans="1:13" hidden="1" x14ac:dyDescent="0.25">
      <c r="A305" s="332"/>
      <c r="B305" s="229"/>
      <c r="C305" s="229"/>
      <c r="D305" s="229"/>
      <c r="E305" s="229"/>
      <c r="F305" s="229"/>
      <c r="G305" s="229"/>
      <c r="H305" s="229"/>
      <c r="I305" s="229"/>
      <c r="J305" s="178"/>
      <c r="K305" s="229"/>
      <c r="L305" s="229"/>
      <c r="M305" s="229"/>
    </row>
    <row r="306" spans="1:13" hidden="1" x14ac:dyDescent="0.25">
      <c r="A306" s="332"/>
      <c r="B306" s="229"/>
      <c r="C306" s="229"/>
      <c r="D306" s="229"/>
      <c r="E306" s="229"/>
      <c r="F306" s="229"/>
      <c r="G306" s="229"/>
      <c r="H306" s="229"/>
      <c r="I306" s="229"/>
      <c r="J306" s="178"/>
      <c r="K306" s="229"/>
      <c r="L306" s="229"/>
      <c r="M306" s="229"/>
    </row>
    <row r="307" spans="1:13" hidden="1" x14ac:dyDescent="0.25">
      <c r="A307" s="332"/>
      <c r="B307" s="229"/>
      <c r="C307" s="229"/>
      <c r="D307" s="229"/>
      <c r="E307" s="229"/>
      <c r="F307" s="229"/>
      <c r="G307" s="229"/>
      <c r="H307" s="229"/>
      <c r="I307" s="229"/>
      <c r="J307" s="178"/>
      <c r="K307" s="229"/>
      <c r="L307" s="229"/>
      <c r="M307" s="229"/>
    </row>
    <row r="308" spans="1:13" hidden="1" x14ac:dyDescent="0.25">
      <c r="A308" s="332"/>
      <c r="B308" s="229"/>
      <c r="C308" s="229"/>
      <c r="D308" s="229"/>
      <c r="E308" s="229"/>
      <c r="F308" s="229"/>
      <c r="G308" s="229"/>
      <c r="H308" s="229"/>
      <c r="I308" s="229"/>
      <c r="J308" s="178"/>
      <c r="K308" s="229"/>
      <c r="L308" s="229"/>
      <c r="M308" s="229"/>
    </row>
    <row r="309" spans="1:13" hidden="1" x14ac:dyDescent="0.25">
      <c r="A309" s="332"/>
      <c r="B309" s="229"/>
      <c r="C309" s="229"/>
      <c r="D309" s="229"/>
      <c r="E309" s="229"/>
      <c r="F309" s="229"/>
      <c r="G309" s="229"/>
      <c r="H309" s="229"/>
      <c r="I309" s="229"/>
      <c r="J309" s="178"/>
      <c r="K309" s="229"/>
      <c r="L309" s="229"/>
      <c r="M309" s="229"/>
    </row>
    <row r="310" spans="1:13" hidden="1" x14ac:dyDescent="0.25">
      <c r="A310" s="332"/>
      <c r="B310" s="229"/>
      <c r="C310" s="229"/>
      <c r="D310" s="229"/>
      <c r="E310" s="229"/>
      <c r="F310" s="229"/>
      <c r="G310" s="229"/>
      <c r="H310" s="229"/>
      <c r="I310" s="229"/>
      <c r="J310" s="178"/>
      <c r="K310" s="229"/>
      <c r="L310" s="229"/>
      <c r="M310" s="229"/>
    </row>
    <row r="311" spans="1:13" hidden="1" x14ac:dyDescent="0.25">
      <c r="A311" s="332"/>
      <c r="B311" s="229"/>
      <c r="C311" s="229"/>
      <c r="D311" s="229"/>
      <c r="E311" s="229"/>
      <c r="F311" s="229"/>
      <c r="G311" s="229"/>
      <c r="H311" s="229"/>
      <c r="I311" s="229"/>
      <c r="J311" s="178"/>
      <c r="K311" s="229"/>
      <c r="L311" s="229"/>
      <c r="M311" s="229"/>
    </row>
    <row r="312" spans="1:13" hidden="1" x14ac:dyDescent="0.25">
      <c r="A312" s="332"/>
      <c r="B312" s="229"/>
      <c r="C312" s="229"/>
      <c r="D312" s="229"/>
      <c r="E312" s="229"/>
      <c r="F312" s="229"/>
      <c r="G312" s="229"/>
      <c r="H312" s="229"/>
      <c r="I312" s="229"/>
      <c r="J312" s="178"/>
      <c r="K312" s="229"/>
      <c r="L312" s="229"/>
      <c r="M312" s="229"/>
    </row>
    <row r="313" spans="1:13" hidden="1" x14ac:dyDescent="0.25">
      <c r="A313" s="332"/>
      <c r="B313" s="229"/>
      <c r="C313" s="229"/>
      <c r="D313" s="229"/>
      <c r="E313" s="229"/>
      <c r="F313" s="229"/>
      <c r="G313" s="229"/>
      <c r="H313" s="229"/>
      <c r="I313" s="229"/>
      <c r="J313" s="178"/>
      <c r="K313" s="229"/>
      <c r="L313" s="229"/>
      <c r="M313" s="229"/>
    </row>
    <row r="314" spans="1:13" hidden="1" x14ac:dyDescent="0.25">
      <c r="A314" s="332"/>
      <c r="B314" s="229"/>
      <c r="C314" s="229"/>
      <c r="D314" s="229"/>
      <c r="E314" s="229"/>
      <c r="F314" s="229"/>
      <c r="G314" s="229"/>
      <c r="H314" s="229"/>
      <c r="I314" s="229"/>
      <c r="J314" s="178"/>
      <c r="K314" s="229"/>
      <c r="L314" s="229"/>
      <c r="M314" s="229"/>
    </row>
    <row r="315" spans="1:13" hidden="1" x14ac:dyDescent="0.25">
      <c r="A315" s="332"/>
      <c r="B315" s="229"/>
      <c r="C315" s="229"/>
      <c r="D315" s="229"/>
      <c r="E315" s="229"/>
      <c r="F315" s="229"/>
      <c r="G315" s="229"/>
      <c r="H315" s="229"/>
      <c r="I315" s="229"/>
      <c r="J315" s="178"/>
      <c r="K315" s="229"/>
      <c r="L315" s="229"/>
      <c r="M315" s="229"/>
    </row>
    <row r="316" spans="1:13" hidden="1" x14ac:dyDescent="0.25">
      <c r="A316" s="332"/>
      <c r="B316" s="229"/>
      <c r="C316" s="229"/>
      <c r="D316" s="229"/>
      <c r="E316" s="229"/>
      <c r="F316" s="229"/>
      <c r="G316" s="229"/>
      <c r="H316" s="229"/>
      <c r="I316" s="229"/>
      <c r="J316" s="178"/>
      <c r="K316" s="229"/>
      <c r="L316" s="229"/>
      <c r="M316" s="229"/>
    </row>
    <row r="317" spans="1:13" hidden="1" x14ac:dyDescent="0.25">
      <c r="A317" s="332"/>
      <c r="B317" s="229"/>
      <c r="C317" s="229"/>
      <c r="D317" s="229"/>
      <c r="E317" s="229"/>
      <c r="F317" s="229"/>
      <c r="G317" s="229"/>
      <c r="H317" s="229"/>
      <c r="I317" s="229"/>
      <c r="J317" s="178"/>
      <c r="K317" s="229"/>
      <c r="L317" s="229"/>
      <c r="M317" s="229"/>
    </row>
    <row r="318" spans="1:13" hidden="1" x14ac:dyDescent="0.25">
      <c r="A318" s="332"/>
      <c r="B318" s="229"/>
      <c r="C318" s="229"/>
      <c r="D318" s="229"/>
      <c r="E318" s="229"/>
      <c r="F318" s="229"/>
      <c r="G318" s="229"/>
      <c r="H318" s="229"/>
      <c r="I318" s="229"/>
      <c r="J318" s="178"/>
      <c r="K318" s="229"/>
      <c r="L318" s="229"/>
      <c r="M318" s="229"/>
    </row>
    <row r="319" spans="1:13" hidden="1" x14ac:dyDescent="0.25">
      <c r="A319" s="332"/>
      <c r="B319" s="229"/>
      <c r="C319" s="229"/>
      <c r="D319" s="229"/>
      <c r="E319" s="229"/>
      <c r="F319" s="229"/>
      <c r="G319" s="229"/>
      <c r="H319" s="229"/>
      <c r="I319" s="229"/>
      <c r="J319" s="178"/>
      <c r="K319" s="229"/>
      <c r="L319" s="229"/>
      <c r="M319" s="229"/>
    </row>
    <row r="320" spans="1:13" hidden="1" x14ac:dyDescent="0.25">
      <c r="A320" s="332"/>
      <c r="B320" s="229"/>
      <c r="C320" s="229"/>
      <c r="D320" s="229"/>
      <c r="E320" s="229"/>
      <c r="F320" s="229"/>
      <c r="G320" s="229"/>
      <c r="H320" s="229"/>
      <c r="I320" s="229"/>
      <c r="J320" s="178"/>
      <c r="K320" s="229"/>
      <c r="L320" s="229"/>
      <c r="M320" s="229"/>
    </row>
    <row r="321" spans="1:13" hidden="1" x14ac:dyDescent="0.25">
      <c r="A321" s="332"/>
      <c r="B321" s="229"/>
      <c r="C321" s="229"/>
      <c r="D321" s="229"/>
      <c r="E321" s="229"/>
      <c r="F321" s="229"/>
      <c r="G321" s="229"/>
      <c r="H321" s="229"/>
      <c r="I321" s="229"/>
      <c r="J321" s="178"/>
      <c r="K321" s="229"/>
      <c r="L321" s="229"/>
      <c r="M321" s="229"/>
    </row>
    <row r="322" spans="1:13" hidden="1" x14ac:dyDescent="0.25">
      <c r="A322" s="332"/>
      <c r="B322" s="229"/>
      <c r="C322" s="229"/>
      <c r="D322" s="229"/>
      <c r="E322" s="229"/>
      <c r="F322" s="229"/>
      <c r="G322" s="229"/>
      <c r="H322" s="229"/>
      <c r="I322" s="229"/>
      <c r="J322" s="178"/>
      <c r="K322" s="229"/>
      <c r="L322" s="229"/>
      <c r="M322" s="229"/>
    </row>
    <row r="323" spans="1:13" hidden="1" x14ac:dyDescent="0.25">
      <c r="A323" s="332"/>
      <c r="B323" s="229"/>
      <c r="C323" s="229"/>
      <c r="D323" s="229"/>
      <c r="E323" s="229"/>
      <c r="F323" s="229"/>
      <c r="G323" s="229"/>
      <c r="H323" s="229"/>
      <c r="I323" s="229"/>
      <c r="J323" s="178"/>
      <c r="K323" s="229"/>
      <c r="L323" s="229"/>
      <c r="M323" s="229"/>
    </row>
    <row r="324" spans="1:13" hidden="1" x14ac:dyDescent="0.25">
      <c r="A324" s="332"/>
      <c r="B324" s="229"/>
      <c r="C324" s="229"/>
      <c r="D324" s="229"/>
      <c r="E324" s="229"/>
      <c r="F324" s="229"/>
      <c r="G324" s="229"/>
      <c r="H324" s="229"/>
      <c r="I324" s="229"/>
      <c r="J324" s="178"/>
      <c r="K324" s="229"/>
      <c r="L324" s="229"/>
      <c r="M324" s="229"/>
    </row>
    <row r="325" spans="1:13" hidden="1" x14ac:dyDescent="0.25">
      <c r="A325" s="332"/>
      <c r="B325" s="229"/>
      <c r="C325" s="229"/>
      <c r="D325" s="229"/>
      <c r="E325" s="229"/>
      <c r="F325" s="229"/>
      <c r="G325" s="229"/>
      <c r="H325" s="229"/>
      <c r="I325" s="229"/>
      <c r="J325" s="178"/>
      <c r="K325" s="229"/>
      <c r="L325" s="229"/>
      <c r="M325" s="229"/>
    </row>
    <row r="326" spans="1:13" hidden="1" x14ac:dyDescent="0.25">
      <c r="A326" s="332"/>
      <c r="B326" s="229"/>
      <c r="C326" s="229"/>
      <c r="D326" s="229"/>
      <c r="E326" s="229"/>
      <c r="F326" s="229"/>
      <c r="G326" s="229"/>
      <c r="H326" s="229"/>
      <c r="I326" s="229"/>
      <c r="J326" s="178"/>
      <c r="K326" s="229"/>
      <c r="L326" s="229"/>
      <c r="M326" s="229"/>
    </row>
    <row r="327" spans="1:13" hidden="1" x14ac:dyDescent="0.25">
      <c r="A327" s="332"/>
      <c r="B327" s="229"/>
      <c r="C327" s="229"/>
      <c r="D327" s="229"/>
      <c r="E327" s="229"/>
      <c r="F327" s="229"/>
      <c r="G327" s="229"/>
      <c r="H327" s="229"/>
      <c r="I327" s="229"/>
      <c r="J327" s="178"/>
      <c r="K327" s="229"/>
      <c r="L327" s="229"/>
      <c r="M327" s="229"/>
    </row>
    <row r="328" spans="1:13" hidden="1" x14ac:dyDescent="0.25">
      <c r="A328" s="332"/>
      <c r="B328" s="229"/>
      <c r="C328" s="229"/>
      <c r="D328" s="229"/>
      <c r="E328" s="229"/>
      <c r="F328" s="229"/>
      <c r="G328" s="229"/>
      <c r="H328" s="229"/>
      <c r="I328" s="229"/>
      <c r="J328" s="178"/>
      <c r="K328" s="229"/>
      <c r="L328" s="229"/>
      <c r="M328" s="229"/>
    </row>
    <row r="329" spans="1:13" hidden="1" x14ac:dyDescent="0.25">
      <c r="A329" s="332"/>
      <c r="B329" s="229"/>
      <c r="C329" s="229"/>
      <c r="D329" s="229"/>
      <c r="E329" s="229"/>
      <c r="F329" s="229"/>
      <c r="G329" s="229"/>
      <c r="H329" s="229"/>
      <c r="I329" s="229"/>
      <c r="J329" s="178"/>
      <c r="K329" s="229"/>
      <c r="L329" s="229"/>
      <c r="M329" s="229"/>
    </row>
    <row r="330" spans="1:13" hidden="1" x14ac:dyDescent="0.25">
      <c r="A330" s="332"/>
      <c r="B330" s="229"/>
      <c r="C330" s="229"/>
      <c r="D330" s="229"/>
      <c r="E330" s="229"/>
      <c r="F330" s="229"/>
      <c r="G330" s="229"/>
      <c r="H330" s="229"/>
      <c r="I330" s="229"/>
      <c r="J330" s="178"/>
      <c r="K330" s="229"/>
      <c r="L330" s="229"/>
      <c r="M330" s="229"/>
    </row>
    <row r="331" spans="1:13" hidden="1" x14ac:dyDescent="0.25">
      <c r="A331" s="332"/>
      <c r="B331" s="229"/>
      <c r="C331" s="229"/>
      <c r="D331" s="229"/>
      <c r="E331" s="229"/>
      <c r="F331" s="229"/>
      <c r="G331" s="229"/>
      <c r="H331" s="229"/>
      <c r="I331" s="229"/>
      <c r="J331" s="178"/>
      <c r="K331" s="229"/>
      <c r="L331" s="229"/>
      <c r="M331" s="229"/>
    </row>
    <row r="332" spans="1:13" hidden="1" x14ac:dyDescent="0.25">
      <c r="A332" s="332"/>
      <c r="B332" s="229"/>
      <c r="C332" s="229"/>
      <c r="D332" s="229"/>
      <c r="E332" s="229"/>
      <c r="F332" s="229"/>
      <c r="G332" s="229"/>
      <c r="H332" s="229"/>
      <c r="I332" s="229"/>
      <c r="J332" s="178"/>
      <c r="K332" s="229"/>
      <c r="L332" s="229"/>
      <c r="M332" s="229"/>
    </row>
    <row r="333" spans="1:13" hidden="1" x14ac:dyDescent="0.25">
      <c r="A333" s="332"/>
      <c r="B333" s="229"/>
      <c r="C333" s="229"/>
      <c r="D333" s="229"/>
      <c r="E333" s="229"/>
      <c r="F333" s="229"/>
      <c r="G333" s="229"/>
      <c r="H333" s="229"/>
      <c r="I333" s="229"/>
      <c r="J333" s="178"/>
      <c r="K333" s="229"/>
      <c r="L333" s="229"/>
      <c r="M333" s="229"/>
    </row>
    <row r="334" spans="1:13" hidden="1" x14ac:dyDescent="0.25">
      <c r="A334" s="332"/>
      <c r="B334" s="229"/>
      <c r="C334" s="229"/>
      <c r="D334" s="229"/>
      <c r="E334" s="229"/>
      <c r="F334" s="229"/>
      <c r="G334" s="229"/>
      <c r="H334" s="229"/>
      <c r="I334" s="229"/>
      <c r="J334" s="178"/>
      <c r="K334" s="229"/>
      <c r="L334" s="229"/>
      <c r="M334" s="229"/>
    </row>
    <row r="335" spans="1:13" hidden="1" x14ac:dyDescent="0.25">
      <c r="A335" s="332"/>
      <c r="B335" s="229"/>
      <c r="C335" s="229"/>
      <c r="D335" s="229"/>
      <c r="E335" s="229"/>
      <c r="F335" s="229"/>
      <c r="G335" s="229"/>
      <c r="H335" s="229"/>
      <c r="I335" s="229"/>
      <c r="J335" s="178"/>
      <c r="K335" s="229"/>
      <c r="L335" s="229"/>
      <c r="M335" s="229"/>
    </row>
  </sheetData>
  <autoFilter ref="B1:B335">
    <filterColumn colId="0">
      <customFilters>
        <customFilter val="*пул*"/>
      </customFilters>
    </filterColumn>
  </autoFilter>
  <mergeCells count="397">
    <mergeCell ref="I286:I287"/>
    <mergeCell ref="K286:K287"/>
    <mergeCell ref="J286:J287"/>
    <mergeCell ref="M189:M190"/>
    <mergeCell ref="C270:C271"/>
    <mergeCell ref="B270:B271"/>
    <mergeCell ref="A270:A271"/>
    <mergeCell ref="F270:F271"/>
    <mergeCell ref="G270:G271"/>
    <mergeCell ref="H270:H271"/>
    <mergeCell ref="M270:M271"/>
    <mergeCell ref="A265:A266"/>
    <mergeCell ref="B265:B266"/>
    <mergeCell ref="C265:C266"/>
    <mergeCell ref="F265:F266"/>
    <mergeCell ref="G265:G266"/>
    <mergeCell ref="M265:M266"/>
    <mergeCell ref="H265:H266"/>
    <mergeCell ref="A258:A260"/>
    <mergeCell ref="B258:B260"/>
    <mergeCell ref="A261:A263"/>
    <mergeCell ref="B261:B263"/>
    <mergeCell ref="C258:C263"/>
    <mergeCell ref="F258:F263"/>
    <mergeCell ref="M174:M175"/>
    <mergeCell ref="G177:G178"/>
    <mergeCell ref="A179:A185"/>
    <mergeCell ref="A196:A197"/>
    <mergeCell ref="B196:B197"/>
    <mergeCell ref="C196:C197"/>
    <mergeCell ref="A177:A178"/>
    <mergeCell ref="B177:B178"/>
    <mergeCell ref="C177:C178"/>
    <mergeCell ref="B189:B190"/>
    <mergeCell ref="C189:C190"/>
    <mergeCell ref="M179:M185"/>
    <mergeCell ref="H179:H185"/>
    <mergeCell ref="F183:F185"/>
    <mergeCell ref="G183:G185"/>
    <mergeCell ref="F179:G179"/>
    <mergeCell ref="A189:A190"/>
    <mergeCell ref="F177:F178"/>
    <mergeCell ref="A203:A204"/>
    <mergeCell ref="B203:B204"/>
    <mergeCell ref="C203:C204"/>
    <mergeCell ref="M203:M204"/>
    <mergeCell ref="C216:C219"/>
    <mergeCell ref="M167:M171"/>
    <mergeCell ref="A221:A222"/>
    <mergeCell ref="B221:B222"/>
    <mergeCell ref="C221:C222"/>
    <mergeCell ref="G174:G175"/>
    <mergeCell ref="G216:G219"/>
    <mergeCell ref="M216:M219"/>
    <mergeCell ref="L216:L219"/>
    <mergeCell ref="B208:B213"/>
    <mergeCell ref="C208:C213"/>
    <mergeCell ref="A208:A213"/>
    <mergeCell ref="M208:M213"/>
    <mergeCell ref="F208:F213"/>
    <mergeCell ref="G208:G213"/>
    <mergeCell ref="H208:H213"/>
    <mergeCell ref="E179:E183"/>
    <mergeCell ref="D179:D183"/>
    <mergeCell ref="C179:C185"/>
    <mergeCell ref="B179:B185"/>
    <mergeCell ref="B216:B219"/>
    <mergeCell ref="A216:A219"/>
    <mergeCell ref="F216:F219"/>
    <mergeCell ref="C245:C247"/>
    <mergeCell ref="B245:B247"/>
    <mergeCell ref="A245:A247"/>
    <mergeCell ref="E246:E247"/>
    <mergeCell ref="F245:F247"/>
    <mergeCell ref="G245:G247"/>
    <mergeCell ref="A238:A239"/>
    <mergeCell ref="B238:B239"/>
    <mergeCell ref="C238:C239"/>
    <mergeCell ref="F238:F239"/>
    <mergeCell ref="G238:G239"/>
    <mergeCell ref="A226:A227"/>
    <mergeCell ref="B226:B227"/>
    <mergeCell ref="C226:C227"/>
    <mergeCell ref="B155:B159"/>
    <mergeCell ref="C155:C159"/>
    <mergeCell ref="A174:A175"/>
    <mergeCell ref="C174:C175"/>
    <mergeCell ref="F174:F175"/>
    <mergeCell ref="F160:F162"/>
    <mergeCell ref="A164:A165"/>
    <mergeCell ref="B164:B165"/>
    <mergeCell ref="B167:B171"/>
    <mergeCell ref="C167:C171"/>
    <mergeCell ref="B174:B175"/>
    <mergeCell ref="C164:C165"/>
    <mergeCell ref="A167:A171"/>
    <mergeCell ref="A155:A159"/>
    <mergeCell ref="C160:C162"/>
    <mergeCell ref="A160:A162"/>
    <mergeCell ref="G123:G124"/>
    <mergeCell ref="G120:G121"/>
    <mergeCell ref="A125:A129"/>
    <mergeCell ref="A123:A124"/>
    <mergeCell ref="C123:C124"/>
    <mergeCell ref="B123:B124"/>
    <mergeCell ref="A118:A119"/>
    <mergeCell ref="D127:D128"/>
    <mergeCell ref="C120:C121"/>
    <mergeCell ref="F123:F124"/>
    <mergeCell ref="C118:C119"/>
    <mergeCell ref="G125:G126"/>
    <mergeCell ref="A120:A121"/>
    <mergeCell ref="H120:K120"/>
    <mergeCell ref="F120:F121"/>
    <mergeCell ref="E118:E119"/>
    <mergeCell ref="F118:F119"/>
    <mergeCell ref="B118:B119"/>
    <mergeCell ref="H115:H116"/>
    <mergeCell ref="G118:G119"/>
    <mergeCell ref="F90:F91"/>
    <mergeCell ref="C115:C116"/>
    <mergeCell ref="B115:B116"/>
    <mergeCell ref="F115:F116"/>
    <mergeCell ref="G115:G116"/>
    <mergeCell ref="G90:G91"/>
    <mergeCell ref="B120:B121"/>
    <mergeCell ref="E90:E91"/>
    <mergeCell ref="H96:H97"/>
    <mergeCell ref="B94:B95"/>
    <mergeCell ref="K101:K103"/>
    <mergeCell ref="B12:B13"/>
    <mergeCell ref="C12:C13"/>
    <mergeCell ref="A41:A43"/>
    <mergeCell ref="B48:B49"/>
    <mergeCell ref="A48:A49"/>
    <mergeCell ref="F21:F25"/>
    <mergeCell ref="A80:A82"/>
    <mergeCell ref="B75:B77"/>
    <mergeCell ref="B80:B82"/>
    <mergeCell ref="C80:C82"/>
    <mergeCell ref="A78:A79"/>
    <mergeCell ref="C75:C77"/>
    <mergeCell ref="B67:B69"/>
    <mergeCell ref="C67:C69"/>
    <mergeCell ref="B78:B79"/>
    <mergeCell ref="C70:C73"/>
    <mergeCell ref="A75:A77"/>
    <mergeCell ref="A70:A73"/>
    <mergeCell ref="A67:A69"/>
    <mergeCell ref="B59:B60"/>
    <mergeCell ref="B41:B43"/>
    <mergeCell ref="F67:F68"/>
    <mergeCell ref="A1:M1"/>
    <mergeCell ref="B100:B103"/>
    <mergeCell ref="A100:A103"/>
    <mergeCell ref="C102:C103"/>
    <mergeCell ref="D102:D103"/>
    <mergeCell ref="E102:E103"/>
    <mergeCell ref="F102:F103"/>
    <mergeCell ref="G102:G103"/>
    <mergeCell ref="H102:H103"/>
    <mergeCell ref="L102:L103"/>
    <mergeCell ref="C21:C25"/>
    <mergeCell ref="B21:B25"/>
    <mergeCell ref="C96:C99"/>
    <mergeCell ref="D96:D97"/>
    <mergeCell ref="H59:H60"/>
    <mergeCell ref="B54:B58"/>
    <mergeCell ref="H16:H17"/>
    <mergeCell ref="A59:A60"/>
    <mergeCell ref="A51:A53"/>
    <mergeCell ref="C10:C11"/>
    <mergeCell ref="A85:A86"/>
    <mergeCell ref="M85:M86"/>
    <mergeCell ref="B4:B5"/>
    <mergeCell ref="A62:A64"/>
    <mergeCell ref="M21:M25"/>
    <mergeCell ref="G41:G43"/>
    <mergeCell ref="H41:H43"/>
    <mergeCell ref="E41:E43"/>
    <mergeCell ref="F41:F43"/>
    <mergeCell ref="G59:G60"/>
    <mergeCell ref="H26:H27"/>
    <mergeCell ref="G26:G27"/>
    <mergeCell ref="G21:G25"/>
    <mergeCell ref="M46:M47"/>
    <mergeCell ref="F52:F53"/>
    <mergeCell ref="G52:G53"/>
    <mergeCell ref="F59:F60"/>
    <mergeCell ref="F26:F27"/>
    <mergeCell ref="H51:H53"/>
    <mergeCell ref="A4:A5"/>
    <mergeCell ref="H21:J21"/>
    <mergeCell ref="A26:A27"/>
    <mergeCell ref="B62:B64"/>
    <mergeCell ref="C62:C64"/>
    <mergeCell ref="A46:A47"/>
    <mergeCell ref="B46:B47"/>
    <mergeCell ref="C46:C47"/>
    <mergeCell ref="C51:C53"/>
    <mergeCell ref="A12:A13"/>
    <mergeCell ref="A54:A58"/>
    <mergeCell ref="C48:C49"/>
    <mergeCell ref="G18:G19"/>
    <mergeCell ref="F18:F19"/>
    <mergeCell ref="A10:A11"/>
    <mergeCell ref="B10:B11"/>
    <mergeCell ref="F10:F11"/>
    <mergeCell ref="G10:G11"/>
    <mergeCell ref="A21:A25"/>
    <mergeCell ref="B26:B27"/>
    <mergeCell ref="A18:A19"/>
    <mergeCell ref="C26:C27"/>
    <mergeCell ref="B18:B19"/>
    <mergeCell ref="C18:C19"/>
    <mergeCell ref="M100:M103"/>
    <mergeCell ref="B108:B111"/>
    <mergeCell ref="M96:M99"/>
    <mergeCell ref="M108:M110"/>
    <mergeCell ref="L108:L109"/>
    <mergeCell ref="L92:L93"/>
    <mergeCell ref="H108:H110"/>
    <mergeCell ref="M120:M121"/>
    <mergeCell ref="L81:L82"/>
    <mergeCell ref="C90:C91"/>
    <mergeCell ref="D90:D91"/>
    <mergeCell ref="B85:B86"/>
    <mergeCell ref="C85:C86"/>
    <mergeCell ref="H90:H91"/>
    <mergeCell ref="L90:L91"/>
    <mergeCell ref="G87:G88"/>
    <mergeCell ref="C87:C88"/>
    <mergeCell ref="B90:B91"/>
    <mergeCell ref="F87:F88"/>
    <mergeCell ref="L85:L86"/>
    <mergeCell ref="H87:H88"/>
    <mergeCell ref="G85:G86"/>
    <mergeCell ref="E85:E86"/>
    <mergeCell ref="F85:F86"/>
    <mergeCell ref="D85:D86"/>
    <mergeCell ref="B96:B99"/>
    <mergeCell ref="F96:F97"/>
    <mergeCell ref="M92:M93"/>
    <mergeCell ref="C92:C93"/>
    <mergeCell ref="G108:G110"/>
    <mergeCell ref="A87:A88"/>
    <mergeCell ref="M51:M53"/>
    <mergeCell ref="B70:B73"/>
    <mergeCell ref="G67:G68"/>
    <mergeCell ref="H67:K67"/>
    <mergeCell ref="H85:H86"/>
    <mergeCell ref="A92:A93"/>
    <mergeCell ref="B92:B93"/>
    <mergeCell ref="C94:C95"/>
    <mergeCell ref="A90:A91"/>
    <mergeCell ref="M80:M82"/>
    <mergeCell ref="M75:M77"/>
    <mergeCell ref="K81:K82"/>
    <mergeCell ref="B87:B88"/>
    <mergeCell ref="D87:D88"/>
    <mergeCell ref="E87:E88"/>
    <mergeCell ref="I87:I88"/>
    <mergeCell ref="B51:B53"/>
    <mergeCell ref="A115:A116"/>
    <mergeCell ref="A94:A95"/>
    <mergeCell ref="D108:D109"/>
    <mergeCell ref="E115:E116"/>
    <mergeCell ref="G96:G97"/>
    <mergeCell ref="B105:B107"/>
    <mergeCell ref="A105:A107"/>
    <mergeCell ref="F108:F110"/>
    <mergeCell ref="E96:E97"/>
    <mergeCell ref="E108:E109"/>
    <mergeCell ref="A108:A111"/>
    <mergeCell ref="C108:C111"/>
    <mergeCell ref="A96:A99"/>
    <mergeCell ref="M160:M162"/>
    <mergeCell ref="B160:B162"/>
    <mergeCell ref="L135:L136"/>
    <mergeCell ref="K135:K136"/>
    <mergeCell ref="L150:L154"/>
    <mergeCell ref="K150:K154"/>
    <mergeCell ref="H138:H139"/>
    <mergeCell ref="B145:B146"/>
    <mergeCell ref="E155:E159"/>
    <mergeCell ref="D155:D159"/>
    <mergeCell ref="F155:F159"/>
    <mergeCell ref="F138:F139"/>
    <mergeCell ref="C150:C154"/>
    <mergeCell ref="B150:B154"/>
    <mergeCell ref="D135:D136"/>
    <mergeCell ref="G135:G136"/>
    <mergeCell ref="B138:B139"/>
    <mergeCell ref="C138:C139"/>
    <mergeCell ref="H155:H159"/>
    <mergeCell ref="G138:G139"/>
    <mergeCell ref="M145:M146"/>
    <mergeCell ref="M150:M154"/>
    <mergeCell ref="M155:M159"/>
    <mergeCell ref="B135:B136"/>
    <mergeCell ref="A135:A136"/>
    <mergeCell ref="H135:H136"/>
    <mergeCell ref="I135:I136"/>
    <mergeCell ref="F135:F136"/>
    <mergeCell ref="A150:A154"/>
    <mergeCell ref="A145:A146"/>
    <mergeCell ref="B125:B129"/>
    <mergeCell ref="C125:C129"/>
    <mergeCell ref="E127:E128"/>
    <mergeCell ref="A130:A134"/>
    <mergeCell ref="A138:A139"/>
    <mergeCell ref="G131:G134"/>
    <mergeCell ref="B130:B134"/>
    <mergeCell ref="F125:F128"/>
    <mergeCell ref="C145:C146"/>
    <mergeCell ref="C135:C136"/>
    <mergeCell ref="E135:E136"/>
    <mergeCell ref="H125:H128"/>
    <mergeCell ref="L130:L131"/>
    <mergeCell ref="M130:M134"/>
    <mergeCell ref="H131:H134"/>
    <mergeCell ref="L127:L128"/>
    <mergeCell ref="C130:C134"/>
    <mergeCell ref="G127:G128"/>
    <mergeCell ref="M125:M129"/>
    <mergeCell ref="K127:K128"/>
    <mergeCell ref="M135:M136"/>
    <mergeCell ref="F131:F134"/>
    <mergeCell ref="M138:M139"/>
    <mergeCell ref="M177:M178"/>
    <mergeCell ref="H174:H175"/>
    <mergeCell ref="D236:D237"/>
    <mergeCell ref="E236:E237"/>
    <mergeCell ref="F236:F237"/>
    <mergeCell ref="G236:G237"/>
    <mergeCell ref="H236:H237"/>
    <mergeCell ref="M236:M237"/>
    <mergeCell ref="H167:H171"/>
    <mergeCell ref="F167:F171"/>
    <mergeCell ref="G167:G171"/>
    <mergeCell ref="M226:M227"/>
    <mergeCell ref="E221:E222"/>
    <mergeCell ref="M221:M222"/>
    <mergeCell ref="L221:L222"/>
    <mergeCell ref="E230:E232"/>
    <mergeCell ref="F230:F232"/>
    <mergeCell ref="G230:G232"/>
    <mergeCell ref="H230:H232"/>
    <mergeCell ref="M196:M197"/>
    <mergeCell ref="F182:G182"/>
    <mergeCell ref="F181:G181"/>
    <mergeCell ref="F180:G180"/>
    <mergeCell ref="A286:A287"/>
    <mergeCell ref="B286:B287"/>
    <mergeCell ref="C286:C287"/>
    <mergeCell ref="F286:F287"/>
    <mergeCell ref="G286:G287"/>
    <mergeCell ref="H286:H287"/>
    <mergeCell ref="A279:A280"/>
    <mergeCell ref="B279:B280"/>
    <mergeCell ref="C279:C280"/>
    <mergeCell ref="F279:F280"/>
    <mergeCell ref="G279:G280"/>
    <mergeCell ref="H279:H280"/>
    <mergeCell ref="A248:A249"/>
    <mergeCell ref="B248:B249"/>
    <mergeCell ref="A236:A237"/>
    <mergeCell ref="B236:B237"/>
    <mergeCell ref="C236:C237"/>
    <mergeCell ref="H245:H247"/>
    <mergeCell ref="H238:H239"/>
    <mergeCell ref="C248:C249"/>
    <mergeCell ref="F248:F249"/>
    <mergeCell ref="A294:A295"/>
    <mergeCell ref="B294:B295"/>
    <mergeCell ref="C294:C295"/>
    <mergeCell ref="F294:F295"/>
    <mergeCell ref="G294:G295"/>
    <mergeCell ref="M294:M295"/>
    <mergeCell ref="A230:A233"/>
    <mergeCell ref="B230:B233"/>
    <mergeCell ref="C230:C233"/>
    <mergeCell ref="M230:M233"/>
    <mergeCell ref="M286:M287"/>
    <mergeCell ref="M279:M280"/>
    <mergeCell ref="M258:M263"/>
    <mergeCell ref="M245:M247"/>
    <mergeCell ref="M238:M239"/>
    <mergeCell ref="G248:G249"/>
    <mergeCell ref="H248:H249"/>
    <mergeCell ref="M248:M249"/>
    <mergeCell ref="A252:A253"/>
    <mergeCell ref="B252:B253"/>
    <mergeCell ref="C252:C253"/>
    <mergeCell ref="F252:F253"/>
    <mergeCell ref="G252:G253"/>
    <mergeCell ref="M252:M253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305" sqref="B305"/>
    </sheetView>
  </sheetViews>
  <sheetFormatPr defaultRowHeight="15" x14ac:dyDescent="0.25"/>
  <cols>
    <col min="1" max="1" width="4.42578125" customWidth="1"/>
    <col min="2" max="2" width="34.140625" customWidth="1"/>
    <col min="3" max="3" width="54.7109375" customWidth="1"/>
    <col min="4" max="4" width="37.42578125" customWidth="1"/>
  </cols>
  <sheetData>
    <row r="1" spans="1:4" ht="3" customHeight="1" x14ac:dyDescent="0.25">
      <c r="A1" s="462">
        <v>1</v>
      </c>
      <c r="B1" s="385" t="s">
        <v>259</v>
      </c>
      <c r="C1" s="385" t="s">
        <v>430</v>
      </c>
      <c r="D1" s="383"/>
    </row>
    <row r="2" spans="1:4" ht="3.75" customHeight="1" x14ac:dyDescent="0.25">
      <c r="A2" s="462"/>
      <c r="B2" s="390"/>
      <c r="C2" s="390"/>
      <c r="D2" s="384"/>
    </row>
    <row r="3" spans="1:4" ht="63" x14ac:dyDescent="0.25">
      <c r="A3" s="462"/>
      <c r="B3" s="390"/>
      <c r="C3" s="390"/>
      <c r="D3" s="5" t="s">
        <v>427</v>
      </c>
    </row>
    <row r="4" spans="1:4" ht="47.25" x14ac:dyDescent="0.25">
      <c r="A4" s="462"/>
      <c r="B4" s="386"/>
      <c r="C4" s="386"/>
      <c r="D4" s="5" t="s">
        <v>681</v>
      </c>
    </row>
    <row r="5" spans="1:4" ht="15.75" x14ac:dyDescent="0.25">
      <c r="A5" s="383">
        <v>2</v>
      </c>
      <c r="B5" s="435" t="s">
        <v>500</v>
      </c>
      <c r="C5" s="385" t="s">
        <v>501</v>
      </c>
      <c r="D5" s="5" t="s">
        <v>182</v>
      </c>
    </row>
    <row r="6" spans="1:4" ht="15.75" x14ac:dyDescent="0.25">
      <c r="A6" s="384"/>
      <c r="B6" s="436"/>
      <c r="C6" s="386"/>
      <c r="D6" s="5" t="s">
        <v>228</v>
      </c>
    </row>
    <row r="7" spans="1:4" x14ac:dyDescent="0.25">
      <c r="A7" s="462">
        <v>3</v>
      </c>
      <c r="B7" s="385" t="s">
        <v>503</v>
      </c>
      <c r="C7" s="385" t="s">
        <v>504</v>
      </c>
      <c r="D7" s="385" t="s">
        <v>182</v>
      </c>
    </row>
    <row r="8" spans="1:4" x14ac:dyDescent="0.25">
      <c r="A8" s="462"/>
      <c r="B8" s="390"/>
      <c r="C8" s="390"/>
      <c r="D8" s="390"/>
    </row>
    <row r="9" spans="1:4" x14ac:dyDescent="0.25">
      <c r="A9" s="462"/>
      <c r="B9" s="390"/>
      <c r="C9" s="390"/>
      <c r="D9" s="390"/>
    </row>
    <row r="10" spans="1:4" x14ac:dyDescent="0.25">
      <c r="A10" s="462"/>
      <c r="B10" s="386"/>
      <c r="C10" s="386"/>
      <c r="D10" s="386"/>
    </row>
    <row r="11" spans="1:4" x14ac:dyDescent="0.25">
      <c r="A11" s="462">
        <v>4</v>
      </c>
      <c r="B11" s="385" t="s">
        <v>508</v>
      </c>
      <c r="C11" s="385" t="s">
        <v>509</v>
      </c>
      <c r="D11" s="385" t="s">
        <v>548</v>
      </c>
    </row>
    <row r="12" spans="1:4" x14ac:dyDescent="0.25">
      <c r="A12" s="462"/>
      <c r="B12" s="390"/>
      <c r="C12" s="390"/>
      <c r="D12" s="390"/>
    </row>
    <row r="13" spans="1:4" x14ac:dyDescent="0.25">
      <c r="A13" s="462"/>
      <c r="B13" s="386"/>
      <c r="C13" s="386"/>
      <c r="D13" s="386"/>
    </row>
    <row r="14" spans="1:4" ht="31.5" customHeight="1" x14ac:dyDescent="0.25">
      <c r="A14" s="215">
        <v>5</v>
      </c>
      <c r="B14" s="5" t="s">
        <v>608</v>
      </c>
      <c r="C14" s="5" t="s">
        <v>609</v>
      </c>
      <c r="D14" s="5" t="s">
        <v>677</v>
      </c>
    </row>
    <row r="15" spans="1:4" ht="15.75" x14ac:dyDescent="0.25">
      <c r="A15" s="462">
        <v>6</v>
      </c>
      <c r="B15" s="385" t="s">
        <v>661</v>
      </c>
      <c r="C15" s="437" t="s">
        <v>662</v>
      </c>
      <c r="D15" s="214" t="s">
        <v>664</v>
      </c>
    </row>
    <row r="16" spans="1:4" ht="15.75" x14ac:dyDescent="0.25">
      <c r="A16" s="462"/>
      <c r="B16" s="386"/>
      <c r="C16" s="439"/>
      <c r="D16" s="214" t="s">
        <v>668</v>
      </c>
    </row>
    <row r="17" spans="1:4" ht="40.5" customHeight="1" x14ac:dyDescent="0.25">
      <c r="A17" s="215">
        <v>7</v>
      </c>
      <c r="B17" s="5" t="s">
        <v>671</v>
      </c>
      <c r="C17" s="5" t="s">
        <v>672</v>
      </c>
      <c r="D17" s="5" t="s">
        <v>687</v>
      </c>
    </row>
    <row r="18" spans="1:4" ht="15.75" x14ac:dyDescent="0.25">
      <c r="A18" s="462">
        <v>8</v>
      </c>
      <c r="B18" s="385" t="s">
        <v>646</v>
      </c>
      <c r="C18" s="385"/>
      <c r="D18" s="5" t="s">
        <v>228</v>
      </c>
    </row>
    <row r="19" spans="1:4" ht="15.75" x14ac:dyDescent="0.25">
      <c r="A19" s="462"/>
      <c r="B19" s="390"/>
      <c r="C19" s="390"/>
      <c r="D19" s="5" t="s">
        <v>272</v>
      </c>
    </row>
    <row r="20" spans="1:4" ht="15.75" x14ac:dyDescent="0.25">
      <c r="A20" s="462"/>
      <c r="B20" s="390"/>
      <c r="C20" s="390"/>
      <c r="D20" s="5" t="s">
        <v>182</v>
      </c>
    </row>
    <row r="21" spans="1:4" ht="15.75" x14ac:dyDescent="0.25">
      <c r="A21" s="462"/>
      <c r="B21" s="386"/>
      <c r="C21" s="386"/>
      <c r="D21" s="5" t="s">
        <v>745</v>
      </c>
    </row>
    <row r="22" spans="1:4" ht="15.75" customHeight="1" x14ac:dyDescent="0.25">
      <c r="A22" s="462">
        <v>9</v>
      </c>
      <c r="B22" s="385" t="s">
        <v>41</v>
      </c>
      <c r="C22" s="385" t="s">
        <v>696</v>
      </c>
      <c r="D22" s="385" t="s">
        <v>220</v>
      </c>
    </row>
    <row r="23" spans="1:4" ht="15.75" customHeight="1" x14ac:dyDescent="0.25">
      <c r="A23" s="462"/>
      <c r="B23" s="386"/>
      <c r="C23" s="386"/>
      <c r="D23" s="386"/>
    </row>
    <row r="24" spans="1:4" ht="15.75" x14ac:dyDescent="0.25">
      <c r="A24" s="383">
        <v>10</v>
      </c>
      <c r="B24" s="385" t="s">
        <v>703</v>
      </c>
      <c r="C24" s="385" t="s">
        <v>704</v>
      </c>
      <c r="D24" s="5"/>
    </row>
    <row r="25" spans="1:4" ht="15.75" x14ac:dyDescent="0.25">
      <c r="A25" s="384"/>
      <c r="B25" s="386"/>
      <c r="C25" s="386"/>
      <c r="D25" s="5" t="s">
        <v>272</v>
      </c>
    </row>
    <row r="26" spans="1:4" ht="31.5" x14ac:dyDescent="0.25">
      <c r="A26" s="6">
        <v>11</v>
      </c>
      <c r="B26" s="5" t="s">
        <v>733</v>
      </c>
      <c r="C26" s="5" t="s">
        <v>734</v>
      </c>
      <c r="D26" s="5" t="s">
        <v>735</v>
      </c>
    </row>
    <row r="27" spans="1:4" ht="31.5" x14ac:dyDescent="0.25">
      <c r="A27" s="6">
        <v>12</v>
      </c>
      <c r="B27" s="5" t="s">
        <v>737</v>
      </c>
      <c r="C27" s="5" t="s">
        <v>738</v>
      </c>
      <c r="D27" s="5" t="s">
        <v>739</v>
      </c>
    </row>
  </sheetData>
  <mergeCells count="28">
    <mergeCell ref="A1:A4"/>
    <mergeCell ref="B1:B4"/>
    <mergeCell ref="C1:C4"/>
    <mergeCell ref="D1:D2"/>
    <mergeCell ref="A5:A6"/>
    <mergeCell ref="B5:B6"/>
    <mergeCell ref="C5:C6"/>
    <mergeCell ref="D7:D10"/>
    <mergeCell ref="A11:A13"/>
    <mergeCell ref="B11:B13"/>
    <mergeCell ref="C11:C13"/>
    <mergeCell ref="D11:D13"/>
    <mergeCell ref="A15:A16"/>
    <mergeCell ref="B15:B16"/>
    <mergeCell ref="C15:C16"/>
    <mergeCell ref="A7:A10"/>
    <mergeCell ref="B7:B10"/>
    <mergeCell ref="C7:C10"/>
    <mergeCell ref="D22:D23"/>
    <mergeCell ref="A24:A25"/>
    <mergeCell ref="B24:B25"/>
    <mergeCell ref="C24:C25"/>
    <mergeCell ref="A18:A21"/>
    <mergeCell ref="B18:B21"/>
    <mergeCell ref="C18:C21"/>
    <mergeCell ref="A22:A23"/>
    <mergeCell ref="B22:B23"/>
    <mergeCell ref="C22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75"/>
  <sheetViews>
    <sheetView topLeftCell="A4" zoomScaleNormal="100" workbookViewId="0">
      <selection activeCell="A3" sqref="A3:C4"/>
    </sheetView>
  </sheetViews>
  <sheetFormatPr defaultRowHeight="15.75" x14ac:dyDescent="0.25"/>
  <cols>
    <col min="1" max="1" width="9.28515625" style="306" bestFit="1" customWidth="1"/>
    <col min="2" max="2" width="38.28515625" style="302" customWidth="1"/>
    <col min="3" max="3" width="32.140625" style="302" customWidth="1"/>
    <col min="4" max="4" width="13.7109375" style="302" customWidth="1"/>
    <col min="5" max="5" width="14" style="302" customWidth="1"/>
    <col min="6" max="6" width="41.42578125" style="304" bestFit="1" customWidth="1"/>
    <col min="7" max="7" width="11.85546875" style="302" bestFit="1" customWidth="1"/>
    <col min="8" max="8" width="26.5703125" style="304" bestFit="1" customWidth="1"/>
    <col min="9" max="9" width="10.28515625" style="302" hidden="1" customWidth="1"/>
    <col min="10" max="16384" width="9.140625" style="302"/>
  </cols>
  <sheetData>
    <row r="3" spans="1:9" x14ac:dyDescent="0.25">
      <c r="A3" s="466" t="s">
        <v>1225</v>
      </c>
      <c r="B3" s="464"/>
      <c r="C3" s="464"/>
    </row>
    <row r="4" spans="1:9" x14ac:dyDescent="0.25">
      <c r="A4" s="465"/>
      <c r="B4" s="465"/>
      <c r="C4" s="465"/>
    </row>
    <row r="5" spans="1:9" s="44" customFormat="1" ht="63" x14ac:dyDescent="0.25">
      <c r="A5" s="307" t="s">
        <v>1</v>
      </c>
      <c r="B5" s="38" t="s">
        <v>1004</v>
      </c>
      <c r="C5" s="38" t="s">
        <v>999</v>
      </c>
      <c r="D5" s="38" t="s">
        <v>1000</v>
      </c>
      <c r="E5" s="38" t="s">
        <v>1001</v>
      </c>
      <c r="F5" s="38" t="s">
        <v>1002</v>
      </c>
      <c r="G5" s="38" t="s">
        <v>1025</v>
      </c>
      <c r="H5" s="38" t="s">
        <v>1003</v>
      </c>
    </row>
    <row r="6" spans="1:9" s="303" customFormat="1" ht="31.5" x14ac:dyDescent="0.25">
      <c r="A6" s="308">
        <v>1</v>
      </c>
      <c r="B6" s="299" t="s">
        <v>1005</v>
      </c>
      <c r="C6" s="299" t="s">
        <v>1059</v>
      </c>
      <c r="D6" s="21">
        <v>44965</v>
      </c>
      <c r="E6" s="299" t="s">
        <v>917</v>
      </c>
      <c r="F6" s="305" t="s">
        <v>1012</v>
      </c>
      <c r="G6" s="178">
        <v>8178.8320000000003</v>
      </c>
      <c r="H6" s="305" t="s">
        <v>1016</v>
      </c>
    </row>
    <row r="7" spans="1:9" s="303" customFormat="1" ht="47.25" x14ac:dyDescent="0.25">
      <c r="A7" s="308">
        <v>2</v>
      </c>
      <c r="B7" s="299" t="s">
        <v>1005</v>
      </c>
      <c r="C7" s="299" t="s">
        <v>918</v>
      </c>
      <c r="D7" s="21">
        <v>44981</v>
      </c>
      <c r="E7" s="299" t="s">
        <v>919</v>
      </c>
      <c r="F7" s="305" t="s">
        <v>1006</v>
      </c>
      <c r="G7" s="178">
        <v>3530.9401200000002</v>
      </c>
      <c r="H7" s="305" t="s">
        <v>1007</v>
      </c>
    </row>
    <row r="8" spans="1:9" s="303" customFormat="1" ht="31.5" x14ac:dyDescent="0.25">
      <c r="A8" s="308">
        <v>3</v>
      </c>
      <c r="B8" s="299" t="s">
        <v>1005</v>
      </c>
      <c r="C8" s="299" t="s">
        <v>965</v>
      </c>
      <c r="D8" s="21">
        <v>44984</v>
      </c>
      <c r="E8" s="299" t="s">
        <v>1017</v>
      </c>
      <c r="F8" s="305" t="s">
        <v>1011</v>
      </c>
      <c r="G8" s="178">
        <v>1785.13</v>
      </c>
      <c r="H8" s="305" t="s">
        <v>1009</v>
      </c>
    </row>
    <row r="9" spans="1:9" s="303" customFormat="1" ht="63" x14ac:dyDescent="0.25">
      <c r="A9" s="308">
        <v>4</v>
      </c>
      <c r="B9" s="299" t="s">
        <v>1010</v>
      </c>
      <c r="C9" s="299" t="s">
        <v>1035</v>
      </c>
      <c r="D9" s="21">
        <v>44985</v>
      </c>
      <c r="E9" s="299" t="s">
        <v>925</v>
      </c>
      <c r="F9" s="305" t="s">
        <v>1008</v>
      </c>
      <c r="G9" s="178"/>
      <c r="H9" s="300" t="s">
        <v>1026</v>
      </c>
    </row>
    <row r="10" spans="1:9" s="303" customFormat="1" ht="47.25" x14ac:dyDescent="0.25">
      <c r="A10" s="308">
        <v>5</v>
      </c>
      <c r="B10" s="299" t="s">
        <v>1056</v>
      </c>
      <c r="C10" s="299" t="s">
        <v>67</v>
      </c>
      <c r="D10" s="21">
        <v>44986</v>
      </c>
      <c r="E10" s="299" t="s">
        <v>922</v>
      </c>
      <c r="F10" s="305" t="s">
        <v>1022</v>
      </c>
      <c r="G10" s="178">
        <v>1119.98146</v>
      </c>
      <c r="H10" s="299" t="s">
        <v>1057</v>
      </c>
    </row>
    <row r="11" spans="1:9" s="303" customFormat="1" ht="47.25" x14ac:dyDescent="0.25">
      <c r="A11" s="308">
        <v>6</v>
      </c>
      <c r="B11" s="299" t="s">
        <v>1005</v>
      </c>
      <c r="C11" s="299" t="s">
        <v>1013</v>
      </c>
      <c r="D11" s="21">
        <v>44992</v>
      </c>
      <c r="E11" s="299" t="s">
        <v>933</v>
      </c>
      <c r="F11" s="305" t="s">
        <v>1012</v>
      </c>
      <c r="G11" s="178">
        <v>4950.9279999999999</v>
      </c>
      <c r="H11" s="300" t="s">
        <v>1015</v>
      </c>
    </row>
    <row r="12" spans="1:9" s="303" customFormat="1" ht="63" x14ac:dyDescent="0.25">
      <c r="A12" s="308">
        <v>7</v>
      </c>
      <c r="B12" s="299" t="s">
        <v>1005</v>
      </c>
      <c r="C12" s="299" t="s">
        <v>928</v>
      </c>
      <c r="D12" s="11">
        <v>44994</v>
      </c>
      <c r="E12" s="300" t="s">
        <v>930</v>
      </c>
      <c r="F12" s="305" t="s">
        <v>1011</v>
      </c>
      <c r="G12" s="178">
        <v>255.28399999999999</v>
      </c>
      <c r="H12" s="339" t="s">
        <v>1113</v>
      </c>
      <c r="I12" s="364" t="s">
        <v>1173</v>
      </c>
    </row>
    <row r="13" spans="1:9" s="303" customFormat="1" ht="63" x14ac:dyDescent="0.25">
      <c r="A13" s="308">
        <v>8</v>
      </c>
      <c r="B13" s="299" t="s">
        <v>1005</v>
      </c>
      <c r="C13" s="339" t="s">
        <v>635</v>
      </c>
      <c r="D13" s="11">
        <v>44998</v>
      </c>
      <c r="E13" s="300" t="s">
        <v>1053</v>
      </c>
      <c r="F13" s="305" t="s">
        <v>1011</v>
      </c>
      <c r="G13" s="178">
        <v>309.613</v>
      </c>
      <c r="H13" s="339" t="s">
        <v>1113</v>
      </c>
      <c r="I13" s="364" t="s">
        <v>1173</v>
      </c>
    </row>
    <row r="14" spans="1:9" s="303" customFormat="1" ht="63" x14ac:dyDescent="0.25">
      <c r="A14" s="308">
        <v>9</v>
      </c>
      <c r="B14" s="299" t="s">
        <v>1032</v>
      </c>
      <c r="C14" s="299" t="s">
        <v>1046</v>
      </c>
      <c r="D14" s="11">
        <v>45023</v>
      </c>
      <c r="E14" s="300" t="s">
        <v>1047</v>
      </c>
      <c r="F14" s="305" t="s">
        <v>1048</v>
      </c>
      <c r="G14" s="178"/>
      <c r="H14" s="300" t="s">
        <v>1026</v>
      </c>
    </row>
    <row r="15" spans="1:9" s="303" customFormat="1" ht="47.25" x14ac:dyDescent="0.25">
      <c r="A15" s="308">
        <v>10</v>
      </c>
      <c r="B15" s="334" t="s">
        <v>1010</v>
      </c>
      <c r="C15" s="335" t="s">
        <v>939</v>
      </c>
      <c r="D15" s="336">
        <v>45027</v>
      </c>
      <c r="E15" s="333" t="s">
        <v>941</v>
      </c>
      <c r="F15" s="305" t="s">
        <v>133</v>
      </c>
      <c r="G15" s="125">
        <v>677.21635000000003</v>
      </c>
      <c r="H15" s="337" t="s">
        <v>1072</v>
      </c>
    </row>
    <row r="16" spans="1:9" s="303" customFormat="1" ht="94.5" x14ac:dyDescent="0.25">
      <c r="A16" s="308">
        <v>11</v>
      </c>
      <c r="B16" s="293" t="s">
        <v>1010</v>
      </c>
      <c r="C16" s="299" t="s">
        <v>1040</v>
      </c>
      <c r="D16" s="295">
        <v>45027</v>
      </c>
      <c r="E16" s="293" t="s">
        <v>1041</v>
      </c>
      <c r="F16" s="305" t="s">
        <v>1012</v>
      </c>
      <c r="G16" s="178"/>
      <c r="H16" s="300" t="s">
        <v>1042</v>
      </c>
    </row>
    <row r="17" spans="1:9" s="303" customFormat="1" ht="63" x14ac:dyDescent="0.25">
      <c r="A17" s="308">
        <v>12</v>
      </c>
      <c r="B17" s="293" t="s">
        <v>1005</v>
      </c>
      <c r="C17" s="299" t="s">
        <v>1036</v>
      </c>
      <c r="D17" s="295">
        <v>45035</v>
      </c>
      <c r="E17" s="293" t="s">
        <v>1037</v>
      </c>
      <c r="F17" s="305" t="s">
        <v>1006</v>
      </c>
      <c r="G17" s="178"/>
      <c r="H17" s="300" t="s">
        <v>1026</v>
      </c>
    </row>
    <row r="18" spans="1:9" s="303" customFormat="1" ht="47.25" x14ac:dyDescent="0.25">
      <c r="A18" s="308">
        <v>13</v>
      </c>
      <c r="B18" s="299" t="s">
        <v>1005</v>
      </c>
      <c r="C18" s="294" t="s">
        <v>969</v>
      </c>
      <c r="D18" s="21">
        <v>45037</v>
      </c>
      <c r="E18" s="299" t="s">
        <v>972</v>
      </c>
      <c r="F18" s="305" t="s">
        <v>1011</v>
      </c>
      <c r="G18" s="178">
        <v>349.72199999999998</v>
      </c>
      <c r="H18" s="299" t="s">
        <v>977</v>
      </c>
    </row>
    <row r="19" spans="1:9" s="303" customFormat="1" x14ac:dyDescent="0.25">
      <c r="A19" s="445">
        <v>14</v>
      </c>
      <c r="B19" s="385" t="s">
        <v>1005</v>
      </c>
      <c r="C19" s="385" t="s">
        <v>1020</v>
      </c>
      <c r="D19" s="387">
        <v>45075</v>
      </c>
      <c r="E19" s="385" t="s">
        <v>976</v>
      </c>
      <c r="F19" s="305" t="s">
        <v>1018</v>
      </c>
      <c r="G19" s="178">
        <v>1718.13</v>
      </c>
      <c r="H19" s="305" t="s">
        <v>1007</v>
      </c>
    </row>
    <row r="20" spans="1:9" s="303" customFormat="1" x14ac:dyDescent="0.25">
      <c r="A20" s="446"/>
      <c r="B20" s="386"/>
      <c r="C20" s="386"/>
      <c r="D20" s="386"/>
      <c r="E20" s="386"/>
      <c r="F20" s="305" t="s">
        <v>1019</v>
      </c>
      <c r="G20" s="178">
        <v>2291.1329999999998</v>
      </c>
      <c r="H20" s="305" t="s">
        <v>1007</v>
      </c>
    </row>
    <row r="21" spans="1:9" s="303" customFormat="1" ht="63" x14ac:dyDescent="0.25">
      <c r="A21" s="308">
        <v>15</v>
      </c>
      <c r="B21" s="299" t="s">
        <v>1005</v>
      </c>
      <c r="C21" s="299" t="s">
        <v>1021</v>
      </c>
      <c r="D21" s="21">
        <v>45099</v>
      </c>
      <c r="E21" s="299" t="s">
        <v>981</v>
      </c>
      <c r="F21" s="305" t="s">
        <v>1006</v>
      </c>
      <c r="G21" s="178"/>
      <c r="H21" s="300" t="s">
        <v>1026</v>
      </c>
    </row>
    <row r="22" spans="1:9" s="303" customFormat="1" ht="63" x14ac:dyDescent="0.25">
      <c r="A22" s="308">
        <v>16</v>
      </c>
      <c r="B22" s="299" t="s">
        <v>1032</v>
      </c>
      <c r="C22" s="299" t="s">
        <v>1033</v>
      </c>
      <c r="D22" s="21">
        <v>45105</v>
      </c>
      <c r="E22" s="299" t="s">
        <v>1030</v>
      </c>
      <c r="F22" s="305" t="s">
        <v>1034</v>
      </c>
      <c r="G22" s="178"/>
      <c r="H22" s="300" t="s">
        <v>1026</v>
      </c>
    </row>
    <row r="23" spans="1:9" s="303" customFormat="1" ht="31.5" x14ac:dyDescent="0.25">
      <c r="A23" s="308">
        <v>17</v>
      </c>
      <c r="B23" s="299" t="s">
        <v>1005</v>
      </c>
      <c r="C23" s="299" t="s">
        <v>989</v>
      </c>
      <c r="D23" s="21">
        <v>45132</v>
      </c>
      <c r="E23" s="299" t="s">
        <v>990</v>
      </c>
      <c r="F23" s="305" t="s">
        <v>1022</v>
      </c>
      <c r="G23" s="178">
        <v>5539.8050000000003</v>
      </c>
      <c r="H23" s="305" t="s">
        <v>1007</v>
      </c>
    </row>
    <row r="24" spans="1:9" s="303" customFormat="1" ht="47.25" x14ac:dyDescent="0.25">
      <c r="A24" s="308">
        <v>18</v>
      </c>
      <c r="B24" s="299" t="s">
        <v>1005</v>
      </c>
      <c r="C24" s="299" t="s">
        <v>992</v>
      </c>
      <c r="D24" s="21">
        <v>45133</v>
      </c>
      <c r="E24" s="299" t="s">
        <v>994</v>
      </c>
      <c r="F24" s="305" t="s">
        <v>1023</v>
      </c>
      <c r="G24" s="178"/>
      <c r="H24" s="299" t="s">
        <v>1024</v>
      </c>
    </row>
    <row r="25" spans="1:9" s="303" customFormat="1" ht="31.5" x14ac:dyDescent="0.25">
      <c r="A25" s="308">
        <v>19</v>
      </c>
      <c r="B25" s="299" t="s">
        <v>1005</v>
      </c>
      <c r="C25" s="299" t="s">
        <v>995</v>
      </c>
      <c r="D25" s="21">
        <v>45148</v>
      </c>
      <c r="E25" s="299" t="s">
        <v>996</v>
      </c>
      <c r="F25" s="305" t="s">
        <v>1022</v>
      </c>
      <c r="G25" s="178">
        <v>5539.8050000000003</v>
      </c>
      <c r="H25" s="368" t="s">
        <v>1186</v>
      </c>
    </row>
    <row r="26" spans="1:9" ht="31.5" x14ac:dyDescent="0.25">
      <c r="A26" s="445">
        <v>20</v>
      </c>
      <c r="B26" s="316" t="s">
        <v>1005</v>
      </c>
      <c r="C26" s="394" t="s">
        <v>1061</v>
      </c>
      <c r="D26" s="385" t="s">
        <v>1063</v>
      </c>
      <c r="E26" s="385" t="s">
        <v>1064</v>
      </c>
      <c r="F26" s="305" t="s">
        <v>1018</v>
      </c>
      <c r="G26" s="448">
        <v>6959.9830000000002</v>
      </c>
      <c r="H26" s="385" t="s">
        <v>1170</v>
      </c>
    </row>
    <row r="27" spans="1:9" ht="31.5" x14ac:dyDescent="0.25">
      <c r="A27" s="446"/>
      <c r="B27" s="316" t="s">
        <v>1005</v>
      </c>
      <c r="C27" s="394"/>
      <c r="D27" s="386"/>
      <c r="E27" s="386"/>
      <c r="F27" s="305" t="s">
        <v>1019</v>
      </c>
      <c r="G27" s="442"/>
      <c r="H27" s="386"/>
    </row>
    <row r="28" spans="1:9" ht="63" x14ac:dyDescent="0.25">
      <c r="A28" s="308">
        <v>21</v>
      </c>
      <c r="B28" s="316" t="s">
        <v>1032</v>
      </c>
      <c r="C28" s="316" t="s">
        <v>1065</v>
      </c>
      <c r="D28" s="21">
        <v>45174</v>
      </c>
      <c r="E28" s="316" t="s">
        <v>134</v>
      </c>
      <c r="F28" s="316" t="s">
        <v>1076</v>
      </c>
      <c r="G28" s="318"/>
      <c r="H28" s="317" t="s">
        <v>1026</v>
      </c>
    </row>
    <row r="29" spans="1:9" ht="173.25" x14ac:dyDescent="0.25">
      <c r="A29" s="308">
        <v>22</v>
      </c>
      <c r="B29" s="316" t="s">
        <v>1005</v>
      </c>
      <c r="C29" s="316" t="s">
        <v>1068</v>
      </c>
      <c r="D29" s="21" t="s">
        <v>1070</v>
      </c>
      <c r="E29" s="316" t="s">
        <v>1071</v>
      </c>
      <c r="F29" s="360" t="s">
        <v>1165</v>
      </c>
      <c r="G29" s="178">
        <v>6000</v>
      </c>
      <c r="H29" s="339" t="s">
        <v>1112</v>
      </c>
      <c r="I29" s="364" t="s">
        <v>1173</v>
      </c>
    </row>
    <row r="30" spans="1:9" ht="47.25" x14ac:dyDescent="0.25">
      <c r="A30" s="308">
        <v>23</v>
      </c>
      <c r="B30" s="316" t="s">
        <v>1005</v>
      </c>
      <c r="C30" s="316" t="s">
        <v>965</v>
      </c>
      <c r="D30" s="21">
        <v>45195</v>
      </c>
      <c r="E30" s="316" t="s">
        <v>1075</v>
      </c>
      <c r="F30" s="316" t="s">
        <v>1077</v>
      </c>
      <c r="G30" s="178">
        <v>2938.895</v>
      </c>
      <c r="H30" s="305" t="s">
        <v>1007</v>
      </c>
    </row>
    <row r="31" spans="1:9" x14ac:dyDescent="0.25">
      <c r="A31" s="308">
        <v>24</v>
      </c>
      <c r="B31" s="324" t="s">
        <v>1083</v>
      </c>
      <c r="C31" s="322" t="s">
        <v>1080</v>
      </c>
      <c r="D31" s="21">
        <v>45216</v>
      </c>
      <c r="E31" s="322" t="s">
        <v>1082</v>
      </c>
      <c r="F31" s="322" t="s">
        <v>489</v>
      </c>
      <c r="G31" s="318"/>
      <c r="H31" s="305" t="s">
        <v>1016</v>
      </c>
    </row>
    <row r="32" spans="1:9" ht="31.5" x14ac:dyDescent="0.25">
      <c r="A32" s="308">
        <v>25</v>
      </c>
      <c r="B32" s="322" t="s">
        <v>1005</v>
      </c>
      <c r="C32" s="322" t="s">
        <v>1084</v>
      </c>
      <c r="D32" s="21">
        <v>45223</v>
      </c>
      <c r="E32" s="322" t="s">
        <v>1087</v>
      </c>
      <c r="F32" s="322" t="s">
        <v>1086</v>
      </c>
      <c r="G32" s="318"/>
      <c r="H32" s="305" t="s">
        <v>1016</v>
      </c>
    </row>
    <row r="33" spans="1:8" ht="47.25" x14ac:dyDescent="0.25">
      <c r="A33" s="308">
        <v>26</v>
      </c>
      <c r="B33" s="328" t="s">
        <v>1005</v>
      </c>
      <c r="C33" s="328" t="s">
        <v>746</v>
      </c>
      <c r="D33" s="21">
        <v>45259</v>
      </c>
      <c r="E33" s="328" t="s">
        <v>1090</v>
      </c>
      <c r="F33" s="328" t="s">
        <v>489</v>
      </c>
      <c r="G33" s="178">
        <v>5539.8050000000003</v>
      </c>
      <c r="H33" s="345" t="s">
        <v>1125</v>
      </c>
    </row>
    <row r="34" spans="1:8" x14ac:dyDescent="0.25">
      <c r="A34" s="445">
        <v>27</v>
      </c>
      <c r="B34" s="435" t="s">
        <v>1096</v>
      </c>
      <c r="C34" s="385" t="s">
        <v>1093</v>
      </c>
      <c r="D34" s="449">
        <v>45261</v>
      </c>
      <c r="E34" s="435" t="s">
        <v>1095</v>
      </c>
      <c r="F34" s="339" t="s">
        <v>489</v>
      </c>
      <c r="G34" s="178">
        <v>2086.1707900000001</v>
      </c>
      <c r="H34" s="385" t="s">
        <v>1016</v>
      </c>
    </row>
    <row r="35" spans="1:8" ht="31.5" x14ac:dyDescent="0.25">
      <c r="A35" s="446"/>
      <c r="B35" s="436"/>
      <c r="C35" s="386"/>
      <c r="D35" s="450"/>
      <c r="E35" s="436"/>
      <c r="F35" s="342" t="s">
        <v>1097</v>
      </c>
      <c r="G35" s="178">
        <v>209.1764</v>
      </c>
      <c r="H35" s="386"/>
    </row>
    <row r="36" spans="1:8" ht="47.25" x14ac:dyDescent="0.25">
      <c r="A36" s="308">
        <v>28</v>
      </c>
      <c r="B36" s="339" t="s">
        <v>1109</v>
      </c>
      <c r="C36" s="339" t="s">
        <v>1107</v>
      </c>
      <c r="D36" s="21">
        <v>45314</v>
      </c>
      <c r="E36" s="339" t="s">
        <v>1108</v>
      </c>
      <c r="F36" s="339" t="s">
        <v>272</v>
      </c>
      <c r="G36" s="318"/>
      <c r="H36" s="340" t="s">
        <v>1024</v>
      </c>
    </row>
    <row r="37" spans="1:8" ht="47.25" x14ac:dyDescent="0.25">
      <c r="A37" s="308">
        <v>29</v>
      </c>
      <c r="B37" s="339" t="s">
        <v>1106</v>
      </c>
      <c r="C37" s="339" t="s">
        <v>1103</v>
      </c>
      <c r="D37" s="21">
        <v>45315</v>
      </c>
      <c r="E37" s="339" t="s">
        <v>1104</v>
      </c>
      <c r="F37" s="339" t="s">
        <v>272</v>
      </c>
      <c r="G37" s="318"/>
      <c r="H37" s="340" t="s">
        <v>1024</v>
      </c>
    </row>
    <row r="38" spans="1:8" ht="25.5" customHeight="1" x14ac:dyDescent="0.25">
      <c r="A38" s="445">
        <v>30</v>
      </c>
      <c r="B38" s="385" t="s">
        <v>1126</v>
      </c>
      <c r="C38" s="385" t="s">
        <v>1127</v>
      </c>
      <c r="D38" s="387">
        <v>45383</v>
      </c>
      <c r="E38" s="385" t="s">
        <v>1128</v>
      </c>
      <c r="F38" s="352" t="s">
        <v>1145</v>
      </c>
      <c r="G38" s="354">
        <v>3742.3960000000002</v>
      </c>
      <c r="H38" s="385" t="s">
        <v>1147</v>
      </c>
    </row>
    <row r="39" spans="1:8" ht="25.5" customHeight="1" x14ac:dyDescent="0.25">
      <c r="A39" s="446"/>
      <c r="B39" s="386"/>
      <c r="C39" s="386"/>
      <c r="D39" s="388"/>
      <c r="E39" s="386"/>
      <c r="F39" s="352" t="s">
        <v>1146</v>
      </c>
      <c r="G39" s="354">
        <v>5186.2389999999996</v>
      </c>
      <c r="H39" s="386"/>
    </row>
    <row r="40" spans="1:8" ht="47.25" x14ac:dyDescent="0.25">
      <c r="A40" s="308">
        <v>31</v>
      </c>
      <c r="B40" s="345" t="s">
        <v>1005</v>
      </c>
      <c r="C40" s="345" t="s">
        <v>1129</v>
      </c>
      <c r="D40" s="21">
        <v>45390</v>
      </c>
      <c r="E40" s="345" t="s">
        <v>1130</v>
      </c>
      <c r="F40" s="345" t="s">
        <v>1131</v>
      </c>
      <c r="G40" s="350"/>
      <c r="H40" s="346" t="s">
        <v>1024</v>
      </c>
    </row>
    <row r="41" spans="1:8" ht="31.5" x14ac:dyDescent="0.25">
      <c r="A41" s="308">
        <v>32</v>
      </c>
      <c r="B41" s="344" t="s">
        <v>1005</v>
      </c>
      <c r="C41" s="344" t="s">
        <v>1122</v>
      </c>
      <c r="D41" s="21">
        <v>45393</v>
      </c>
      <c r="E41" s="344" t="s">
        <v>1123</v>
      </c>
      <c r="F41" s="344" t="s">
        <v>489</v>
      </c>
      <c r="G41" s="347">
        <v>6381.8819999999996</v>
      </c>
      <c r="H41" s="305" t="s">
        <v>1007</v>
      </c>
    </row>
    <row r="42" spans="1:8" ht="47.25" x14ac:dyDescent="0.25">
      <c r="A42" s="308">
        <v>33</v>
      </c>
      <c r="B42" s="348" t="s">
        <v>1134</v>
      </c>
      <c r="C42" s="348" t="s">
        <v>1046</v>
      </c>
      <c r="D42" s="21">
        <v>45460</v>
      </c>
      <c r="E42" s="348" t="s">
        <v>1133</v>
      </c>
      <c r="F42" s="348" t="s">
        <v>1132</v>
      </c>
      <c r="G42" s="318"/>
      <c r="H42" s="349" t="s">
        <v>1024</v>
      </c>
    </row>
    <row r="43" spans="1:8" ht="47.25" x14ac:dyDescent="0.25">
      <c r="A43" s="308">
        <v>34</v>
      </c>
      <c r="B43" s="355" t="s">
        <v>1005</v>
      </c>
      <c r="C43" s="339" t="s">
        <v>1098</v>
      </c>
      <c r="D43" s="21">
        <v>45509</v>
      </c>
      <c r="E43" s="351" t="s">
        <v>1143</v>
      </c>
      <c r="F43" s="339" t="s">
        <v>272</v>
      </c>
      <c r="G43" s="178">
        <v>2655.63762</v>
      </c>
      <c r="H43" s="351" t="s">
        <v>1144</v>
      </c>
    </row>
    <row r="44" spans="1:8" ht="31.5" x14ac:dyDescent="0.25">
      <c r="A44" s="308">
        <v>35</v>
      </c>
      <c r="B44" s="355" t="s">
        <v>1005</v>
      </c>
      <c r="C44" s="355" t="s">
        <v>1148</v>
      </c>
      <c r="D44" s="21">
        <v>45527</v>
      </c>
      <c r="E44" s="355" t="s">
        <v>1149</v>
      </c>
      <c r="F44" s="355" t="s">
        <v>1150</v>
      </c>
      <c r="G44" s="178">
        <v>5039.0169999999998</v>
      </c>
      <c r="H44" s="374" t="s">
        <v>1147</v>
      </c>
    </row>
    <row r="45" spans="1:8" ht="40.5" customHeight="1" x14ac:dyDescent="0.25">
      <c r="A45" s="308">
        <v>36</v>
      </c>
      <c r="B45" s="355" t="s">
        <v>1151</v>
      </c>
      <c r="C45" s="355" t="s">
        <v>1152</v>
      </c>
      <c r="D45" s="21">
        <v>45538</v>
      </c>
      <c r="E45" s="355" t="s">
        <v>1153</v>
      </c>
      <c r="F45" s="355" t="s">
        <v>1154</v>
      </c>
      <c r="G45" s="178">
        <v>218.58714000000001</v>
      </c>
      <c r="H45" s="356" t="s">
        <v>1147</v>
      </c>
    </row>
    <row r="46" spans="1:8" ht="40.5" customHeight="1" x14ac:dyDescent="0.25">
      <c r="A46" s="308">
        <v>37</v>
      </c>
      <c r="B46" s="358" t="s">
        <v>1005</v>
      </c>
      <c r="C46" s="358" t="s">
        <v>97</v>
      </c>
      <c r="D46" s="21">
        <v>45579</v>
      </c>
      <c r="E46" s="358" t="s">
        <v>1157</v>
      </c>
      <c r="F46" s="358" t="s">
        <v>1158</v>
      </c>
      <c r="G46" s="178">
        <v>462.78264000000001</v>
      </c>
      <c r="H46" s="305" t="s">
        <v>1007</v>
      </c>
    </row>
    <row r="47" spans="1:8" ht="40.5" customHeight="1" x14ac:dyDescent="0.25">
      <c r="A47" s="308">
        <v>38</v>
      </c>
      <c r="B47" s="357" t="s">
        <v>1005</v>
      </c>
      <c r="C47" s="357" t="s">
        <v>1155</v>
      </c>
      <c r="D47" s="21">
        <v>45588</v>
      </c>
      <c r="E47" s="357" t="s">
        <v>1156</v>
      </c>
      <c r="F47" s="357" t="s">
        <v>489</v>
      </c>
      <c r="G47" s="178">
        <v>6381.8819999999996</v>
      </c>
      <c r="H47" s="305" t="s">
        <v>1007</v>
      </c>
    </row>
    <row r="48" spans="1:8" ht="63" x14ac:dyDescent="0.25">
      <c r="A48" s="308">
        <v>39</v>
      </c>
      <c r="B48" s="359" t="s">
        <v>1005</v>
      </c>
      <c r="C48" s="359" t="s">
        <v>1159</v>
      </c>
      <c r="D48" s="21">
        <v>45611</v>
      </c>
      <c r="E48" s="359" t="s">
        <v>1160</v>
      </c>
      <c r="F48" s="359" t="s">
        <v>1162</v>
      </c>
      <c r="G48" s="178"/>
      <c r="H48" s="361" t="s">
        <v>1026</v>
      </c>
    </row>
    <row r="49" spans="1:8" ht="31.5" x14ac:dyDescent="0.25">
      <c r="A49" s="308">
        <v>40</v>
      </c>
      <c r="B49" s="359" t="s">
        <v>1005</v>
      </c>
      <c r="C49" s="359" t="s">
        <v>1159</v>
      </c>
      <c r="D49" s="21">
        <v>45611</v>
      </c>
      <c r="E49" s="359" t="s">
        <v>1161</v>
      </c>
      <c r="F49" s="359" t="s">
        <v>1158</v>
      </c>
      <c r="G49" s="178">
        <v>518.18679999999995</v>
      </c>
      <c r="H49" s="362" t="s">
        <v>1167</v>
      </c>
    </row>
    <row r="50" spans="1:8" ht="40.5" customHeight="1" x14ac:dyDescent="0.25">
      <c r="A50" s="308">
        <v>41</v>
      </c>
      <c r="B50" s="360" t="s">
        <v>1005</v>
      </c>
      <c r="C50" s="360" t="s">
        <v>1068</v>
      </c>
      <c r="D50" s="21">
        <v>45638</v>
      </c>
      <c r="E50" s="360" t="s">
        <v>1169</v>
      </c>
      <c r="F50" s="360" t="s">
        <v>1166</v>
      </c>
      <c r="G50" s="178">
        <v>6959.9830000000002</v>
      </c>
      <c r="H50" s="375" t="s">
        <v>1147</v>
      </c>
    </row>
    <row r="51" spans="1:8" ht="63" x14ac:dyDescent="0.25">
      <c r="A51" s="308">
        <v>42</v>
      </c>
      <c r="B51" s="360" t="s">
        <v>1005</v>
      </c>
      <c r="C51" s="360" t="s">
        <v>1163</v>
      </c>
      <c r="D51" s="21">
        <v>45642</v>
      </c>
      <c r="E51" s="360" t="s">
        <v>1164</v>
      </c>
      <c r="F51" s="360" t="s">
        <v>1168</v>
      </c>
      <c r="G51" s="178"/>
      <c r="H51" s="361" t="s">
        <v>1026</v>
      </c>
    </row>
    <row r="52" spans="1:8" ht="31.5" x14ac:dyDescent="0.25">
      <c r="A52" s="308">
        <v>43</v>
      </c>
      <c r="B52" s="366" t="s">
        <v>1177</v>
      </c>
      <c r="C52" s="365" t="s">
        <v>1174</v>
      </c>
      <c r="D52" s="21">
        <v>45649</v>
      </c>
      <c r="E52" s="365" t="s">
        <v>1175</v>
      </c>
      <c r="F52" s="365" t="s">
        <v>1176</v>
      </c>
      <c r="G52" s="178">
        <v>969.72735999999998</v>
      </c>
      <c r="H52" s="365" t="s">
        <v>1147</v>
      </c>
    </row>
    <row r="53" spans="1:8" ht="31.5" x14ac:dyDescent="0.25">
      <c r="A53" s="308">
        <v>44</v>
      </c>
      <c r="B53" s="363" t="s">
        <v>1005</v>
      </c>
      <c r="C53" s="363" t="s">
        <v>1171</v>
      </c>
      <c r="D53" s="21">
        <v>45677</v>
      </c>
      <c r="E53" s="363" t="s">
        <v>1172</v>
      </c>
      <c r="F53" s="363" t="s">
        <v>489</v>
      </c>
      <c r="G53" s="178">
        <v>3018.75</v>
      </c>
      <c r="H53" s="375" t="s">
        <v>1147</v>
      </c>
    </row>
    <row r="54" spans="1:8" ht="31.5" x14ac:dyDescent="0.25">
      <c r="A54" s="308">
        <v>45</v>
      </c>
      <c r="B54" s="366" t="s">
        <v>1010</v>
      </c>
      <c r="C54" s="366" t="s">
        <v>63</v>
      </c>
      <c r="D54" s="21">
        <v>45679</v>
      </c>
      <c r="E54" s="366" t="s">
        <v>1182</v>
      </c>
      <c r="F54" s="366" t="s">
        <v>489</v>
      </c>
      <c r="G54" s="178">
        <f>5762.35771+7498.45171+5762.35771+4200.70712+5783.00794+3073.26179</f>
        <v>32080.143980000001</v>
      </c>
      <c r="H54" s="375" t="s">
        <v>1181</v>
      </c>
    </row>
    <row r="55" spans="1:8" ht="31.5" x14ac:dyDescent="0.25">
      <c r="A55" s="308">
        <v>46</v>
      </c>
      <c r="B55" s="366" t="s">
        <v>1032</v>
      </c>
      <c r="C55" s="366" t="s">
        <v>1178</v>
      </c>
      <c r="D55" s="21">
        <v>45680</v>
      </c>
      <c r="E55" s="366" t="s">
        <v>1179</v>
      </c>
      <c r="F55" s="366" t="s">
        <v>1180</v>
      </c>
      <c r="G55" s="369">
        <v>3025.9070000000002</v>
      </c>
      <c r="H55" s="375" t="s">
        <v>1147</v>
      </c>
    </row>
    <row r="56" spans="1:8" ht="31.5" x14ac:dyDescent="0.25">
      <c r="A56" s="308">
        <v>47</v>
      </c>
      <c r="B56" s="370" t="s">
        <v>1005</v>
      </c>
      <c r="C56" s="370" t="s">
        <v>1187</v>
      </c>
      <c r="D56" s="21">
        <v>45741</v>
      </c>
      <c r="E56" s="370" t="s">
        <v>1188</v>
      </c>
      <c r="F56" s="370" t="s">
        <v>1189</v>
      </c>
      <c r="G56" s="178">
        <v>2780.6060000000002</v>
      </c>
      <c r="H56" s="375" t="s">
        <v>1147</v>
      </c>
    </row>
    <row r="57" spans="1:8" ht="27" customHeight="1" x14ac:dyDescent="0.25">
      <c r="A57" s="308">
        <v>48</v>
      </c>
      <c r="B57" s="367" t="s">
        <v>1126</v>
      </c>
      <c r="C57" s="367" t="s">
        <v>1183</v>
      </c>
      <c r="D57" s="21">
        <v>45764</v>
      </c>
      <c r="E57" s="367" t="s">
        <v>1184</v>
      </c>
      <c r="F57" s="367" t="s">
        <v>446</v>
      </c>
      <c r="G57" s="369">
        <v>3203.5416</v>
      </c>
      <c r="H57" s="375" t="s">
        <v>1185</v>
      </c>
    </row>
    <row r="58" spans="1:8" ht="47.25" x14ac:dyDescent="0.25">
      <c r="A58" s="308">
        <v>49</v>
      </c>
      <c r="B58" s="370" t="s">
        <v>1032</v>
      </c>
      <c r="C58" s="370" t="s">
        <v>1192</v>
      </c>
      <c r="D58" s="21">
        <v>45783</v>
      </c>
      <c r="E58" s="370" t="s">
        <v>1193</v>
      </c>
      <c r="F58" s="370" t="s">
        <v>446</v>
      </c>
      <c r="G58" s="369">
        <v>1817.664</v>
      </c>
      <c r="H58" s="375" t="s">
        <v>1194</v>
      </c>
    </row>
    <row r="59" spans="1:8" ht="31.5" x14ac:dyDescent="0.25">
      <c r="A59" s="308">
        <v>50</v>
      </c>
      <c r="B59" s="370" t="s">
        <v>1032</v>
      </c>
      <c r="C59" s="370" t="s">
        <v>1190</v>
      </c>
      <c r="D59" s="21">
        <v>45786</v>
      </c>
      <c r="E59" s="370" t="s">
        <v>1191</v>
      </c>
      <c r="F59" s="371" t="s">
        <v>1180</v>
      </c>
      <c r="G59" s="369">
        <v>3025.9070000000002</v>
      </c>
      <c r="H59" s="375" t="s">
        <v>1147</v>
      </c>
    </row>
    <row r="60" spans="1:8" ht="31.5" x14ac:dyDescent="0.25">
      <c r="A60" s="308">
        <v>51</v>
      </c>
      <c r="B60" s="373" t="s">
        <v>1195</v>
      </c>
      <c r="C60" s="371" t="s">
        <v>1196</v>
      </c>
      <c r="D60" s="21">
        <v>45876</v>
      </c>
      <c r="E60" s="372" t="s">
        <v>1201</v>
      </c>
      <c r="F60" s="371" t="s">
        <v>1197</v>
      </c>
      <c r="G60" s="369">
        <v>22177.992999999999</v>
      </c>
      <c r="H60" s="375" t="s">
        <v>1147</v>
      </c>
    </row>
    <row r="61" spans="1:8" ht="31.5" x14ac:dyDescent="0.25">
      <c r="A61" s="308">
        <v>52</v>
      </c>
      <c r="B61" s="373" t="s">
        <v>1198</v>
      </c>
      <c r="C61" s="372" t="s">
        <v>1199</v>
      </c>
      <c r="D61" s="21">
        <v>45877</v>
      </c>
      <c r="E61" s="372" t="s">
        <v>1200</v>
      </c>
      <c r="F61" s="372" t="s">
        <v>489</v>
      </c>
      <c r="G61" s="369">
        <v>6919.6970000000001</v>
      </c>
      <c r="H61" s="375" t="s">
        <v>1147</v>
      </c>
    </row>
    <row r="62" spans="1:8" ht="38.25" customHeight="1" x14ac:dyDescent="0.25">
      <c r="A62" s="308">
        <v>53</v>
      </c>
      <c r="B62" s="373" t="s">
        <v>1202</v>
      </c>
      <c r="C62" s="373" t="s">
        <v>718</v>
      </c>
      <c r="D62" s="21">
        <v>45881</v>
      </c>
      <c r="E62" s="373" t="s">
        <v>1203</v>
      </c>
      <c r="F62" s="373" t="s">
        <v>489</v>
      </c>
      <c r="G62" s="369">
        <v>3124.83482</v>
      </c>
      <c r="H62" s="375" t="s">
        <v>1147</v>
      </c>
    </row>
    <row r="63" spans="1:8" ht="59.25" customHeight="1" x14ac:dyDescent="0.25">
      <c r="A63" s="308">
        <v>54</v>
      </c>
      <c r="B63" s="378" t="s">
        <v>1210</v>
      </c>
      <c r="C63" s="378" t="s">
        <v>1212</v>
      </c>
      <c r="D63" s="21">
        <v>45898</v>
      </c>
      <c r="E63" s="378" t="s">
        <v>1213</v>
      </c>
      <c r="F63" s="378" t="s">
        <v>223</v>
      </c>
      <c r="G63" s="369"/>
      <c r="H63" s="379" t="s">
        <v>1024</v>
      </c>
    </row>
    <row r="64" spans="1:8" ht="38.25" customHeight="1" x14ac:dyDescent="0.25">
      <c r="A64" s="308">
        <v>55</v>
      </c>
      <c r="B64" s="378" t="s">
        <v>1211</v>
      </c>
      <c r="C64" s="376" t="s">
        <v>1204</v>
      </c>
      <c r="D64" s="21">
        <v>45901</v>
      </c>
      <c r="E64" s="376" t="s">
        <v>1205</v>
      </c>
      <c r="F64" s="376" t="s">
        <v>446</v>
      </c>
      <c r="G64" s="369">
        <v>3620.694</v>
      </c>
      <c r="H64" s="377" t="s">
        <v>1147</v>
      </c>
    </row>
    <row r="65" spans="1:8" ht="38.25" customHeight="1" x14ac:dyDescent="0.25">
      <c r="A65" s="308">
        <v>56</v>
      </c>
      <c r="B65" s="376" t="s">
        <v>1206</v>
      </c>
      <c r="C65" s="376" t="s">
        <v>1207</v>
      </c>
      <c r="D65" s="21">
        <v>45905</v>
      </c>
      <c r="E65" s="376" t="s">
        <v>1208</v>
      </c>
      <c r="F65" s="376" t="s">
        <v>489</v>
      </c>
      <c r="G65" s="380">
        <v>324.99263999999999</v>
      </c>
      <c r="H65" s="377" t="s">
        <v>1147</v>
      </c>
    </row>
    <row r="66" spans="1:8" ht="38.25" customHeight="1" x14ac:dyDescent="0.25">
      <c r="A66" s="308">
        <v>57</v>
      </c>
      <c r="B66" s="381" t="s">
        <v>1198</v>
      </c>
      <c r="C66" s="381" t="s">
        <v>1199</v>
      </c>
      <c r="D66" s="21">
        <v>45922</v>
      </c>
      <c r="E66" s="381" t="s">
        <v>1209</v>
      </c>
      <c r="F66" s="381" t="s">
        <v>446</v>
      </c>
      <c r="G66" s="369">
        <v>3250.3330000000001</v>
      </c>
      <c r="H66" s="382" t="s">
        <v>1147</v>
      </c>
    </row>
    <row r="67" spans="1:8" ht="38.25" customHeight="1" x14ac:dyDescent="0.25">
      <c r="A67" s="308">
        <v>58</v>
      </c>
      <c r="B67" s="381" t="s">
        <v>1214</v>
      </c>
      <c r="C67" s="381" t="s">
        <v>1215</v>
      </c>
      <c r="D67" s="21">
        <v>45880</v>
      </c>
      <c r="E67" s="381" t="s">
        <v>1216</v>
      </c>
      <c r="F67" s="381" t="s">
        <v>489</v>
      </c>
      <c r="G67" s="369">
        <v>12805.296</v>
      </c>
      <c r="H67" s="382" t="s">
        <v>1147</v>
      </c>
    </row>
    <row r="68" spans="1:8" ht="38.25" customHeight="1" x14ac:dyDescent="0.25">
      <c r="A68" s="308">
        <v>59</v>
      </c>
      <c r="B68" s="381" t="s">
        <v>1126</v>
      </c>
      <c r="C68" s="381" t="s">
        <v>1217</v>
      </c>
      <c r="D68" s="21">
        <v>45930</v>
      </c>
      <c r="E68" s="381" t="s">
        <v>1218</v>
      </c>
      <c r="F68" s="381" t="s">
        <v>1221</v>
      </c>
      <c r="G68" s="369">
        <v>4182.6549500000001</v>
      </c>
      <c r="H68" s="382" t="s">
        <v>1147</v>
      </c>
    </row>
    <row r="69" spans="1:8" ht="38.25" customHeight="1" x14ac:dyDescent="0.25">
      <c r="A69" s="308">
        <v>60</v>
      </c>
      <c r="B69" s="381" t="s">
        <v>1126</v>
      </c>
      <c r="C69" s="381" t="s">
        <v>1219</v>
      </c>
      <c r="D69" s="21">
        <v>45930</v>
      </c>
      <c r="E69" s="381" t="s">
        <v>1220</v>
      </c>
      <c r="F69" s="381" t="s">
        <v>1222</v>
      </c>
      <c r="G69" s="369">
        <v>5184.4053700000004</v>
      </c>
      <c r="H69" s="382" t="s">
        <v>1147</v>
      </c>
    </row>
    <row r="70" spans="1:8" ht="38.25" customHeight="1" x14ac:dyDescent="0.25">
      <c r="A70" s="308">
        <v>61</v>
      </c>
      <c r="B70" s="381" t="s">
        <v>1005</v>
      </c>
      <c r="C70" s="381" t="s">
        <v>1223</v>
      </c>
      <c r="D70" s="21">
        <v>45933</v>
      </c>
      <c r="E70" s="381" t="s">
        <v>1224</v>
      </c>
      <c r="F70" s="381" t="s">
        <v>1221</v>
      </c>
      <c r="G70" s="369">
        <v>6036.1019999999999</v>
      </c>
      <c r="H70" s="382" t="s">
        <v>1147</v>
      </c>
    </row>
    <row r="71" spans="1:8" ht="38.25" customHeight="1" x14ac:dyDescent="0.25">
      <c r="A71" s="308"/>
      <c r="B71" s="381"/>
      <c r="C71" s="381"/>
      <c r="D71" s="21"/>
      <c r="E71" s="381"/>
      <c r="F71" s="381"/>
      <c r="G71" s="369"/>
      <c r="H71" s="382"/>
    </row>
    <row r="72" spans="1:8" ht="38.25" customHeight="1" x14ac:dyDescent="0.25">
      <c r="A72" s="308"/>
      <c r="B72" s="376"/>
      <c r="C72" s="376"/>
      <c r="D72" s="21"/>
      <c r="E72" s="376"/>
      <c r="F72" s="376"/>
      <c r="G72" s="369"/>
      <c r="H72" s="377"/>
    </row>
    <row r="73" spans="1:8" ht="64.5" customHeight="1" x14ac:dyDescent="0.3">
      <c r="A73" s="447"/>
      <c r="B73" s="447"/>
      <c r="C73" s="447"/>
      <c r="D73" s="447"/>
      <c r="E73" s="353"/>
      <c r="G73" s="444"/>
      <c r="H73" s="444"/>
    </row>
    <row r="75" spans="1:8" x14ac:dyDescent="0.25">
      <c r="A75" s="443"/>
      <c r="B75" s="443"/>
    </row>
  </sheetData>
  <mergeCells count="27">
    <mergeCell ref="A3:C4"/>
    <mergeCell ref="A34:A35"/>
    <mergeCell ref="B34:B35"/>
    <mergeCell ref="C34:C35"/>
    <mergeCell ref="D34:D35"/>
    <mergeCell ref="E34:E35"/>
    <mergeCell ref="D26:D27"/>
    <mergeCell ref="E26:E27"/>
    <mergeCell ref="G26:G27"/>
    <mergeCell ref="H38:H39"/>
    <mergeCell ref="H34:H35"/>
    <mergeCell ref="A75:B75"/>
    <mergeCell ref="G73:H73"/>
    <mergeCell ref="C19:C20"/>
    <mergeCell ref="B19:B20"/>
    <mergeCell ref="D19:D20"/>
    <mergeCell ref="E19:E20"/>
    <mergeCell ref="A19:A20"/>
    <mergeCell ref="E38:E39"/>
    <mergeCell ref="D38:D39"/>
    <mergeCell ref="C38:C39"/>
    <mergeCell ref="B38:B39"/>
    <mergeCell ref="A38:A39"/>
    <mergeCell ref="A73:D73"/>
    <mergeCell ref="H26:H27"/>
    <mergeCell ref="C26:C27"/>
    <mergeCell ref="A26:A27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5.28515625" style="83" customWidth="1"/>
    <col min="2" max="2" width="23.85546875" style="83" customWidth="1"/>
    <col min="3" max="3" width="17.85546875" style="83" customWidth="1"/>
    <col min="4" max="4" width="20.42578125" style="83" customWidth="1"/>
    <col min="5" max="5" width="9.140625" style="83"/>
    <col min="6" max="6" width="13.5703125" style="83" customWidth="1"/>
    <col min="7" max="7" width="12.140625" style="83" customWidth="1"/>
    <col min="8" max="8" width="14.7109375" style="83" customWidth="1"/>
    <col min="9" max="9" width="13.85546875" style="83" customWidth="1"/>
    <col min="10" max="10" width="13" style="83" customWidth="1"/>
    <col min="11" max="13" width="14.85546875" style="83" customWidth="1"/>
    <col min="14" max="14" width="17.85546875" style="83" customWidth="1"/>
    <col min="15" max="15" width="21.28515625" style="83" customWidth="1"/>
    <col min="16" max="16" width="16.140625" style="83" customWidth="1"/>
    <col min="17" max="16384" width="9.140625" style="83"/>
  </cols>
  <sheetData>
    <row r="1" spans="1:16" ht="63" x14ac:dyDescent="0.25">
      <c r="A1" s="38" t="s">
        <v>1</v>
      </c>
      <c r="B1" s="38" t="s">
        <v>2</v>
      </c>
      <c r="C1" s="38" t="s">
        <v>3</v>
      </c>
      <c r="D1" s="38" t="s">
        <v>4</v>
      </c>
      <c r="E1" s="38" t="s">
        <v>5</v>
      </c>
      <c r="F1" s="38" t="s">
        <v>6</v>
      </c>
      <c r="G1" s="38" t="s">
        <v>7</v>
      </c>
      <c r="H1" s="38" t="s">
        <v>8</v>
      </c>
      <c r="I1" s="38" t="s">
        <v>9</v>
      </c>
      <c r="J1" s="38" t="s">
        <v>10</v>
      </c>
      <c r="K1" s="38" t="s">
        <v>11</v>
      </c>
      <c r="L1" s="38" t="s">
        <v>275</v>
      </c>
      <c r="M1" s="38" t="s">
        <v>276</v>
      </c>
      <c r="N1" s="38" t="s">
        <v>277</v>
      </c>
      <c r="O1" s="38" t="s">
        <v>12</v>
      </c>
      <c r="P1" s="82" t="s">
        <v>13</v>
      </c>
    </row>
    <row r="2" spans="1:16" ht="94.5" x14ac:dyDescent="0.25">
      <c r="A2" s="5">
        <v>1</v>
      </c>
      <c r="B2" s="39" t="s">
        <v>278</v>
      </c>
      <c r="C2" s="5" t="s">
        <v>22</v>
      </c>
      <c r="D2" s="39" t="s">
        <v>279</v>
      </c>
      <c r="E2" s="5">
        <v>15</v>
      </c>
      <c r="F2" s="84">
        <v>43896</v>
      </c>
      <c r="G2" s="39" t="s">
        <v>280</v>
      </c>
      <c r="H2" s="5" t="s">
        <v>281</v>
      </c>
      <c r="I2" s="5" t="s">
        <v>18</v>
      </c>
      <c r="J2" s="5">
        <v>145.10599999999999</v>
      </c>
      <c r="K2" s="5" t="s">
        <v>281</v>
      </c>
      <c r="L2" s="38" t="s">
        <v>282</v>
      </c>
      <c r="M2" s="21">
        <v>44001</v>
      </c>
      <c r="N2" s="5"/>
      <c r="O2" s="5" t="s">
        <v>283</v>
      </c>
      <c r="P2" s="39" t="s">
        <v>107</v>
      </c>
    </row>
    <row r="3" spans="1:16" ht="94.5" x14ac:dyDescent="0.25">
      <c r="A3" s="5">
        <v>2</v>
      </c>
      <c r="B3" s="39" t="s">
        <v>284</v>
      </c>
      <c r="C3" s="5" t="s">
        <v>22</v>
      </c>
      <c r="D3" s="39" t="s">
        <v>285</v>
      </c>
      <c r="E3" s="5">
        <v>5</v>
      </c>
      <c r="F3" s="21">
        <v>43971</v>
      </c>
      <c r="G3" s="39" t="s">
        <v>286</v>
      </c>
      <c r="H3" s="5" t="s">
        <v>18</v>
      </c>
      <c r="I3" s="5" t="s">
        <v>50</v>
      </c>
      <c r="J3" s="39">
        <v>1333.2239999999999</v>
      </c>
      <c r="K3" s="5" t="s">
        <v>18</v>
      </c>
      <c r="L3" s="38" t="s">
        <v>282</v>
      </c>
      <c r="M3" s="21">
        <v>44001</v>
      </c>
      <c r="N3" s="5"/>
      <c r="O3" s="39" t="s">
        <v>287</v>
      </c>
      <c r="P3" s="39" t="s">
        <v>76</v>
      </c>
    </row>
    <row r="4" spans="1:16" ht="141.75" x14ac:dyDescent="0.25">
      <c r="A4" s="5">
        <v>3</v>
      </c>
      <c r="B4" s="39" t="s">
        <v>288</v>
      </c>
      <c r="C4" s="5" t="s">
        <v>289</v>
      </c>
      <c r="D4" s="39" t="s">
        <v>290</v>
      </c>
      <c r="E4" s="39">
        <v>5</v>
      </c>
      <c r="F4" s="21">
        <v>43804</v>
      </c>
      <c r="G4" s="5" t="s">
        <v>291</v>
      </c>
      <c r="H4" s="5" t="s">
        <v>292</v>
      </c>
      <c r="I4" s="5" t="s">
        <v>18</v>
      </c>
      <c r="J4" s="5" t="s">
        <v>293</v>
      </c>
      <c r="K4" s="5" t="s">
        <v>294</v>
      </c>
      <c r="L4" s="38" t="s">
        <v>282</v>
      </c>
      <c r="M4" s="5"/>
      <c r="N4" s="5"/>
      <c r="O4" s="5" t="s">
        <v>295</v>
      </c>
      <c r="P4" s="39" t="s">
        <v>76</v>
      </c>
    </row>
    <row r="5" spans="1:16" ht="78.75" x14ac:dyDescent="0.25">
      <c r="A5" s="5">
        <v>4</v>
      </c>
      <c r="B5" s="39" t="s">
        <v>296</v>
      </c>
      <c r="C5" s="39" t="s">
        <v>297</v>
      </c>
      <c r="D5" s="39" t="s">
        <v>298</v>
      </c>
      <c r="E5" s="39">
        <v>10</v>
      </c>
      <c r="F5" s="21">
        <v>43845</v>
      </c>
      <c r="G5" s="5" t="s">
        <v>299</v>
      </c>
      <c r="H5" s="5" t="s">
        <v>19</v>
      </c>
      <c r="I5" s="5" t="s">
        <v>18</v>
      </c>
      <c r="J5" s="39">
        <v>293.726</v>
      </c>
      <c r="K5" s="5" t="s">
        <v>300</v>
      </c>
      <c r="L5" s="38" t="s">
        <v>301</v>
      </c>
      <c r="M5" s="5"/>
      <c r="N5" s="5"/>
      <c r="O5" s="85" t="s">
        <v>302</v>
      </c>
      <c r="P5" s="39" t="s">
        <v>303</v>
      </c>
    </row>
    <row r="6" spans="1:16" ht="63" x14ac:dyDescent="0.25">
      <c r="A6" s="5">
        <v>5</v>
      </c>
      <c r="B6" s="5" t="s">
        <v>304</v>
      </c>
      <c r="C6" s="5" t="s">
        <v>305</v>
      </c>
      <c r="D6" s="5" t="s">
        <v>306</v>
      </c>
      <c r="E6" s="5">
        <v>5</v>
      </c>
      <c r="F6" s="21">
        <v>44130</v>
      </c>
      <c r="G6" s="5" t="s">
        <v>307</v>
      </c>
      <c r="H6" s="5" t="s">
        <v>308</v>
      </c>
      <c r="I6" s="5"/>
      <c r="J6" s="5">
        <v>82621.490000000005</v>
      </c>
      <c r="K6" s="5" t="s">
        <v>309</v>
      </c>
      <c r="L6" s="5" t="s">
        <v>282</v>
      </c>
      <c r="M6" s="21">
        <v>44144</v>
      </c>
      <c r="N6" s="5" t="s">
        <v>310</v>
      </c>
      <c r="O6" s="5" t="s">
        <v>311</v>
      </c>
      <c r="P6" s="5" t="s">
        <v>312</v>
      </c>
    </row>
    <row r="7" spans="1:16" ht="48" customHeight="1" x14ac:dyDescent="0.25">
      <c r="A7" s="5">
        <v>6</v>
      </c>
      <c r="B7" s="39" t="s">
        <v>313</v>
      </c>
      <c r="C7" s="86" t="s">
        <v>314</v>
      </c>
      <c r="D7" s="40" t="s">
        <v>315</v>
      </c>
      <c r="E7" s="87">
        <v>10</v>
      </c>
      <c r="F7" s="88">
        <v>43999</v>
      </c>
      <c r="G7" s="39" t="s">
        <v>316</v>
      </c>
      <c r="H7" s="40" t="s">
        <v>26</v>
      </c>
      <c r="I7" s="40" t="s">
        <v>18</v>
      </c>
      <c r="J7" s="40">
        <v>817.67700000000002</v>
      </c>
      <c r="K7" s="87" t="s">
        <v>26</v>
      </c>
      <c r="L7" s="86" t="s">
        <v>317</v>
      </c>
      <c r="M7" s="89"/>
      <c r="N7" s="89"/>
      <c r="O7" s="89"/>
      <c r="P7" s="90" t="s">
        <v>20</v>
      </c>
    </row>
    <row r="8" spans="1:16" ht="126" x14ac:dyDescent="0.25">
      <c r="A8" s="5">
        <v>7</v>
      </c>
      <c r="B8" s="91" t="s">
        <v>318</v>
      </c>
      <c r="C8" s="92" t="s">
        <v>319</v>
      </c>
      <c r="D8" s="91" t="s">
        <v>421</v>
      </c>
      <c r="E8" s="91">
        <v>5</v>
      </c>
      <c r="F8" s="93">
        <v>43843</v>
      </c>
      <c r="G8" s="41" t="s">
        <v>321</v>
      </c>
      <c r="H8" s="41" t="s">
        <v>322</v>
      </c>
      <c r="I8" s="41" t="s">
        <v>18</v>
      </c>
      <c r="J8" s="41">
        <v>1958.6690000000001</v>
      </c>
      <c r="K8" s="41" t="s">
        <v>19</v>
      </c>
      <c r="L8" s="94" t="s">
        <v>323</v>
      </c>
      <c r="M8" s="41"/>
      <c r="N8" s="41"/>
      <c r="O8" s="91" t="s">
        <v>324</v>
      </c>
      <c r="P8" s="91" t="s">
        <v>325</v>
      </c>
    </row>
    <row r="9" spans="1:16" ht="126" x14ac:dyDescent="0.25">
      <c r="A9" s="5">
        <v>8</v>
      </c>
      <c r="B9" s="91" t="s">
        <v>318</v>
      </c>
      <c r="C9" s="92" t="s">
        <v>319</v>
      </c>
      <c r="D9" s="91" t="s">
        <v>422</v>
      </c>
      <c r="E9" s="91">
        <v>5</v>
      </c>
      <c r="F9" s="93">
        <v>43843</v>
      </c>
      <c r="G9" s="41" t="s">
        <v>321</v>
      </c>
      <c r="H9" s="41" t="s">
        <v>322</v>
      </c>
      <c r="I9" s="41" t="s">
        <v>18</v>
      </c>
      <c r="J9" s="41">
        <v>2425.1840000000002</v>
      </c>
      <c r="K9" s="41" t="s">
        <v>19</v>
      </c>
      <c r="L9" s="94" t="s">
        <v>317</v>
      </c>
      <c r="M9" s="41"/>
      <c r="N9" s="41" t="s">
        <v>327</v>
      </c>
      <c r="O9" s="91" t="s">
        <v>324</v>
      </c>
      <c r="P9" s="91" t="s">
        <v>325</v>
      </c>
    </row>
    <row r="10" spans="1:16" ht="63" x14ac:dyDescent="0.25">
      <c r="A10" s="5">
        <v>9</v>
      </c>
      <c r="B10" s="91" t="s">
        <v>328</v>
      </c>
      <c r="C10" s="91" t="s">
        <v>22</v>
      </c>
      <c r="D10" s="91" t="s">
        <v>118</v>
      </c>
      <c r="E10" s="41">
        <v>5</v>
      </c>
      <c r="F10" s="95">
        <v>43977</v>
      </c>
      <c r="G10" s="91" t="s">
        <v>329</v>
      </c>
      <c r="H10" s="41" t="s">
        <v>19</v>
      </c>
      <c r="I10" s="91" t="s">
        <v>18</v>
      </c>
      <c r="J10" s="41">
        <v>2158.9969999999998</v>
      </c>
      <c r="K10" s="41" t="s">
        <v>19</v>
      </c>
      <c r="L10" s="94" t="s">
        <v>282</v>
      </c>
      <c r="M10" s="41"/>
      <c r="N10" s="41" t="s">
        <v>327</v>
      </c>
      <c r="O10" s="41" t="s">
        <v>330</v>
      </c>
      <c r="P10" s="91" t="s">
        <v>331</v>
      </c>
    </row>
    <row r="11" spans="1:16" ht="47.25" x14ac:dyDescent="0.25">
      <c r="A11" s="5">
        <v>10</v>
      </c>
      <c r="B11" s="42" t="s">
        <v>332</v>
      </c>
      <c r="C11" s="96" t="s">
        <v>333</v>
      </c>
      <c r="D11" s="42" t="s">
        <v>133</v>
      </c>
      <c r="E11" s="96">
        <v>10</v>
      </c>
      <c r="F11" s="97">
        <v>44032</v>
      </c>
      <c r="G11" s="42" t="s">
        <v>334</v>
      </c>
      <c r="H11" s="96" t="s">
        <v>335</v>
      </c>
      <c r="I11" s="96" t="s">
        <v>18</v>
      </c>
      <c r="J11" s="42">
        <v>242.52099999999999</v>
      </c>
      <c r="K11" s="96" t="s">
        <v>336</v>
      </c>
      <c r="L11" s="98" t="s">
        <v>317</v>
      </c>
      <c r="M11" s="43">
        <v>44169</v>
      </c>
      <c r="N11" s="96" t="s">
        <v>337</v>
      </c>
      <c r="O11" s="96" t="s">
        <v>338</v>
      </c>
      <c r="P11" s="91" t="s">
        <v>76</v>
      </c>
    </row>
    <row r="12" spans="1:16" ht="47.25" x14ac:dyDescent="0.25">
      <c r="A12" s="5">
        <v>11</v>
      </c>
      <c r="B12" s="99" t="s">
        <v>339</v>
      </c>
      <c r="D12" s="99" t="s">
        <v>340</v>
      </c>
    </row>
    <row r="13" spans="1:16" ht="63" x14ac:dyDescent="0.25">
      <c r="A13" s="5">
        <v>12</v>
      </c>
      <c r="B13" s="6" t="s">
        <v>341</v>
      </c>
      <c r="C13" s="6"/>
      <c r="D13" s="6" t="s">
        <v>187</v>
      </c>
      <c r="E13" s="6">
        <v>15</v>
      </c>
      <c r="F13" s="8">
        <v>43844</v>
      </c>
      <c r="G13" s="6" t="s">
        <v>342</v>
      </c>
      <c r="H13" s="6" t="s">
        <v>19</v>
      </c>
      <c r="I13" s="6" t="s">
        <v>50</v>
      </c>
      <c r="J13" s="6" t="s">
        <v>50</v>
      </c>
      <c r="K13" s="11"/>
      <c r="L13" s="6"/>
      <c r="M13" s="6"/>
      <c r="N13" s="6"/>
      <c r="O13" s="6" t="s">
        <v>185</v>
      </c>
      <c r="P13" s="6" t="s">
        <v>343</v>
      </c>
    </row>
    <row r="14" spans="1:16" ht="252" x14ac:dyDescent="0.25">
      <c r="A14" s="5">
        <v>13</v>
      </c>
      <c r="B14" s="39" t="s">
        <v>344</v>
      </c>
      <c r="C14" s="39" t="s">
        <v>345</v>
      </c>
      <c r="D14" s="39" t="s">
        <v>346</v>
      </c>
      <c r="E14" s="5">
        <v>5</v>
      </c>
      <c r="F14" s="84">
        <v>43795</v>
      </c>
      <c r="G14" s="5" t="s">
        <v>347</v>
      </c>
      <c r="H14" s="5" t="s">
        <v>348</v>
      </c>
      <c r="I14" s="5" t="s">
        <v>18</v>
      </c>
      <c r="J14" s="39">
        <v>4148.3339999999998</v>
      </c>
      <c r="K14" s="5" t="s">
        <v>18</v>
      </c>
      <c r="L14" s="38" t="s">
        <v>282</v>
      </c>
      <c r="M14" s="21">
        <v>43937</v>
      </c>
      <c r="N14" s="5"/>
      <c r="O14" s="5" t="s">
        <v>349</v>
      </c>
      <c r="P14" s="39" t="s">
        <v>76</v>
      </c>
    </row>
    <row r="15" spans="1:16" ht="110.25" x14ac:dyDescent="0.25">
      <c r="A15" s="5">
        <v>14</v>
      </c>
      <c r="B15" s="39" t="s">
        <v>350</v>
      </c>
      <c r="C15" s="39" t="s">
        <v>345</v>
      </c>
      <c r="D15" s="39" t="s">
        <v>346</v>
      </c>
      <c r="E15" s="5">
        <v>5</v>
      </c>
      <c r="F15" s="84">
        <v>43795</v>
      </c>
      <c r="G15" s="39" t="s">
        <v>351</v>
      </c>
      <c r="H15" s="5" t="s">
        <v>352</v>
      </c>
      <c r="I15" s="5" t="s">
        <v>50</v>
      </c>
      <c r="J15" s="5">
        <v>4148.3339999999998</v>
      </c>
      <c r="K15" s="5" t="s">
        <v>353</v>
      </c>
      <c r="L15" s="38" t="s">
        <v>282</v>
      </c>
      <c r="M15" s="5"/>
      <c r="N15" s="5"/>
      <c r="O15" s="5" t="s">
        <v>354</v>
      </c>
      <c r="P15" s="39" t="s">
        <v>76</v>
      </c>
    </row>
    <row r="16" spans="1:16" ht="47.25" x14ac:dyDescent="0.25">
      <c r="A16" s="5">
        <v>15</v>
      </c>
      <c r="B16" s="6" t="s">
        <v>355</v>
      </c>
      <c r="C16" s="100"/>
      <c r="D16" s="6" t="s">
        <v>356</v>
      </c>
      <c r="E16" s="11"/>
      <c r="F16" s="101">
        <v>43841</v>
      </c>
      <c r="G16" s="6"/>
      <c r="H16" s="6"/>
      <c r="I16" s="6"/>
      <c r="J16" s="6"/>
      <c r="K16" s="86"/>
      <c r="L16" s="86"/>
      <c r="M16" s="86"/>
      <c r="N16" s="86"/>
      <c r="O16" s="86"/>
      <c r="P16" s="6" t="s">
        <v>357</v>
      </c>
    </row>
    <row r="17" spans="1:16" ht="47.25" x14ac:dyDescent="0.25">
      <c r="A17" s="5">
        <v>16</v>
      </c>
      <c r="B17" s="6" t="s">
        <v>358</v>
      </c>
      <c r="C17" s="6" t="s">
        <v>359</v>
      </c>
      <c r="D17" s="6" t="s">
        <v>228</v>
      </c>
      <c r="E17" s="6">
        <v>30</v>
      </c>
      <c r="F17" s="11">
        <v>44169</v>
      </c>
      <c r="G17" s="6" t="s">
        <v>360</v>
      </c>
      <c r="H17" s="100" t="s">
        <v>54</v>
      </c>
      <c r="I17" s="6" t="s">
        <v>26</v>
      </c>
      <c r="J17" s="6">
        <v>80.277289999999994</v>
      </c>
      <c r="K17" s="86"/>
      <c r="L17" s="86"/>
      <c r="M17" s="86"/>
      <c r="N17" s="86"/>
      <c r="O17" s="86"/>
      <c r="P17" s="6" t="s">
        <v>361</v>
      </c>
    </row>
  </sheetData>
  <autoFilter ref="B1:B17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pane ySplit="1" topLeftCell="A2" activePane="bottomLeft" state="frozen"/>
      <selection activeCell="B305" sqref="B305"/>
      <selection pane="bottomLeft" activeCell="B305" sqref="B305"/>
    </sheetView>
  </sheetViews>
  <sheetFormatPr defaultRowHeight="15.75" x14ac:dyDescent="0.25"/>
  <cols>
    <col min="1" max="1" width="9.140625" style="44"/>
    <col min="2" max="2" width="21.7109375" style="44" customWidth="1"/>
    <col min="3" max="3" width="20.140625" style="44" customWidth="1"/>
    <col min="4" max="4" width="9.140625" style="44"/>
    <col min="5" max="5" width="15.42578125" style="44" customWidth="1"/>
    <col min="6" max="6" width="23" style="44" customWidth="1"/>
    <col min="7" max="16384" width="9.140625" style="44"/>
  </cols>
  <sheetData>
    <row r="1" spans="1:6" ht="63" x14ac:dyDescent="0.25">
      <c r="A1" s="5" t="s">
        <v>1</v>
      </c>
      <c r="B1" s="38" t="s">
        <v>2</v>
      </c>
      <c r="C1" s="38" t="s">
        <v>4</v>
      </c>
      <c r="D1" s="38" t="s">
        <v>10</v>
      </c>
      <c r="E1" s="38" t="s">
        <v>276</v>
      </c>
      <c r="F1" s="38" t="s">
        <v>277</v>
      </c>
    </row>
    <row r="2" spans="1:6" ht="47.25" x14ac:dyDescent="0.25">
      <c r="A2" s="5">
        <v>1</v>
      </c>
      <c r="B2" s="39" t="s">
        <v>362</v>
      </c>
      <c r="C2" s="39" t="s">
        <v>363</v>
      </c>
      <c r="D2" s="39">
        <v>169.94</v>
      </c>
      <c r="E2" s="21">
        <v>44001</v>
      </c>
      <c r="F2" s="5"/>
    </row>
    <row r="3" spans="1:6" ht="94.5" x14ac:dyDescent="0.25">
      <c r="A3" s="5">
        <v>4</v>
      </c>
      <c r="B3" s="39" t="s">
        <v>284</v>
      </c>
      <c r="C3" s="39" t="s">
        <v>285</v>
      </c>
      <c r="D3" s="39">
        <v>1333.2239999999999</v>
      </c>
      <c r="E3" s="21">
        <v>44001</v>
      </c>
      <c r="F3" s="5"/>
    </row>
    <row r="4" spans="1:6" ht="47.25" x14ac:dyDescent="0.25">
      <c r="A4" s="5">
        <v>5</v>
      </c>
      <c r="B4" s="39" t="s">
        <v>364</v>
      </c>
      <c r="C4" s="39" t="s">
        <v>365</v>
      </c>
      <c r="D4" s="39">
        <v>129.35499999999999</v>
      </c>
      <c r="E4" s="21">
        <v>44063</v>
      </c>
      <c r="F4" s="5" t="s">
        <v>366</v>
      </c>
    </row>
    <row r="5" spans="1:6" ht="110.25" x14ac:dyDescent="0.25">
      <c r="A5" s="5">
        <v>6</v>
      </c>
      <c r="B5" s="39" t="s">
        <v>344</v>
      </c>
      <c r="C5" s="39" t="s">
        <v>346</v>
      </c>
      <c r="D5" s="39">
        <v>4148.3339999999998</v>
      </c>
      <c r="E5" s="21">
        <v>43937</v>
      </c>
      <c r="F5" s="5" t="s">
        <v>367</v>
      </c>
    </row>
    <row r="6" spans="1:6" ht="110.25" x14ac:dyDescent="0.25">
      <c r="A6" s="5">
        <v>7</v>
      </c>
      <c r="B6" s="39" t="s">
        <v>350</v>
      </c>
      <c r="C6" s="39" t="s">
        <v>346</v>
      </c>
      <c r="D6" s="5">
        <v>4148.3339999999998</v>
      </c>
      <c r="E6" s="5"/>
      <c r="F6" s="5" t="s">
        <v>367</v>
      </c>
    </row>
    <row r="7" spans="1:6" ht="47.25" x14ac:dyDescent="0.25">
      <c r="A7" s="5">
        <v>8</v>
      </c>
      <c r="B7" s="39" t="s">
        <v>288</v>
      </c>
      <c r="C7" s="39" t="s">
        <v>290</v>
      </c>
      <c r="D7" s="5">
        <v>208.12506999999999</v>
      </c>
      <c r="E7" s="21">
        <v>44096</v>
      </c>
      <c r="F7" s="5" t="s">
        <v>368</v>
      </c>
    </row>
    <row r="8" spans="1:6" ht="31.5" x14ac:dyDescent="0.25">
      <c r="A8" s="5">
        <v>9</v>
      </c>
      <c r="B8" s="39" t="s">
        <v>313</v>
      </c>
      <c r="C8" s="40" t="s">
        <v>315</v>
      </c>
      <c r="D8" s="40">
        <v>816.67700000000002</v>
      </c>
      <c r="E8" s="45">
        <v>44146</v>
      </c>
      <c r="F8" s="5"/>
    </row>
    <row r="9" spans="1:6" ht="78.75" x14ac:dyDescent="0.25">
      <c r="A9" s="5">
        <v>10</v>
      </c>
      <c r="B9" s="41" t="s">
        <v>369</v>
      </c>
      <c r="C9" s="41" t="s">
        <v>121</v>
      </c>
      <c r="D9" s="41">
        <v>4148.3339999999998</v>
      </c>
      <c r="E9" s="41"/>
      <c r="F9" s="5"/>
    </row>
    <row r="10" spans="1:6" ht="31.5" x14ac:dyDescent="0.25">
      <c r="A10" s="5">
        <v>11</v>
      </c>
      <c r="B10" s="42" t="s">
        <v>332</v>
      </c>
      <c r="C10" s="42" t="s">
        <v>133</v>
      </c>
      <c r="D10" s="42">
        <v>242.52099999999999</v>
      </c>
      <c r="E10" s="43">
        <v>44169</v>
      </c>
      <c r="F10" s="5" t="s">
        <v>370</v>
      </c>
    </row>
    <row r="11" spans="1:6" x14ac:dyDescent="0.25">
      <c r="A11" s="5"/>
      <c r="B11" s="5"/>
      <c r="C11" s="5"/>
      <c r="D11" s="5">
        <f>SUM(D2:D10)</f>
        <v>15344.844069999999</v>
      </c>
      <c r="E11" s="5"/>
      <c r="F11" s="5"/>
    </row>
  </sheetData>
  <autoFilter ref="B1:B11"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0" sqref="D10"/>
    </sheetView>
  </sheetViews>
  <sheetFormatPr defaultRowHeight="15.75" x14ac:dyDescent="0.25"/>
  <cols>
    <col min="1" max="1" width="9.28515625" style="53" bestFit="1" customWidth="1"/>
    <col min="2" max="3" width="23.42578125" style="53" customWidth="1"/>
    <col min="4" max="4" width="12.5703125" style="53" customWidth="1"/>
    <col min="5" max="5" width="13.42578125" style="53" customWidth="1"/>
    <col min="6" max="6" width="20" style="53" customWidth="1"/>
    <col min="7" max="16384" width="9.140625" style="53"/>
  </cols>
  <sheetData>
    <row r="1" spans="1:6" ht="63" x14ac:dyDescent="0.25">
      <c r="A1" s="24" t="s">
        <v>1</v>
      </c>
      <c r="B1" s="23" t="s">
        <v>2</v>
      </c>
      <c r="C1" s="23" t="s">
        <v>4</v>
      </c>
      <c r="D1" s="23" t="s">
        <v>10</v>
      </c>
      <c r="E1" s="23" t="s">
        <v>276</v>
      </c>
      <c r="F1" s="23" t="s">
        <v>277</v>
      </c>
    </row>
    <row r="2" spans="1:6" ht="31.5" x14ac:dyDescent="0.25">
      <c r="A2" s="24">
        <v>1</v>
      </c>
      <c r="B2" s="26" t="s">
        <v>371</v>
      </c>
      <c r="C2" s="26" t="s">
        <v>133</v>
      </c>
      <c r="D2" s="24" t="s">
        <v>372</v>
      </c>
      <c r="E2" s="25">
        <v>44049</v>
      </c>
      <c r="F2" s="24"/>
    </row>
    <row r="3" spans="1:6" ht="47.25" x14ac:dyDescent="0.25">
      <c r="A3" s="24">
        <v>2</v>
      </c>
      <c r="B3" s="26" t="s">
        <v>296</v>
      </c>
      <c r="C3" s="26" t="s">
        <v>298</v>
      </c>
      <c r="D3" s="26">
        <v>293.726</v>
      </c>
      <c r="E3" s="24"/>
      <c r="F3" s="24"/>
    </row>
    <row r="4" spans="1:6" ht="31.5" x14ac:dyDescent="0.25">
      <c r="A4" s="24">
        <v>3</v>
      </c>
      <c r="B4" s="24" t="s">
        <v>304</v>
      </c>
      <c r="C4" s="24" t="s">
        <v>306</v>
      </c>
      <c r="D4" s="24">
        <v>82.621489999999994</v>
      </c>
      <c r="E4" s="25">
        <v>44144</v>
      </c>
      <c r="F4" s="24" t="s">
        <v>310</v>
      </c>
    </row>
    <row r="5" spans="1:6" ht="78.75" x14ac:dyDescent="0.25">
      <c r="A5" s="24">
        <v>4</v>
      </c>
      <c r="B5" s="46" t="s">
        <v>41</v>
      </c>
      <c r="C5" s="46" t="s">
        <v>121</v>
      </c>
      <c r="D5" s="47">
        <v>1500</v>
      </c>
      <c r="E5" s="46"/>
      <c r="F5" s="46"/>
    </row>
    <row r="6" spans="1:6" ht="47.25" x14ac:dyDescent="0.25">
      <c r="A6" s="24">
        <v>5</v>
      </c>
      <c r="B6" s="26" t="s">
        <v>373</v>
      </c>
      <c r="C6" s="26" t="s">
        <v>374</v>
      </c>
      <c r="D6" s="24">
        <v>296.54507999999998</v>
      </c>
      <c r="E6" s="50">
        <v>44105</v>
      </c>
      <c r="F6" s="24" t="s">
        <v>375</v>
      </c>
    </row>
    <row r="7" spans="1:6" ht="47.25" x14ac:dyDescent="0.25">
      <c r="A7" s="24">
        <v>6</v>
      </c>
      <c r="B7" s="46" t="s">
        <v>376</v>
      </c>
      <c r="C7" s="46" t="s">
        <v>377</v>
      </c>
      <c r="D7" s="48">
        <v>1116.2090000000001</v>
      </c>
      <c r="E7" s="46"/>
      <c r="F7" s="46"/>
    </row>
    <row r="8" spans="1:6" ht="47.25" x14ac:dyDescent="0.25">
      <c r="A8" s="24">
        <v>7</v>
      </c>
      <c r="B8" s="46" t="s">
        <v>376</v>
      </c>
      <c r="C8" s="46" t="s">
        <v>378</v>
      </c>
      <c r="D8" s="46">
        <v>926.28599999999994</v>
      </c>
      <c r="E8" s="46"/>
      <c r="F8" s="46"/>
    </row>
    <row r="9" spans="1:6" ht="31.5" x14ac:dyDescent="0.25">
      <c r="A9" s="24">
        <v>8</v>
      </c>
      <c r="B9" s="49" t="s">
        <v>278</v>
      </c>
      <c r="C9" s="46" t="s">
        <v>379</v>
      </c>
      <c r="D9" s="49">
        <v>145.10599999999999</v>
      </c>
      <c r="E9" s="51"/>
      <c r="F9" s="49"/>
    </row>
    <row r="10" spans="1:6" ht="94.5" x14ac:dyDescent="0.25">
      <c r="A10" s="24">
        <v>9</v>
      </c>
      <c r="B10" s="27" t="s">
        <v>318</v>
      </c>
      <c r="C10" s="27" t="s">
        <v>320</v>
      </c>
      <c r="D10" s="28">
        <v>1958.6690000000001</v>
      </c>
      <c r="E10" s="28"/>
      <c r="F10" s="28" t="s">
        <v>327</v>
      </c>
    </row>
    <row r="11" spans="1:6" ht="94.5" x14ac:dyDescent="0.25">
      <c r="A11" s="24">
        <v>10</v>
      </c>
      <c r="B11" s="27" t="s">
        <v>318</v>
      </c>
      <c r="C11" s="27" t="s">
        <v>326</v>
      </c>
      <c r="D11" s="28">
        <v>2425.1840000000002</v>
      </c>
      <c r="E11" s="28"/>
      <c r="F11" s="28" t="s">
        <v>327</v>
      </c>
    </row>
    <row r="12" spans="1:6" ht="47.25" x14ac:dyDescent="0.25">
      <c r="A12" s="24">
        <v>11</v>
      </c>
      <c r="B12" s="27" t="s">
        <v>328</v>
      </c>
      <c r="C12" s="27" t="s">
        <v>118</v>
      </c>
      <c r="D12" s="28">
        <v>2158.9969999999998</v>
      </c>
      <c r="E12" s="28"/>
      <c r="F12" s="28" t="s">
        <v>327</v>
      </c>
    </row>
    <row r="13" spans="1:6" x14ac:dyDescent="0.25">
      <c r="D13" s="52">
        <f>SUM(D3:D12)</f>
        <v>10903.343569999999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pane ySplit="1" topLeftCell="A5" activePane="bottomLeft" state="frozen"/>
      <selection activeCell="B305" sqref="B305"/>
      <selection pane="bottomLeft" activeCell="B305" sqref="B305"/>
    </sheetView>
  </sheetViews>
  <sheetFormatPr defaultRowHeight="15" x14ac:dyDescent="0.25"/>
  <cols>
    <col min="1" max="1" width="3.85546875" style="22" customWidth="1"/>
    <col min="2" max="2" width="19.42578125" style="22" customWidth="1"/>
    <col min="3" max="3" width="14.140625" style="22" customWidth="1"/>
    <col min="4" max="4" width="24.7109375" style="22" customWidth="1"/>
    <col min="5" max="5" width="9.140625" style="22"/>
    <col min="6" max="6" width="13.140625" style="22" customWidth="1"/>
    <col min="7" max="7" width="15.42578125" style="22" customWidth="1"/>
    <col min="8" max="8" width="16.7109375" style="22" customWidth="1"/>
    <col min="9" max="9" width="9.42578125" style="22" customWidth="1"/>
    <col min="10" max="10" width="15.140625" style="22" customWidth="1"/>
    <col min="11" max="11" width="12.42578125" style="22" customWidth="1"/>
    <col min="12" max="12" width="13.42578125" style="22" customWidth="1"/>
    <col min="13" max="13" width="14.85546875" style="22" customWidth="1"/>
    <col min="14" max="14" width="13.5703125" style="22" customWidth="1"/>
    <col min="15" max="15" width="13.42578125" style="22" customWidth="1"/>
    <col min="16" max="16" width="13.7109375" style="22" customWidth="1"/>
    <col min="17" max="17" width="22.7109375" style="22" customWidth="1"/>
    <col min="18" max="18" width="15.42578125" style="22" customWidth="1"/>
    <col min="19" max="16384" width="9.140625" style="22"/>
  </cols>
  <sheetData>
    <row r="1" spans="1:18" ht="79.5" thickBot="1" x14ac:dyDescent="0.3">
      <c r="A1" s="76" t="s">
        <v>1</v>
      </c>
      <c r="B1" s="54" t="s">
        <v>2</v>
      </c>
      <c r="C1" s="54" t="s">
        <v>3</v>
      </c>
      <c r="D1" s="54" t="s">
        <v>4</v>
      </c>
      <c r="E1" s="54" t="s">
        <v>5</v>
      </c>
      <c r="F1" s="54" t="s">
        <v>6</v>
      </c>
      <c r="G1" s="54" t="s">
        <v>7</v>
      </c>
      <c r="H1" s="54" t="s">
        <v>8</v>
      </c>
      <c r="I1" s="54" t="s">
        <v>9</v>
      </c>
      <c r="J1" s="54" t="s">
        <v>10</v>
      </c>
      <c r="K1" s="54" t="s">
        <v>273</v>
      </c>
      <c r="L1" s="54" t="s">
        <v>274</v>
      </c>
      <c r="M1" s="54" t="s">
        <v>11</v>
      </c>
      <c r="N1" s="54" t="s">
        <v>275</v>
      </c>
      <c r="O1" s="54" t="s">
        <v>276</v>
      </c>
      <c r="P1" s="54" t="s">
        <v>277</v>
      </c>
      <c r="Q1" s="54" t="s">
        <v>12</v>
      </c>
      <c r="R1" s="55" t="s">
        <v>13</v>
      </c>
    </row>
    <row r="2" spans="1:18" ht="64.5" customHeight="1" thickBot="1" x14ac:dyDescent="0.3">
      <c r="A2" s="81">
        <v>1</v>
      </c>
      <c r="B2" s="77" t="s">
        <v>278</v>
      </c>
      <c r="C2" s="78" t="s">
        <v>22</v>
      </c>
      <c r="D2" s="78" t="s">
        <v>380</v>
      </c>
      <c r="E2" s="78">
        <v>5</v>
      </c>
      <c r="F2" s="79">
        <v>43761</v>
      </c>
      <c r="G2" s="80" t="s">
        <v>381</v>
      </c>
      <c r="H2" s="80" t="s">
        <v>19</v>
      </c>
      <c r="I2" s="80" t="s">
        <v>18</v>
      </c>
      <c r="J2" s="63">
        <v>1392.0340000000001</v>
      </c>
      <c r="K2" s="80" t="s">
        <v>382</v>
      </c>
      <c r="L2" s="80" t="s">
        <v>382</v>
      </c>
      <c r="M2" s="80" t="s">
        <v>19</v>
      </c>
      <c r="N2" s="64" t="s">
        <v>323</v>
      </c>
      <c r="O2" s="80"/>
      <c r="P2" s="80"/>
      <c r="Q2" s="80" t="s">
        <v>383</v>
      </c>
      <c r="R2" s="65"/>
    </row>
    <row r="3" spans="1:18" ht="79.5" thickBot="1" x14ac:dyDescent="0.3">
      <c r="A3" s="81">
        <v>2</v>
      </c>
      <c r="B3" s="71" t="s">
        <v>384</v>
      </c>
      <c r="C3" s="56" t="s">
        <v>22</v>
      </c>
      <c r="D3" s="56" t="s">
        <v>121</v>
      </c>
      <c r="E3" s="56">
        <v>5</v>
      </c>
      <c r="F3" s="66">
        <v>43805</v>
      </c>
      <c r="G3" s="57" t="s">
        <v>385</v>
      </c>
      <c r="H3" s="57" t="s">
        <v>19</v>
      </c>
      <c r="I3" s="57" t="s">
        <v>50</v>
      </c>
      <c r="J3" s="57" t="s">
        <v>50</v>
      </c>
      <c r="K3" s="57" t="s">
        <v>386</v>
      </c>
      <c r="L3" s="66">
        <v>43818</v>
      </c>
      <c r="M3" s="57" t="s">
        <v>19</v>
      </c>
      <c r="N3" s="54" t="s">
        <v>387</v>
      </c>
      <c r="O3" s="57"/>
      <c r="P3" s="57"/>
      <c r="Q3" s="57" t="s">
        <v>388</v>
      </c>
      <c r="R3" s="67"/>
    </row>
    <row r="4" spans="1:18" ht="47.25" x14ac:dyDescent="0.25">
      <c r="A4" s="81">
        <v>3</v>
      </c>
      <c r="B4" s="72" t="s">
        <v>389</v>
      </c>
      <c r="C4" s="29" t="s">
        <v>390</v>
      </c>
      <c r="D4" s="29" t="s">
        <v>391</v>
      </c>
      <c r="E4" s="29">
        <v>30</v>
      </c>
      <c r="F4" s="34">
        <v>44042</v>
      </c>
      <c r="G4" s="30" t="s">
        <v>392</v>
      </c>
      <c r="H4" s="29" t="s">
        <v>19</v>
      </c>
      <c r="I4" s="29" t="s">
        <v>18</v>
      </c>
      <c r="J4" s="29">
        <v>77.965000000000003</v>
      </c>
      <c r="K4" s="29"/>
      <c r="L4" s="34"/>
      <c r="M4" s="30" t="s">
        <v>19</v>
      </c>
      <c r="N4" s="35" t="s">
        <v>323</v>
      </c>
      <c r="O4" s="30"/>
      <c r="P4" s="30"/>
      <c r="Q4" s="30" t="s">
        <v>393</v>
      </c>
      <c r="R4" s="30" t="s">
        <v>20</v>
      </c>
    </row>
    <row r="5" spans="1:18" ht="47.25" x14ac:dyDescent="0.25">
      <c r="A5" s="81">
        <v>4</v>
      </c>
      <c r="B5" s="73" t="s">
        <v>36</v>
      </c>
      <c r="C5" s="31" t="s">
        <v>37</v>
      </c>
      <c r="D5" s="31" t="s">
        <v>394</v>
      </c>
      <c r="E5" s="31">
        <v>30</v>
      </c>
      <c r="F5" s="32">
        <v>43808</v>
      </c>
      <c r="G5" s="31"/>
      <c r="H5" s="31"/>
      <c r="I5" s="59" t="s">
        <v>18</v>
      </c>
      <c r="J5" s="31"/>
      <c r="K5" s="31" t="s">
        <v>395</v>
      </c>
      <c r="L5" s="32">
        <v>43857</v>
      </c>
      <c r="M5" s="31"/>
      <c r="N5" s="31"/>
      <c r="O5" s="31"/>
      <c r="P5" s="31"/>
      <c r="Q5" s="31" t="s">
        <v>396</v>
      </c>
      <c r="R5" s="31" t="s">
        <v>20</v>
      </c>
    </row>
    <row r="6" spans="1:18" ht="126" x14ac:dyDescent="0.25">
      <c r="A6" s="81">
        <v>5</v>
      </c>
      <c r="B6" s="74" t="s">
        <v>397</v>
      </c>
      <c r="C6" s="59" t="s">
        <v>398</v>
      </c>
      <c r="D6" s="59" t="s">
        <v>399</v>
      </c>
      <c r="E6" s="59">
        <v>5</v>
      </c>
      <c r="F6" s="32">
        <v>43847</v>
      </c>
      <c r="G6" s="31" t="s">
        <v>400</v>
      </c>
      <c r="H6" s="31" t="s">
        <v>19</v>
      </c>
      <c r="I6" s="31" t="s">
        <v>50</v>
      </c>
      <c r="J6" s="31">
        <v>1392.0340000000001</v>
      </c>
      <c r="K6" s="59"/>
      <c r="L6" s="32">
        <v>43963</v>
      </c>
      <c r="M6" s="31" t="s">
        <v>19</v>
      </c>
      <c r="N6" s="58" t="s">
        <v>323</v>
      </c>
      <c r="O6" s="31"/>
      <c r="P6" s="31"/>
      <c r="Q6" s="31" t="s">
        <v>401</v>
      </c>
      <c r="R6" s="59" t="s">
        <v>76</v>
      </c>
    </row>
    <row r="7" spans="1:18" ht="63" x14ac:dyDescent="0.25">
      <c r="A7" s="81">
        <v>6</v>
      </c>
      <c r="B7" s="73" t="s">
        <v>402</v>
      </c>
      <c r="C7" s="36" t="s">
        <v>403</v>
      </c>
      <c r="D7" s="31" t="s">
        <v>356</v>
      </c>
      <c r="E7" s="33"/>
      <c r="F7" s="37">
        <v>43843</v>
      </c>
      <c r="G7" s="31"/>
      <c r="H7" s="31"/>
      <c r="I7" s="31"/>
      <c r="J7" s="31"/>
      <c r="K7" s="31"/>
      <c r="L7" s="31"/>
      <c r="M7" s="32"/>
      <c r="N7" s="31"/>
      <c r="O7" s="31"/>
      <c r="P7" s="36"/>
      <c r="Q7" s="31" t="s">
        <v>404</v>
      </c>
      <c r="R7" s="31" t="s">
        <v>405</v>
      </c>
    </row>
    <row r="8" spans="1:18" ht="78.75" x14ac:dyDescent="0.25">
      <c r="A8" s="81">
        <v>7</v>
      </c>
      <c r="B8" s="73" t="s">
        <v>402</v>
      </c>
      <c r="C8" s="36" t="s">
        <v>403</v>
      </c>
      <c r="D8" s="31" t="s">
        <v>406</v>
      </c>
      <c r="E8" s="33"/>
      <c r="F8" s="37">
        <v>43843</v>
      </c>
      <c r="G8" s="31"/>
      <c r="H8" s="31"/>
      <c r="I8" s="31"/>
      <c r="J8" s="31"/>
      <c r="K8" s="31"/>
      <c r="L8" s="31"/>
      <c r="M8" s="32"/>
      <c r="N8" s="31"/>
      <c r="O8" s="31"/>
      <c r="P8" s="36"/>
      <c r="Q8" s="31" t="s">
        <v>404</v>
      </c>
      <c r="R8" s="31" t="s">
        <v>405</v>
      </c>
    </row>
    <row r="9" spans="1:18" ht="94.5" x14ac:dyDescent="0.25">
      <c r="A9" s="81">
        <v>8</v>
      </c>
      <c r="B9" s="73" t="s">
        <v>156</v>
      </c>
      <c r="C9" s="31" t="s">
        <v>157</v>
      </c>
      <c r="D9" s="31" t="s">
        <v>407</v>
      </c>
      <c r="E9" s="31">
        <v>30</v>
      </c>
      <c r="F9" s="32">
        <v>44134</v>
      </c>
      <c r="G9" s="31" t="s">
        <v>408</v>
      </c>
      <c r="H9" s="31" t="s">
        <v>409</v>
      </c>
      <c r="I9" s="31" t="s">
        <v>26</v>
      </c>
      <c r="J9" s="68">
        <v>113.06148</v>
      </c>
      <c r="K9" s="31"/>
      <c r="L9" s="32"/>
      <c r="M9" s="31" t="s">
        <v>410</v>
      </c>
      <c r="N9" s="31"/>
      <c r="O9" s="31"/>
      <c r="P9" s="31"/>
      <c r="Q9" s="31" t="s">
        <v>411</v>
      </c>
      <c r="R9" s="31" t="s">
        <v>20</v>
      </c>
    </row>
    <row r="10" spans="1:18" ht="63" x14ac:dyDescent="0.25">
      <c r="A10" s="24">
        <v>9</v>
      </c>
      <c r="B10" s="75" t="s">
        <v>412</v>
      </c>
      <c r="C10" s="69"/>
      <c r="D10" s="60" t="s">
        <v>413</v>
      </c>
      <c r="E10" s="69"/>
      <c r="F10" s="70">
        <v>43844</v>
      </c>
      <c r="G10" s="60" t="s">
        <v>48</v>
      </c>
      <c r="H10" s="60"/>
      <c r="I10" s="60"/>
      <c r="J10" s="60"/>
      <c r="K10" s="60" t="s">
        <v>414</v>
      </c>
      <c r="L10" s="61" t="s">
        <v>415</v>
      </c>
      <c r="M10" s="62"/>
      <c r="N10" s="60"/>
      <c r="O10" s="60"/>
      <c r="P10" s="60" t="s">
        <v>416</v>
      </c>
      <c r="Q10" s="52" t="s">
        <v>417</v>
      </c>
      <c r="R10" s="60" t="s">
        <v>418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6" workbookViewId="0">
      <selection activeCell="B305" sqref="B305"/>
    </sheetView>
  </sheetViews>
  <sheetFormatPr defaultRowHeight="15.75" x14ac:dyDescent="0.25"/>
  <cols>
    <col min="1" max="1" width="9.140625" style="110"/>
    <col min="2" max="2" width="24.42578125" style="110" customWidth="1"/>
    <col min="3" max="3" width="16.5703125" style="110" customWidth="1"/>
    <col min="4" max="4" width="25.140625" style="110" customWidth="1"/>
    <col min="5" max="5" width="9.140625" style="110"/>
    <col min="6" max="6" width="12.42578125" style="110" customWidth="1"/>
    <col min="7" max="7" width="16.140625" style="110" customWidth="1"/>
    <col min="8" max="8" width="12.85546875" style="110" customWidth="1"/>
    <col min="9" max="16384" width="9.140625" style="110"/>
  </cols>
  <sheetData>
    <row r="1" spans="1:8" ht="47.25" x14ac:dyDescent="0.25">
      <c r="A1" s="6">
        <v>1</v>
      </c>
      <c r="B1" s="6" t="s">
        <v>33</v>
      </c>
      <c r="C1" s="9" t="s">
        <v>34</v>
      </c>
      <c r="D1" s="6" t="s">
        <v>35</v>
      </c>
      <c r="E1" s="7">
        <v>15</v>
      </c>
      <c r="F1" s="11">
        <v>43805</v>
      </c>
      <c r="G1" s="6"/>
      <c r="H1" s="6" t="s">
        <v>20</v>
      </c>
    </row>
    <row r="2" spans="1:8" ht="47.25" x14ac:dyDescent="0.25">
      <c r="A2" s="6">
        <v>2</v>
      </c>
      <c r="B2" s="6" t="s">
        <v>46</v>
      </c>
      <c r="C2" s="6"/>
      <c r="D2" s="9" t="s">
        <v>49</v>
      </c>
      <c r="E2" s="10">
        <v>15</v>
      </c>
      <c r="F2" s="8">
        <v>43844</v>
      </c>
      <c r="G2" s="6" t="s">
        <v>48</v>
      </c>
      <c r="H2" s="6" t="s">
        <v>20</v>
      </c>
    </row>
    <row r="3" spans="1:8" ht="47.25" x14ac:dyDescent="0.25">
      <c r="A3" s="6">
        <v>3</v>
      </c>
      <c r="B3" s="6" t="s">
        <v>56</v>
      </c>
      <c r="C3" s="6" t="s">
        <v>581</v>
      </c>
      <c r="D3" s="6" t="s">
        <v>57</v>
      </c>
      <c r="E3" s="7">
        <v>15</v>
      </c>
      <c r="F3" s="11">
        <v>43847</v>
      </c>
      <c r="G3" s="6" t="s">
        <v>565</v>
      </c>
      <c r="H3" s="6" t="s">
        <v>59</v>
      </c>
    </row>
    <row r="4" spans="1:8" ht="48.75" customHeight="1" x14ac:dyDescent="0.25">
      <c r="A4" s="6">
        <v>4</v>
      </c>
      <c r="B4" s="6" t="s">
        <v>63</v>
      </c>
      <c r="C4" s="6" t="s">
        <v>580</v>
      </c>
      <c r="D4" s="6" t="s">
        <v>64</v>
      </c>
      <c r="E4" s="7">
        <v>15</v>
      </c>
      <c r="F4" s="11">
        <v>43850</v>
      </c>
      <c r="G4" s="6" t="s">
        <v>457</v>
      </c>
      <c r="H4" s="6" t="s">
        <v>65</v>
      </c>
    </row>
    <row r="5" spans="1:8" ht="78" customHeight="1" x14ac:dyDescent="0.25">
      <c r="A5" s="6">
        <v>5</v>
      </c>
      <c r="B5" s="6" t="s">
        <v>72</v>
      </c>
      <c r="C5" s="6" t="s">
        <v>473</v>
      </c>
      <c r="D5" s="9" t="s">
        <v>73</v>
      </c>
      <c r="E5" s="10">
        <v>30</v>
      </c>
      <c r="F5" s="11">
        <v>43854</v>
      </c>
      <c r="G5" s="6" t="s">
        <v>74</v>
      </c>
      <c r="H5" s="9" t="s">
        <v>76</v>
      </c>
    </row>
    <row r="6" spans="1:8" ht="47.25" x14ac:dyDescent="0.25">
      <c r="A6" s="6">
        <v>6</v>
      </c>
      <c r="B6" s="6" t="s">
        <v>78</v>
      </c>
      <c r="C6" s="6"/>
      <c r="D6" s="6" t="s">
        <v>79</v>
      </c>
      <c r="E6" s="7">
        <v>15</v>
      </c>
      <c r="F6" s="11">
        <v>43854</v>
      </c>
      <c r="G6" s="6" t="s">
        <v>573</v>
      </c>
      <c r="H6" s="6" t="s">
        <v>20</v>
      </c>
    </row>
    <row r="7" spans="1:8" ht="78.75" x14ac:dyDescent="0.25">
      <c r="A7" s="6">
        <v>7</v>
      </c>
      <c r="B7" s="6" t="s">
        <v>80</v>
      </c>
      <c r="C7" s="6" t="s">
        <v>463</v>
      </c>
      <c r="D7" s="6" t="s">
        <v>81</v>
      </c>
      <c r="E7" s="6">
        <v>15</v>
      </c>
      <c r="F7" s="6"/>
      <c r="G7" s="6"/>
      <c r="H7" s="6" t="s">
        <v>82</v>
      </c>
    </row>
    <row r="8" spans="1:8" ht="82.5" customHeight="1" x14ac:dyDescent="0.25">
      <c r="A8" s="6">
        <v>8</v>
      </c>
      <c r="B8" s="6" t="s">
        <v>83</v>
      </c>
      <c r="C8" s="6" t="s">
        <v>471</v>
      </c>
      <c r="D8" s="6" t="s">
        <v>84</v>
      </c>
      <c r="E8" s="7">
        <v>15</v>
      </c>
      <c r="F8" s="11">
        <v>43857</v>
      </c>
      <c r="G8" s="6" t="s">
        <v>472</v>
      </c>
      <c r="H8" s="6" t="s">
        <v>20</v>
      </c>
    </row>
    <row r="9" spans="1:8" ht="47.25" x14ac:dyDescent="0.25">
      <c r="A9" s="6">
        <v>9</v>
      </c>
      <c r="B9" s="6" t="s">
        <v>87</v>
      </c>
      <c r="C9" s="9" t="s">
        <v>88</v>
      </c>
      <c r="D9" s="6" t="s">
        <v>89</v>
      </c>
      <c r="E9" s="7">
        <v>15</v>
      </c>
      <c r="F9" s="11">
        <v>43858</v>
      </c>
      <c r="G9" s="6" t="s">
        <v>470</v>
      </c>
      <c r="H9" s="6" t="s">
        <v>20</v>
      </c>
    </row>
    <row r="10" spans="1:8" ht="47.25" x14ac:dyDescent="0.25">
      <c r="A10" s="6">
        <v>10</v>
      </c>
      <c r="B10" s="6" t="s">
        <v>94</v>
      </c>
      <c r="C10" s="6" t="s">
        <v>582</v>
      </c>
      <c r="D10" s="6" t="s">
        <v>95</v>
      </c>
      <c r="E10" s="7">
        <v>15</v>
      </c>
      <c r="F10" s="11">
        <v>43864</v>
      </c>
      <c r="G10" s="6" t="s">
        <v>575</v>
      </c>
      <c r="H10" s="6" t="s">
        <v>96</v>
      </c>
    </row>
    <row r="11" spans="1:8" ht="47.25" x14ac:dyDescent="0.25">
      <c r="A11" s="6">
        <v>11</v>
      </c>
      <c r="B11" s="9" t="s">
        <v>124</v>
      </c>
      <c r="C11" s="9" t="s">
        <v>125</v>
      </c>
      <c r="D11" s="9" t="s">
        <v>577</v>
      </c>
      <c r="E11" s="7">
        <v>15</v>
      </c>
      <c r="F11" s="11">
        <v>44026</v>
      </c>
      <c r="G11" s="9" t="s">
        <v>127</v>
      </c>
      <c r="H11" s="6" t="s">
        <v>20</v>
      </c>
    </row>
    <row r="12" spans="1:8" ht="47.25" x14ac:dyDescent="0.25">
      <c r="A12" s="6">
        <v>12</v>
      </c>
      <c r="B12" s="6" t="s">
        <v>136</v>
      </c>
      <c r="C12" s="6" t="s">
        <v>137</v>
      </c>
      <c r="D12" s="6" t="s">
        <v>138</v>
      </c>
      <c r="E12" s="7">
        <v>15</v>
      </c>
      <c r="F12" s="8">
        <v>44084</v>
      </c>
      <c r="G12" s="6" t="s">
        <v>139</v>
      </c>
      <c r="H12" s="6" t="s">
        <v>20</v>
      </c>
    </row>
    <row r="13" spans="1:8" ht="78.75" x14ac:dyDescent="0.25">
      <c r="A13" s="6">
        <v>13</v>
      </c>
      <c r="B13" s="9" t="s">
        <v>140</v>
      </c>
      <c r="C13" s="9" t="s">
        <v>141</v>
      </c>
      <c r="D13" s="9" t="s">
        <v>142</v>
      </c>
      <c r="E13" s="10">
        <v>15</v>
      </c>
      <c r="F13" s="8">
        <v>44110</v>
      </c>
      <c r="G13" s="6" t="s">
        <v>458</v>
      </c>
      <c r="H13" s="6" t="s">
        <v>459</v>
      </c>
    </row>
    <row r="14" spans="1:8" ht="63" x14ac:dyDescent="0.25">
      <c r="A14" s="6">
        <v>14</v>
      </c>
      <c r="B14" s="6" t="s">
        <v>146</v>
      </c>
      <c r="C14" s="6" t="s">
        <v>147</v>
      </c>
      <c r="D14" s="6" t="s">
        <v>148</v>
      </c>
      <c r="E14" s="7">
        <v>30</v>
      </c>
      <c r="F14" s="8">
        <v>44131</v>
      </c>
      <c r="G14" s="6" t="s">
        <v>149</v>
      </c>
      <c r="H14" s="6" t="s">
        <v>20</v>
      </c>
    </row>
    <row r="15" spans="1:8" ht="78.75" x14ac:dyDescent="0.25">
      <c r="A15" s="6">
        <v>15</v>
      </c>
      <c r="B15" s="6" t="s">
        <v>156</v>
      </c>
      <c r="C15" s="6" t="s">
        <v>157</v>
      </c>
      <c r="D15" s="6" t="s">
        <v>545</v>
      </c>
      <c r="E15" s="7">
        <v>15</v>
      </c>
      <c r="F15" s="8">
        <v>44271</v>
      </c>
      <c r="G15" s="6" t="s">
        <v>546</v>
      </c>
      <c r="H15" s="6"/>
    </row>
    <row r="16" spans="1:8" ht="94.5" x14ac:dyDescent="0.25">
      <c r="A16" s="6">
        <v>16</v>
      </c>
      <c r="B16" s="6" t="s">
        <v>165</v>
      </c>
      <c r="C16" s="9" t="s">
        <v>22</v>
      </c>
      <c r="D16" s="9" t="s">
        <v>170</v>
      </c>
      <c r="E16" s="7">
        <v>15</v>
      </c>
      <c r="F16" s="8" t="s">
        <v>171</v>
      </c>
      <c r="G16" s="6" t="s">
        <v>172</v>
      </c>
      <c r="H16" s="9" t="s">
        <v>76</v>
      </c>
    </row>
    <row r="17" spans="1:8" ht="63" x14ac:dyDescent="0.25">
      <c r="A17" s="383">
        <v>17</v>
      </c>
      <c r="B17" s="383" t="s">
        <v>183</v>
      </c>
      <c r="C17" s="383" t="s">
        <v>583</v>
      </c>
      <c r="D17" s="6" t="s">
        <v>184</v>
      </c>
      <c r="E17" s="7">
        <v>15</v>
      </c>
      <c r="F17" s="415">
        <v>43845</v>
      </c>
      <c r="G17" s="383" t="s">
        <v>468</v>
      </c>
      <c r="H17" s="383" t="s">
        <v>186</v>
      </c>
    </row>
    <row r="18" spans="1:8" ht="47.25" x14ac:dyDescent="0.25">
      <c r="A18" s="384"/>
      <c r="B18" s="384"/>
      <c r="C18" s="384"/>
      <c r="D18" s="6" t="s">
        <v>187</v>
      </c>
      <c r="E18" s="7">
        <v>15</v>
      </c>
      <c r="F18" s="416"/>
      <c r="G18" s="384"/>
      <c r="H18" s="384"/>
    </row>
    <row r="19" spans="1:8" ht="47.25" x14ac:dyDescent="0.25">
      <c r="A19" s="6">
        <v>18</v>
      </c>
      <c r="B19" s="6" t="s">
        <v>232</v>
      </c>
      <c r="C19" s="6" t="s">
        <v>233</v>
      </c>
      <c r="D19" s="6" t="s">
        <v>579</v>
      </c>
      <c r="E19" s="7">
        <v>15</v>
      </c>
      <c r="F19" s="11">
        <v>44195</v>
      </c>
      <c r="G19" s="6" t="s">
        <v>234</v>
      </c>
      <c r="H19" s="6" t="s">
        <v>236</v>
      </c>
    </row>
    <row r="20" spans="1:8" ht="47.25" x14ac:dyDescent="0.25">
      <c r="A20" s="6">
        <v>19</v>
      </c>
      <c r="B20" s="6" t="s">
        <v>249</v>
      </c>
      <c r="C20" s="6" t="s">
        <v>22</v>
      </c>
      <c r="D20" s="6" t="s">
        <v>250</v>
      </c>
      <c r="E20" s="7">
        <v>15</v>
      </c>
      <c r="F20" s="11">
        <v>44218</v>
      </c>
      <c r="G20" s="6" t="s">
        <v>251</v>
      </c>
      <c r="H20" s="6" t="s">
        <v>20</v>
      </c>
    </row>
    <row r="21" spans="1:8" ht="47.25" x14ac:dyDescent="0.25">
      <c r="A21" s="6">
        <v>20</v>
      </c>
      <c r="B21" s="6" t="s">
        <v>252</v>
      </c>
      <c r="C21" s="6" t="s">
        <v>255</v>
      </c>
      <c r="D21" s="6" t="s">
        <v>256</v>
      </c>
      <c r="E21" s="7">
        <v>15</v>
      </c>
      <c r="F21" s="11">
        <v>44221</v>
      </c>
      <c r="G21" s="6" t="s">
        <v>254</v>
      </c>
      <c r="H21" s="6" t="s">
        <v>20</v>
      </c>
    </row>
    <row r="22" spans="1:8" ht="47.25" x14ac:dyDescent="0.25">
      <c r="A22" s="6">
        <v>21</v>
      </c>
      <c r="B22" s="6" t="s">
        <v>120</v>
      </c>
      <c r="C22" s="6" t="s">
        <v>517</v>
      </c>
      <c r="D22" s="6" t="s">
        <v>520</v>
      </c>
      <c r="E22" s="6">
        <v>15</v>
      </c>
      <c r="F22" s="11">
        <v>44258</v>
      </c>
      <c r="G22" s="6" t="s">
        <v>519</v>
      </c>
      <c r="H22" s="6" t="s">
        <v>526</v>
      </c>
    </row>
    <row r="23" spans="1:8" ht="63" x14ac:dyDescent="0.25">
      <c r="A23" s="114">
        <v>22</v>
      </c>
      <c r="B23" s="114" t="s">
        <v>529</v>
      </c>
      <c r="C23" s="114" t="s">
        <v>530</v>
      </c>
      <c r="D23" s="114" t="s">
        <v>531</v>
      </c>
      <c r="E23" s="114">
        <v>15</v>
      </c>
      <c r="F23" s="115">
        <v>44264</v>
      </c>
      <c r="G23" s="114" t="s">
        <v>532</v>
      </c>
      <c r="H23" s="121" t="s">
        <v>20</v>
      </c>
    </row>
    <row r="24" spans="1:8" ht="47.25" customHeight="1" x14ac:dyDescent="0.25">
      <c r="A24" s="6">
        <v>23</v>
      </c>
      <c r="B24" s="6" t="s">
        <v>553</v>
      </c>
      <c r="C24" s="6">
        <v>2451902</v>
      </c>
      <c r="D24" s="6" t="s">
        <v>554</v>
      </c>
      <c r="E24" s="6">
        <v>15</v>
      </c>
      <c r="F24" s="11">
        <v>44271</v>
      </c>
      <c r="G24" s="6" t="s">
        <v>555</v>
      </c>
      <c r="H24" s="6" t="s">
        <v>556</v>
      </c>
    </row>
    <row r="25" spans="1:8" ht="47.25" x14ac:dyDescent="0.25">
      <c r="A25" s="6">
        <v>24</v>
      </c>
      <c r="B25" s="6" t="s">
        <v>559</v>
      </c>
      <c r="C25" s="6" t="s">
        <v>560</v>
      </c>
      <c r="D25" s="6" t="s">
        <v>561</v>
      </c>
      <c r="E25" s="6">
        <v>15</v>
      </c>
      <c r="F25" s="11">
        <v>44272</v>
      </c>
      <c r="G25" s="6" t="s">
        <v>562</v>
      </c>
      <c r="H25" s="6" t="s">
        <v>563</v>
      </c>
    </row>
  </sheetData>
  <mergeCells count="6">
    <mergeCell ref="H17:H18"/>
    <mergeCell ref="C17:C18"/>
    <mergeCell ref="A17:A18"/>
    <mergeCell ref="B17:B18"/>
    <mergeCell ref="F17:F18"/>
    <mergeCell ref="G17:G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="60" zoomScaleNormal="100" workbookViewId="0">
      <selection activeCell="B305" sqref="B305"/>
    </sheetView>
  </sheetViews>
  <sheetFormatPr defaultRowHeight="15.75" x14ac:dyDescent="0.25"/>
  <cols>
    <col min="1" max="1" width="4.28515625" style="110" customWidth="1"/>
    <col min="2" max="2" width="22.85546875" style="110" customWidth="1"/>
    <col min="3" max="3" width="15.7109375" style="110" customWidth="1"/>
    <col min="4" max="4" width="32" style="110" customWidth="1"/>
    <col min="5" max="5" width="19" style="110" customWidth="1"/>
    <col min="6" max="6" width="14.7109375" style="110" customWidth="1"/>
    <col min="7" max="7" width="16.42578125" style="110" customWidth="1"/>
    <col min="8" max="8" width="12.7109375" style="110" customWidth="1"/>
    <col min="9" max="9" width="13.5703125" style="110" customWidth="1"/>
    <col min="10" max="10" width="12.85546875" style="110" customWidth="1"/>
    <col min="11" max="11" width="13" style="110" customWidth="1"/>
    <col min="12" max="12" width="30.5703125" style="110" customWidth="1"/>
    <col min="13" max="13" width="14.7109375" style="110" customWidth="1"/>
    <col min="14" max="16384" width="9.140625" style="110"/>
  </cols>
  <sheetData>
    <row r="1" spans="1:13" x14ac:dyDescent="0.25">
      <c r="A1" s="460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63.75" thickBot="1" x14ac:dyDescent="0.3">
      <c r="A2" s="141" t="s">
        <v>1</v>
      </c>
      <c r="B2" s="141" t="s">
        <v>2</v>
      </c>
      <c r="C2" s="141" t="s">
        <v>599</v>
      </c>
      <c r="D2" s="141" t="s">
        <v>4</v>
      </c>
      <c r="E2" s="142" t="s">
        <v>5</v>
      </c>
      <c r="F2" s="143" t="s">
        <v>6</v>
      </c>
      <c r="G2" s="141" t="s">
        <v>7</v>
      </c>
      <c r="H2" s="141" t="s">
        <v>8</v>
      </c>
      <c r="I2" s="141" t="s">
        <v>9</v>
      </c>
      <c r="J2" s="141" t="s">
        <v>10</v>
      </c>
      <c r="K2" s="141" t="s">
        <v>11</v>
      </c>
      <c r="L2" s="141" t="s">
        <v>12</v>
      </c>
      <c r="M2" s="144" t="s">
        <v>13</v>
      </c>
    </row>
    <row r="3" spans="1:13" ht="63.75" thickBot="1" x14ac:dyDescent="0.3">
      <c r="A3" s="152">
        <v>24</v>
      </c>
      <c r="B3" s="150" t="s">
        <v>108</v>
      </c>
      <c r="C3" s="150"/>
      <c r="D3" s="150" t="s">
        <v>109</v>
      </c>
      <c r="E3" s="153">
        <v>15</v>
      </c>
      <c r="F3" s="149">
        <v>43892</v>
      </c>
      <c r="G3" s="150"/>
      <c r="H3" s="150" t="s">
        <v>478</v>
      </c>
      <c r="I3" s="150"/>
      <c r="J3" s="150"/>
      <c r="K3" s="154"/>
      <c r="L3" s="150"/>
      <c r="M3" s="155"/>
    </row>
    <row r="4" spans="1:13" s="156" customFormat="1" ht="8.25" customHeight="1" thickBot="1" x14ac:dyDescent="0.3">
      <c r="A4" s="157"/>
      <c r="B4" s="158"/>
      <c r="C4" s="158"/>
      <c r="D4" s="158"/>
      <c r="E4" s="159"/>
      <c r="F4" s="160"/>
      <c r="G4" s="158"/>
      <c r="H4" s="158"/>
      <c r="I4" s="158"/>
      <c r="J4" s="158"/>
      <c r="K4" s="161"/>
      <c r="L4" s="158"/>
      <c r="M4" s="162"/>
    </row>
    <row r="5" spans="1:13" ht="60.75" customHeight="1" thickBot="1" x14ac:dyDescent="0.3">
      <c r="A5" s="163">
        <v>26</v>
      </c>
      <c r="B5" s="131" t="s">
        <v>113</v>
      </c>
      <c r="C5" s="129" t="s">
        <v>476</v>
      </c>
      <c r="D5" s="131" t="s">
        <v>109</v>
      </c>
      <c r="E5" s="137">
        <v>15</v>
      </c>
      <c r="F5" s="138">
        <v>43892</v>
      </c>
      <c r="G5" s="131" t="s">
        <v>477</v>
      </c>
      <c r="H5" s="131"/>
      <c r="I5" s="131" t="s">
        <v>478</v>
      </c>
      <c r="J5" s="131"/>
      <c r="K5" s="164"/>
      <c r="L5" s="165" t="s">
        <v>58</v>
      </c>
      <c r="M5" s="166" t="s">
        <v>20</v>
      </c>
    </row>
    <row r="6" spans="1:13" ht="9" customHeight="1" thickBot="1" x14ac:dyDescent="0.3">
      <c r="A6" s="157"/>
      <c r="B6" s="158"/>
      <c r="C6" s="167"/>
      <c r="D6" s="158"/>
      <c r="E6" s="159"/>
      <c r="F6" s="160"/>
      <c r="G6" s="158"/>
      <c r="H6" s="158"/>
      <c r="I6" s="158"/>
      <c r="J6" s="158"/>
      <c r="K6" s="161"/>
      <c r="L6" s="168"/>
      <c r="M6" s="169"/>
    </row>
    <row r="7" spans="1:13" ht="1.5" customHeight="1" x14ac:dyDescent="0.25">
      <c r="A7" s="451">
        <v>36</v>
      </c>
      <c r="B7" s="389" t="s">
        <v>156</v>
      </c>
      <c r="C7" s="389" t="s">
        <v>157</v>
      </c>
      <c r="D7" s="132"/>
      <c r="E7" s="134"/>
      <c r="F7" s="139"/>
      <c r="G7" s="132"/>
      <c r="H7" s="422" t="s">
        <v>159</v>
      </c>
      <c r="I7" s="132"/>
      <c r="J7" s="132"/>
      <c r="K7" s="132"/>
      <c r="L7" s="132"/>
      <c r="M7" s="458" t="s">
        <v>20</v>
      </c>
    </row>
    <row r="8" spans="1:13" x14ac:dyDescent="0.25">
      <c r="A8" s="451"/>
      <c r="B8" s="389"/>
      <c r="C8" s="389"/>
      <c r="D8" s="6" t="s">
        <v>613</v>
      </c>
      <c r="E8" s="7">
        <v>10</v>
      </c>
      <c r="F8" s="415">
        <v>44144</v>
      </c>
      <c r="G8" s="383" t="s">
        <v>615</v>
      </c>
      <c r="H8" s="422"/>
      <c r="I8" s="6" t="s">
        <v>26</v>
      </c>
      <c r="J8" s="6">
        <v>450.35599999999999</v>
      </c>
      <c r="K8" s="6"/>
      <c r="L8" s="6" t="s">
        <v>614</v>
      </c>
      <c r="M8" s="458"/>
    </row>
    <row r="9" spans="1:13" ht="32.25" thickBot="1" x14ac:dyDescent="0.3">
      <c r="A9" s="451"/>
      <c r="B9" s="389"/>
      <c r="C9" s="389"/>
      <c r="D9" s="130" t="s">
        <v>158</v>
      </c>
      <c r="E9" s="133">
        <v>30</v>
      </c>
      <c r="F9" s="461"/>
      <c r="G9" s="389"/>
      <c r="H9" s="422"/>
      <c r="I9" s="130" t="s">
        <v>26</v>
      </c>
      <c r="J9" s="130">
        <v>64.685770000000005</v>
      </c>
      <c r="K9" s="130"/>
      <c r="L9" s="130" t="s">
        <v>631</v>
      </c>
      <c r="M9" s="458"/>
    </row>
    <row r="10" spans="1:13" ht="12" customHeight="1" thickBot="1" x14ac:dyDescent="0.3">
      <c r="A10" s="157"/>
      <c r="B10" s="158"/>
      <c r="C10" s="158"/>
      <c r="D10" s="158"/>
      <c r="E10" s="159"/>
      <c r="F10" s="161"/>
      <c r="G10" s="158"/>
      <c r="H10" s="170"/>
      <c r="I10" s="158"/>
      <c r="J10" s="158"/>
      <c r="K10" s="158"/>
      <c r="L10" s="158"/>
      <c r="M10" s="169"/>
    </row>
    <row r="11" spans="1:13" ht="48" thickBot="1" x14ac:dyDescent="0.3">
      <c r="A11" s="163">
        <v>39</v>
      </c>
      <c r="B11" s="129" t="s">
        <v>188</v>
      </c>
      <c r="C11" s="129" t="s">
        <v>189</v>
      </c>
      <c r="D11" s="131" t="s">
        <v>133</v>
      </c>
      <c r="E11" s="137">
        <v>10</v>
      </c>
      <c r="F11" s="164">
        <v>44055</v>
      </c>
      <c r="G11" s="131" t="s">
        <v>578</v>
      </c>
      <c r="H11" s="131" t="s">
        <v>26</v>
      </c>
      <c r="I11" s="131"/>
      <c r="J11" s="171">
        <v>1594.1980000000001</v>
      </c>
      <c r="K11" s="131"/>
      <c r="L11" s="131" t="s">
        <v>628</v>
      </c>
      <c r="M11" s="166" t="s">
        <v>20</v>
      </c>
    </row>
    <row r="12" spans="1:13" ht="12" customHeight="1" thickBot="1" x14ac:dyDescent="0.3">
      <c r="A12" s="157"/>
      <c r="B12" s="167"/>
      <c r="C12" s="167"/>
      <c r="D12" s="158"/>
      <c r="E12" s="159"/>
      <c r="F12" s="161"/>
      <c r="G12" s="158"/>
      <c r="H12" s="158"/>
      <c r="I12" s="158"/>
      <c r="J12" s="170"/>
      <c r="K12" s="158"/>
      <c r="L12" s="158"/>
      <c r="M12" s="169"/>
    </row>
    <row r="13" spans="1:13" ht="142.5" thickBot="1" x14ac:dyDescent="0.3">
      <c r="A13" s="163">
        <v>50</v>
      </c>
      <c r="B13" s="131" t="s">
        <v>435</v>
      </c>
      <c r="C13" s="131" t="s">
        <v>491</v>
      </c>
      <c r="D13" s="131" t="s">
        <v>272</v>
      </c>
      <c r="E13" s="131">
        <v>10</v>
      </c>
      <c r="F13" s="138">
        <v>44168</v>
      </c>
      <c r="G13" s="131" t="s">
        <v>436</v>
      </c>
      <c r="H13" s="131" t="s">
        <v>26</v>
      </c>
      <c r="I13" s="131" t="s">
        <v>26</v>
      </c>
      <c r="J13" s="131">
        <v>754.74639999999999</v>
      </c>
      <c r="K13" s="138">
        <v>44214</v>
      </c>
      <c r="L13" s="131" t="s">
        <v>525</v>
      </c>
      <c r="M13" s="166" t="s">
        <v>20</v>
      </c>
    </row>
    <row r="14" spans="1:13" ht="11.25" customHeight="1" thickBot="1" x14ac:dyDescent="0.3">
      <c r="A14" s="157"/>
      <c r="B14" s="158"/>
      <c r="C14" s="158"/>
      <c r="D14" s="158"/>
      <c r="E14" s="158"/>
      <c r="F14" s="160"/>
      <c r="G14" s="158"/>
      <c r="H14" s="158"/>
      <c r="I14" s="158"/>
      <c r="J14" s="158"/>
      <c r="K14" s="160"/>
      <c r="L14" s="158"/>
      <c r="M14" s="169"/>
    </row>
    <row r="15" spans="1:13" ht="58.5" customHeight="1" x14ac:dyDescent="0.25">
      <c r="A15" s="451">
        <v>54</v>
      </c>
      <c r="B15" s="389" t="s">
        <v>450</v>
      </c>
      <c r="C15" s="389" t="s">
        <v>451</v>
      </c>
      <c r="D15" s="389" t="s">
        <v>452</v>
      </c>
      <c r="E15" s="389">
        <v>5</v>
      </c>
      <c r="F15" s="418">
        <v>44162</v>
      </c>
      <c r="G15" s="389" t="s">
        <v>453</v>
      </c>
      <c r="H15" s="389" t="s">
        <v>26</v>
      </c>
      <c r="I15" s="132" t="s">
        <v>26</v>
      </c>
      <c r="J15" s="132">
        <v>2366.2220000000002</v>
      </c>
      <c r="K15" s="140"/>
      <c r="L15" s="389" t="s">
        <v>604</v>
      </c>
      <c r="M15" s="456" t="s">
        <v>20</v>
      </c>
    </row>
    <row r="16" spans="1:13" ht="16.5" thickBot="1" x14ac:dyDescent="0.3">
      <c r="A16" s="451"/>
      <c r="B16" s="389"/>
      <c r="C16" s="389"/>
      <c r="D16" s="389"/>
      <c r="E16" s="389"/>
      <c r="F16" s="418"/>
      <c r="G16" s="389"/>
      <c r="H16" s="389"/>
      <c r="I16" s="130" t="s">
        <v>26</v>
      </c>
      <c r="J16" s="130">
        <v>2624.2460000000001</v>
      </c>
      <c r="K16" s="130"/>
      <c r="L16" s="389"/>
      <c r="M16" s="457"/>
    </row>
    <row r="17" spans="1:13" ht="10.5" customHeight="1" thickBot="1" x14ac:dyDescent="0.3">
      <c r="A17" s="157"/>
      <c r="B17" s="158"/>
      <c r="C17" s="158"/>
      <c r="D17" s="158"/>
      <c r="E17" s="158"/>
      <c r="F17" s="160"/>
      <c r="G17" s="158"/>
      <c r="H17" s="158"/>
      <c r="I17" s="158"/>
      <c r="J17" s="158"/>
      <c r="K17" s="158"/>
      <c r="L17" s="158"/>
      <c r="M17" s="169"/>
    </row>
    <row r="18" spans="1:13" ht="63.75" customHeight="1" x14ac:dyDescent="0.25">
      <c r="A18" s="451">
        <v>61</v>
      </c>
      <c r="B18" s="389" t="s">
        <v>259</v>
      </c>
      <c r="C18" s="389" t="s">
        <v>430</v>
      </c>
      <c r="D18" s="389" t="s">
        <v>522</v>
      </c>
      <c r="E18" s="459">
        <v>0.05</v>
      </c>
      <c r="F18" s="418">
        <v>44222</v>
      </c>
      <c r="G18" s="389" t="s">
        <v>260</v>
      </c>
      <c r="H18" s="389" t="s">
        <v>261</v>
      </c>
      <c r="I18" s="132" t="s">
        <v>429</v>
      </c>
      <c r="J18" s="132">
        <v>2185.25</v>
      </c>
      <c r="K18" s="132"/>
      <c r="L18" s="389" t="s">
        <v>630</v>
      </c>
      <c r="M18" s="458" t="s">
        <v>20</v>
      </c>
    </row>
    <row r="19" spans="1:13" ht="53.25" customHeight="1" thickBot="1" x14ac:dyDescent="0.3">
      <c r="A19" s="451"/>
      <c r="B19" s="389"/>
      <c r="C19" s="389"/>
      <c r="D19" s="389"/>
      <c r="E19" s="459"/>
      <c r="F19" s="418"/>
      <c r="G19" s="389"/>
      <c r="H19" s="389"/>
      <c r="I19" s="130" t="s">
        <v>429</v>
      </c>
      <c r="J19" s="130">
        <v>1822.184</v>
      </c>
      <c r="K19" s="130"/>
      <c r="L19" s="389"/>
      <c r="M19" s="458"/>
    </row>
    <row r="20" spans="1:13" ht="10.5" customHeight="1" thickBot="1" x14ac:dyDescent="0.3">
      <c r="A20" s="157"/>
      <c r="B20" s="158"/>
      <c r="C20" s="158"/>
      <c r="D20" s="158"/>
      <c r="E20" s="174"/>
      <c r="F20" s="160"/>
      <c r="G20" s="158"/>
      <c r="H20" s="158"/>
      <c r="I20" s="158"/>
      <c r="J20" s="158"/>
      <c r="K20" s="158"/>
      <c r="L20" s="158"/>
      <c r="M20" s="169"/>
    </row>
    <row r="21" spans="1:13" ht="48" thickBot="1" x14ac:dyDescent="0.3">
      <c r="A21" s="131">
        <v>78</v>
      </c>
      <c r="B21" s="131" t="s">
        <v>94</v>
      </c>
      <c r="C21" s="131" t="s">
        <v>537</v>
      </c>
      <c r="D21" s="131" t="s">
        <v>505</v>
      </c>
      <c r="E21" s="131">
        <v>5</v>
      </c>
      <c r="F21" s="138">
        <v>44267</v>
      </c>
      <c r="G21" s="131" t="s">
        <v>538</v>
      </c>
      <c r="H21" s="131"/>
      <c r="I21" s="131"/>
      <c r="J21" s="131"/>
      <c r="K21" s="131"/>
      <c r="L21" s="131" t="s">
        <v>621</v>
      </c>
      <c r="M21" s="131" t="s">
        <v>96</v>
      </c>
    </row>
    <row r="22" spans="1:13" ht="11.25" customHeight="1" thickBot="1" x14ac:dyDescent="0.3">
      <c r="A22" s="157"/>
      <c r="B22" s="158"/>
      <c r="C22" s="158"/>
      <c r="D22" s="158"/>
      <c r="E22" s="158"/>
      <c r="F22" s="160"/>
      <c r="G22" s="158"/>
      <c r="H22" s="158"/>
      <c r="I22" s="158"/>
      <c r="J22" s="158"/>
      <c r="K22" s="158"/>
      <c r="L22" s="158"/>
      <c r="M22" s="169"/>
    </row>
    <row r="23" spans="1:13" ht="47.25" customHeight="1" x14ac:dyDescent="0.25">
      <c r="A23" s="451">
        <v>46</v>
      </c>
      <c r="B23" s="414" t="s">
        <v>51</v>
      </c>
      <c r="C23" s="414" t="s">
        <v>219</v>
      </c>
      <c r="D23" s="132" t="s">
        <v>626</v>
      </c>
      <c r="E23" s="134">
        <v>15</v>
      </c>
      <c r="F23" s="136">
        <v>44300</v>
      </c>
      <c r="G23" s="132" t="s">
        <v>627</v>
      </c>
      <c r="H23" s="389" t="s">
        <v>632</v>
      </c>
      <c r="I23" s="132" t="s">
        <v>26</v>
      </c>
      <c r="J23" s="132">
        <v>814.46720000000005</v>
      </c>
      <c r="K23" s="172"/>
      <c r="L23" s="452" t="s">
        <v>633</v>
      </c>
      <c r="M23" s="389" t="s">
        <v>55</v>
      </c>
    </row>
    <row r="24" spans="1:13" ht="31.5" customHeight="1" x14ac:dyDescent="0.25">
      <c r="A24" s="451"/>
      <c r="B24" s="414"/>
      <c r="C24" s="414"/>
      <c r="D24" s="9" t="s">
        <v>52</v>
      </c>
      <c r="E24" s="10">
        <v>30</v>
      </c>
      <c r="F24" s="8">
        <v>43846</v>
      </c>
      <c r="G24" s="6" t="s">
        <v>53</v>
      </c>
      <c r="H24" s="389"/>
      <c r="I24" s="6" t="s">
        <v>18</v>
      </c>
      <c r="J24" s="6">
        <v>484.1</v>
      </c>
      <c r="K24" s="147" t="s">
        <v>19</v>
      </c>
      <c r="L24" s="452"/>
      <c r="M24" s="389"/>
    </row>
    <row r="25" spans="1:13" ht="36" customHeight="1" thickBot="1" x14ac:dyDescent="0.3">
      <c r="A25" s="451"/>
      <c r="B25" s="414"/>
      <c r="C25" s="414"/>
      <c r="D25" s="130" t="s">
        <v>462</v>
      </c>
      <c r="E25" s="133">
        <v>5</v>
      </c>
      <c r="F25" s="135">
        <v>44176</v>
      </c>
      <c r="G25" s="130" t="s">
        <v>474</v>
      </c>
      <c r="H25" s="389"/>
      <c r="I25" s="130" t="s">
        <v>26</v>
      </c>
      <c r="J25" s="175">
        <v>4724.6080000000002</v>
      </c>
      <c r="K25" s="173"/>
      <c r="L25" s="452"/>
      <c r="M25" s="384"/>
    </row>
    <row r="26" spans="1:13" ht="11.25" customHeight="1" thickBot="1" x14ac:dyDescent="0.3">
      <c r="A26" s="157"/>
      <c r="B26" s="167"/>
      <c r="C26" s="167"/>
      <c r="D26" s="158"/>
      <c r="E26" s="159"/>
      <c r="F26" s="160"/>
      <c r="G26" s="158"/>
      <c r="H26" s="158"/>
      <c r="I26" s="158"/>
      <c r="J26" s="176"/>
      <c r="K26" s="169"/>
      <c r="L26" s="452"/>
      <c r="M26" s="131"/>
    </row>
    <row r="27" spans="1:13" ht="31.5" customHeight="1" x14ac:dyDescent="0.25">
      <c r="A27" s="451">
        <v>48</v>
      </c>
      <c r="B27" s="389" t="s">
        <v>227</v>
      </c>
      <c r="C27" s="414" t="s">
        <v>219</v>
      </c>
      <c r="D27" s="132" t="s">
        <v>622</v>
      </c>
      <c r="E27" s="134">
        <v>15</v>
      </c>
      <c r="F27" s="136">
        <v>44300</v>
      </c>
      <c r="G27" s="132" t="s">
        <v>623</v>
      </c>
      <c r="H27" s="132"/>
      <c r="I27" s="132" t="s">
        <v>26</v>
      </c>
      <c r="J27" s="132">
        <v>593.79052000000001</v>
      </c>
      <c r="K27" s="172"/>
      <c r="L27" s="452"/>
      <c r="M27" s="383" t="s">
        <v>230</v>
      </c>
    </row>
    <row r="28" spans="1:13" x14ac:dyDescent="0.25">
      <c r="A28" s="451"/>
      <c r="B28" s="389"/>
      <c r="C28" s="414"/>
      <c r="D28" s="6" t="s">
        <v>228</v>
      </c>
      <c r="E28" s="7">
        <v>30</v>
      </c>
      <c r="F28" s="11">
        <v>44195</v>
      </c>
      <c r="G28" s="6" t="s">
        <v>229</v>
      </c>
      <c r="H28" s="6"/>
      <c r="I28" s="6" t="s">
        <v>26</v>
      </c>
      <c r="J28" s="6">
        <v>994.85626000000002</v>
      </c>
      <c r="K28" s="147"/>
      <c r="L28" s="452"/>
      <c r="M28" s="389"/>
    </row>
    <row r="29" spans="1:13" ht="16.5" thickBot="1" x14ac:dyDescent="0.3">
      <c r="A29" s="451"/>
      <c r="B29" s="389"/>
      <c r="C29" s="414"/>
      <c r="D29" s="130" t="s">
        <v>220</v>
      </c>
      <c r="E29" s="133">
        <v>30</v>
      </c>
      <c r="F29" s="135">
        <v>44195</v>
      </c>
      <c r="G29" s="130" t="s">
        <v>231</v>
      </c>
      <c r="H29" s="130"/>
      <c r="I29" s="130" t="s">
        <v>26</v>
      </c>
      <c r="J29" s="130">
        <v>742.37683000000004</v>
      </c>
      <c r="K29" s="173"/>
      <c r="L29" s="452"/>
      <c r="M29" s="384"/>
    </row>
    <row r="30" spans="1:13" ht="11.25" customHeight="1" thickBot="1" x14ac:dyDescent="0.3">
      <c r="A30" s="157"/>
      <c r="B30" s="158"/>
      <c r="C30" s="167"/>
      <c r="D30" s="158"/>
      <c r="E30" s="159"/>
      <c r="F30" s="160"/>
      <c r="G30" s="158"/>
      <c r="H30" s="158"/>
      <c r="I30" s="158"/>
      <c r="J30" s="158"/>
      <c r="K30" s="169"/>
      <c r="L30" s="452"/>
      <c r="M30" s="131"/>
    </row>
    <row r="31" spans="1:13" ht="47.25" x14ac:dyDescent="0.25">
      <c r="A31" s="451">
        <v>72</v>
      </c>
      <c r="B31" s="389" t="s">
        <v>508</v>
      </c>
      <c r="C31" s="389" t="s">
        <v>509</v>
      </c>
      <c r="D31" s="132" t="s">
        <v>624</v>
      </c>
      <c r="E31" s="132">
        <v>15</v>
      </c>
      <c r="F31" s="138">
        <v>44300</v>
      </c>
      <c r="G31" s="131" t="s">
        <v>625</v>
      </c>
      <c r="H31" s="131"/>
      <c r="I31" s="132" t="s">
        <v>26</v>
      </c>
      <c r="J31" s="132">
        <v>631.80552999999998</v>
      </c>
      <c r="K31" s="172"/>
      <c r="L31" s="452"/>
      <c r="M31" s="383" t="s">
        <v>515</v>
      </c>
    </row>
    <row r="32" spans="1:13" ht="63" customHeight="1" thickBot="1" x14ac:dyDescent="0.3">
      <c r="A32" s="454"/>
      <c r="B32" s="455"/>
      <c r="C32" s="455"/>
      <c r="D32" s="151" t="s">
        <v>549</v>
      </c>
      <c r="E32" s="151">
        <v>15</v>
      </c>
      <c r="F32" s="148" t="s">
        <v>551</v>
      </c>
      <c r="G32" s="145" t="s">
        <v>552</v>
      </c>
      <c r="H32" s="145" t="s">
        <v>54</v>
      </c>
      <c r="I32" s="145" t="s">
        <v>26</v>
      </c>
      <c r="J32" s="145">
        <v>84.966359999999995</v>
      </c>
      <c r="K32" s="146"/>
      <c r="L32" s="453"/>
      <c r="M32" s="389"/>
    </row>
  </sheetData>
  <mergeCells count="42">
    <mergeCell ref="A1:M1"/>
    <mergeCell ref="A7:A9"/>
    <mergeCell ref="B7:B9"/>
    <mergeCell ref="C7:C9"/>
    <mergeCell ref="H7:H9"/>
    <mergeCell ref="M7:M9"/>
    <mergeCell ref="F8:F9"/>
    <mergeCell ref="G8:G9"/>
    <mergeCell ref="F18:F19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A18:A19"/>
    <mergeCell ref="B18:B19"/>
    <mergeCell ref="C18:C19"/>
    <mergeCell ref="D18:D19"/>
    <mergeCell ref="E18:E19"/>
    <mergeCell ref="M15:M16"/>
    <mergeCell ref="H23:H25"/>
    <mergeCell ref="G18:G19"/>
    <mergeCell ref="H18:H19"/>
    <mergeCell ref="L18:L19"/>
    <mergeCell ref="M18:M19"/>
    <mergeCell ref="A23:A25"/>
    <mergeCell ref="B23:B25"/>
    <mergeCell ref="C23:C25"/>
    <mergeCell ref="M23:M25"/>
    <mergeCell ref="L23:L32"/>
    <mergeCell ref="A27:A29"/>
    <mergeCell ref="B27:B29"/>
    <mergeCell ref="C27:C29"/>
    <mergeCell ref="M27:M29"/>
    <mergeCell ref="A31:A32"/>
    <mergeCell ref="B31:B32"/>
    <mergeCell ref="C31:C32"/>
    <mergeCell ref="M31:M32"/>
  </mergeCells>
  <pageMargins left="0.7" right="0.7" top="0.75" bottom="0.75" header="0.3" footer="0.3"/>
  <pageSetup paperSize="9" scale="56" orientation="landscape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8" workbookViewId="0">
      <selection activeCell="B305" sqref="B305"/>
    </sheetView>
  </sheetViews>
  <sheetFormatPr defaultRowHeight="18.75" x14ac:dyDescent="0.25"/>
  <cols>
    <col min="1" max="1" width="9.140625" style="206"/>
    <col min="2" max="2" width="22.140625" customWidth="1"/>
    <col min="3" max="3" width="15.28515625" customWidth="1"/>
    <col min="4" max="4" width="36.140625" customWidth="1"/>
  </cols>
  <sheetData>
    <row r="1" spans="1:4" s="204" customFormat="1" ht="15.75" x14ac:dyDescent="0.25">
      <c r="A1" s="463">
        <v>1</v>
      </c>
      <c r="B1" s="383" t="s">
        <v>80</v>
      </c>
      <c r="C1" s="383" t="s">
        <v>463</v>
      </c>
      <c r="D1" s="6"/>
    </row>
    <row r="2" spans="1:4" s="204" customFormat="1" ht="15.75" x14ac:dyDescent="0.25">
      <c r="A2" s="463"/>
      <c r="B2" s="389"/>
      <c r="C2" s="389"/>
      <c r="D2" s="6" t="s">
        <v>464</v>
      </c>
    </row>
    <row r="3" spans="1:4" s="204" customFormat="1" ht="15.75" x14ac:dyDescent="0.25">
      <c r="A3" s="463"/>
      <c r="B3" s="389"/>
      <c r="C3" s="389"/>
      <c r="D3" s="6" t="s">
        <v>228</v>
      </c>
    </row>
    <row r="4" spans="1:4" s="204" customFormat="1" ht="15.75" x14ac:dyDescent="0.25">
      <c r="A4" s="463"/>
      <c r="B4" s="389"/>
      <c r="C4" s="389"/>
      <c r="D4" s="6" t="s">
        <v>461</v>
      </c>
    </row>
    <row r="5" spans="1:4" ht="47.25" x14ac:dyDescent="0.25">
      <c r="A5" s="462">
        <v>2</v>
      </c>
      <c r="B5" s="383" t="s">
        <v>252</v>
      </c>
      <c r="C5" s="6" t="s">
        <v>589</v>
      </c>
      <c r="D5" s="383" t="s">
        <v>258</v>
      </c>
    </row>
    <row r="6" spans="1:4" ht="47.25" x14ac:dyDescent="0.25">
      <c r="A6" s="462"/>
      <c r="B6" s="389"/>
      <c r="C6" s="6" t="s">
        <v>255</v>
      </c>
      <c r="D6" s="389"/>
    </row>
    <row r="7" spans="1:4" ht="31.5" x14ac:dyDescent="0.25">
      <c r="A7" s="462"/>
      <c r="B7" s="384"/>
      <c r="C7" s="6" t="s">
        <v>257</v>
      </c>
      <c r="D7" s="384"/>
    </row>
    <row r="8" spans="1:4" ht="15" x14ac:dyDescent="0.25">
      <c r="A8" s="462">
        <v>3</v>
      </c>
      <c r="B8" s="385" t="s">
        <v>259</v>
      </c>
      <c r="C8" s="385" t="s">
        <v>430</v>
      </c>
      <c r="D8" s="383"/>
    </row>
    <row r="9" spans="1:4" ht="15" x14ac:dyDescent="0.25">
      <c r="A9" s="462"/>
      <c r="B9" s="390"/>
      <c r="C9" s="390"/>
      <c r="D9" s="384"/>
    </row>
    <row r="10" spans="1:4" ht="63" x14ac:dyDescent="0.25">
      <c r="A10" s="462"/>
      <c r="B10" s="390"/>
      <c r="C10" s="390"/>
      <c r="D10" s="5" t="s">
        <v>427</v>
      </c>
    </row>
    <row r="11" spans="1:4" ht="47.25" x14ac:dyDescent="0.25">
      <c r="A11" s="462"/>
      <c r="B11" s="386"/>
      <c r="C11" s="386"/>
      <c r="D11" s="5" t="s">
        <v>681</v>
      </c>
    </row>
    <row r="12" spans="1:4" ht="47.25" x14ac:dyDescent="0.25">
      <c r="A12" s="205">
        <v>4</v>
      </c>
      <c r="B12" s="5" t="s">
        <v>437</v>
      </c>
      <c r="C12" s="5" t="s">
        <v>271</v>
      </c>
      <c r="D12" s="5" t="s">
        <v>272</v>
      </c>
    </row>
    <row r="13" spans="1:4" ht="94.5" x14ac:dyDescent="0.25">
      <c r="A13" s="205">
        <v>5</v>
      </c>
      <c r="B13" s="5" t="s">
        <v>480</v>
      </c>
      <c r="C13" s="5" t="s">
        <v>481</v>
      </c>
      <c r="D13" s="5" t="s">
        <v>153</v>
      </c>
    </row>
    <row r="14" spans="1:4" ht="15.75" x14ac:dyDescent="0.25">
      <c r="A14" s="462">
        <v>6</v>
      </c>
      <c r="B14" s="435" t="s">
        <v>500</v>
      </c>
      <c r="C14" s="385" t="s">
        <v>501</v>
      </c>
      <c r="D14" s="5" t="s">
        <v>182</v>
      </c>
    </row>
    <row r="15" spans="1:4" ht="15.75" x14ac:dyDescent="0.25">
      <c r="A15" s="462"/>
      <c r="B15" s="436"/>
      <c r="C15" s="386"/>
      <c r="D15" s="5" t="s">
        <v>228</v>
      </c>
    </row>
    <row r="16" spans="1:4" ht="15.75" customHeight="1" x14ac:dyDescent="0.25">
      <c r="A16" s="462">
        <v>7</v>
      </c>
      <c r="B16" s="385" t="s">
        <v>503</v>
      </c>
      <c r="C16" s="385" t="s">
        <v>504</v>
      </c>
      <c r="D16" s="385" t="s">
        <v>182</v>
      </c>
    </row>
    <row r="17" spans="1:4" ht="15.75" customHeight="1" x14ac:dyDescent="0.25">
      <c r="A17" s="462"/>
      <c r="B17" s="390"/>
      <c r="C17" s="390"/>
      <c r="D17" s="390"/>
    </row>
    <row r="18" spans="1:4" ht="15" customHeight="1" x14ac:dyDescent="0.25">
      <c r="A18" s="462"/>
      <c r="B18" s="390"/>
      <c r="C18" s="390"/>
      <c r="D18" s="390"/>
    </row>
    <row r="19" spans="1:4" ht="15" customHeight="1" x14ac:dyDescent="0.25">
      <c r="A19" s="462"/>
      <c r="B19" s="386"/>
      <c r="C19" s="386"/>
      <c r="D19" s="386"/>
    </row>
    <row r="20" spans="1:4" ht="15.75" customHeight="1" x14ac:dyDescent="0.25">
      <c r="A20" s="462">
        <v>8</v>
      </c>
      <c r="B20" s="385" t="s">
        <v>508</v>
      </c>
      <c r="C20" s="385" t="s">
        <v>509</v>
      </c>
      <c r="D20" s="385" t="s">
        <v>548</v>
      </c>
    </row>
    <row r="21" spans="1:4" ht="15.75" customHeight="1" x14ac:dyDescent="0.25">
      <c r="A21" s="462"/>
      <c r="B21" s="390"/>
      <c r="C21" s="390"/>
      <c r="D21" s="390"/>
    </row>
    <row r="22" spans="1:4" ht="63" customHeight="1" x14ac:dyDescent="0.25">
      <c r="A22" s="462"/>
      <c r="B22" s="386"/>
      <c r="C22" s="386"/>
      <c r="D22" s="386"/>
    </row>
    <row r="23" spans="1:4" ht="31.5" x14ac:dyDescent="0.25">
      <c r="A23" s="205">
        <v>9</v>
      </c>
      <c r="B23" s="5" t="s">
        <v>511</v>
      </c>
      <c r="C23" s="5" t="s">
        <v>512</v>
      </c>
      <c r="D23" s="5" t="s">
        <v>272</v>
      </c>
    </row>
    <row r="24" spans="1:4" ht="47.25" x14ac:dyDescent="0.25">
      <c r="A24" s="205">
        <v>10</v>
      </c>
      <c r="B24" s="5" t="s">
        <v>533</v>
      </c>
      <c r="C24" s="5" t="s">
        <v>534</v>
      </c>
      <c r="D24" s="5" t="s">
        <v>535</v>
      </c>
    </row>
    <row r="25" spans="1:4" ht="31.5" x14ac:dyDescent="0.25">
      <c r="A25" s="205">
        <v>11</v>
      </c>
      <c r="B25" s="5" t="s">
        <v>539</v>
      </c>
      <c r="C25" s="5" t="s">
        <v>540</v>
      </c>
      <c r="D25" s="5" t="s">
        <v>253</v>
      </c>
    </row>
    <row r="26" spans="1:4" ht="31.5" x14ac:dyDescent="0.25">
      <c r="A26" s="205">
        <v>12</v>
      </c>
      <c r="B26" s="5" t="s">
        <v>593</v>
      </c>
      <c r="C26" s="5"/>
      <c r="D26" s="5" t="s">
        <v>699</v>
      </c>
    </row>
    <row r="27" spans="1:4" ht="31.5" x14ac:dyDescent="0.25">
      <c r="A27" s="462">
        <v>13</v>
      </c>
      <c r="B27" s="385" t="s">
        <v>608</v>
      </c>
      <c r="C27" s="385" t="s">
        <v>609</v>
      </c>
      <c r="D27" s="5" t="s">
        <v>677</v>
      </c>
    </row>
    <row r="28" spans="1:4" ht="15.75" x14ac:dyDescent="0.25">
      <c r="A28" s="462"/>
      <c r="B28" s="390"/>
      <c r="C28" s="390"/>
      <c r="D28" s="5" t="s">
        <v>679</v>
      </c>
    </row>
    <row r="29" spans="1:4" ht="15.75" x14ac:dyDescent="0.25">
      <c r="A29" s="462"/>
      <c r="B29" s="386"/>
      <c r="C29" s="386"/>
      <c r="D29" s="5" t="s">
        <v>272</v>
      </c>
    </row>
    <row r="30" spans="1:4" ht="15.75" x14ac:dyDescent="0.25">
      <c r="A30" s="462">
        <v>14</v>
      </c>
      <c r="B30" s="385" t="s">
        <v>661</v>
      </c>
      <c r="C30" s="437" t="s">
        <v>662</v>
      </c>
      <c r="D30" s="203" t="s">
        <v>664</v>
      </c>
    </row>
    <row r="31" spans="1:4" ht="15.75" x14ac:dyDescent="0.25">
      <c r="A31" s="462"/>
      <c r="B31" s="386"/>
      <c r="C31" s="439"/>
      <c r="D31" s="203" t="s">
        <v>668</v>
      </c>
    </row>
    <row r="32" spans="1:4" ht="99" customHeight="1" x14ac:dyDescent="0.25">
      <c r="A32" s="205">
        <v>15</v>
      </c>
      <c r="B32" s="5" t="s">
        <v>671</v>
      </c>
      <c r="C32" s="5" t="s">
        <v>672</v>
      </c>
      <c r="D32" s="5" t="s">
        <v>687</v>
      </c>
    </row>
    <row r="33" spans="1:4" ht="15.75" x14ac:dyDescent="0.25">
      <c r="A33" s="462">
        <v>16</v>
      </c>
      <c r="B33" s="385" t="s">
        <v>646</v>
      </c>
      <c r="C33" s="385" t="s">
        <v>647</v>
      </c>
      <c r="D33" s="5"/>
    </row>
    <row r="34" spans="1:4" ht="15.75" x14ac:dyDescent="0.25">
      <c r="A34" s="462"/>
      <c r="B34" s="390"/>
      <c r="C34" s="390"/>
      <c r="D34" s="5" t="s">
        <v>272</v>
      </c>
    </row>
    <row r="35" spans="1:4" ht="15.75" x14ac:dyDescent="0.25">
      <c r="A35" s="462"/>
      <c r="B35" s="386"/>
      <c r="C35" s="386"/>
      <c r="D35" s="5" t="s">
        <v>648</v>
      </c>
    </row>
    <row r="36" spans="1:4" ht="126" x14ac:dyDescent="0.25">
      <c r="A36" s="205">
        <v>17</v>
      </c>
      <c r="B36" s="5" t="s">
        <v>658</v>
      </c>
      <c r="C36" s="5" t="s">
        <v>659</v>
      </c>
      <c r="D36" s="5" t="s">
        <v>272</v>
      </c>
    </row>
    <row r="37" spans="1:4" ht="15.75" x14ac:dyDescent="0.25">
      <c r="A37" s="462">
        <v>18</v>
      </c>
      <c r="B37" s="385" t="s">
        <v>689</v>
      </c>
      <c r="C37" s="385" t="s">
        <v>695</v>
      </c>
      <c r="D37" s="5"/>
    </row>
    <row r="38" spans="1:4" ht="15.75" x14ac:dyDescent="0.25">
      <c r="A38" s="462"/>
      <c r="B38" s="386"/>
      <c r="C38" s="386"/>
      <c r="D38" s="5" t="s">
        <v>691</v>
      </c>
    </row>
    <row r="39" spans="1:4" ht="15.75" x14ac:dyDescent="0.25">
      <c r="A39" s="462">
        <v>19</v>
      </c>
      <c r="B39" s="385" t="s">
        <v>41</v>
      </c>
      <c r="C39" s="385" t="s">
        <v>696</v>
      </c>
      <c r="D39" s="5"/>
    </row>
    <row r="40" spans="1:4" ht="15.75" x14ac:dyDescent="0.25">
      <c r="A40" s="462"/>
      <c r="B40" s="386"/>
      <c r="C40" s="386"/>
      <c r="D40" s="5" t="s">
        <v>220</v>
      </c>
    </row>
  </sheetData>
  <mergeCells count="36">
    <mergeCell ref="C37:C38"/>
    <mergeCell ref="A33:A35"/>
    <mergeCell ref="A37:A38"/>
    <mergeCell ref="A1:A4"/>
    <mergeCell ref="A5:A7"/>
    <mergeCell ref="A8:A11"/>
    <mergeCell ref="A14:A15"/>
    <mergeCell ref="A16:A19"/>
    <mergeCell ref="B14:B15"/>
    <mergeCell ref="C14:C15"/>
    <mergeCell ref="B16:B19"/>
    <mergeCell ref="C16:C19"/>
    <mergeCell ref="A39:A40"/>
    <mergeCell ref="B20:B22"/>
    <mergeCell ref="C20:C22"/>
    <mergeCell ref="D20:D22"/>
    <mergeCell ref="B27:B29"/>
    <mergeCell ref="C27:C29"/>
    <mergeCell ref="B30:B31"/>
    <mergeCell ref="C30:C31"/>
    <mergeCell ref="B39:B40"/>
    <mergeCell ref="C39:C40"/>
    <mergeCell ref="A20:A22"/>
    <mergeCell ref="A27:A29"/>
    <mergeCell ref="A30:A31"/>
    <mergeCell ref="B33:B35"/>
    <mergeCell ref="C33:C35"/>
    <mergeCell ref="B37:B38"/>
    <mergeCell ref="D16:D19"/>
    <mergeCell ref="B1:B4"/>
    <mergeCell ref="C1:C4"/>
    <mergeCell ref="B5:B7"/>
    <mergeCell ref="D5:D7"/>
    <mergeCell ref="B8:B11"/>
    <mergeCell ref="C8:C11"/>
    <mergeCell ref="D8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загальний реєстр</vt:lpstr>
      <vt:lpstr>108_12728_Таблиця_3_Реєстр заяв</vt:lpstr>
      <vt:lpstr>увійшли на 2021 рік</vt:lpstr>
      <vt:lpstr>КП КК</vt:lpstr>
      <vt:lpstr>ОСББ</vt:lpstr>
      <vt:lpstr>відмінені</vt:lpstr>
      <vt:lpstr>інж. мережі</vt:lpstr>
      <vt:lpstr>Лист2</vt:lpstr>
      <vt:lpstr>катя 1</vt:lpstr>
      <vt:lpstr>катя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2025-12-02T07:12:45Z</dcterms:modified>
</cp:coreProperties>
</file>