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35" i="1" s="1"/>
  <c r="G17" i="1"/>
</calcChain>
</file>

<file path=xl/sharedStrings.xml><?xml version="1.0" encoding="utf-8"?>
<sst xmlns="http://schemas.openxmlformats.org/spreadsheetml/2006/main" count="162" uniqueCount="89">
  <si>
    <t>ВСЬОГО</t>
  </si>
  <si>
    <t>подано</t>
  </si>
  <si>
    <t>кап. ремонт пасаж. і вантаж. ліфтів</t>
  </si>
  <si>
    <t>103/45/КО-1773</t>
  </si>
  <si>
    <t>вул. Дениса Рачінського, 3-А</t>
  </si>
  <si>
    <t>ініціативна група ОСББ</t>
  </si>
  <si>
    <t>заміна вікон</t>
  </si>
  <si>
    <t>складання енергетичного сертифікату</t>
  </si>
  <si>
    <t>реконструкція ІТП</t>
  </si>
  <si>
    <t>103/45/КО-1761</t>
  </si>
  <si>
    <t>Русанівська набер. 6</t>
  </si>
  <si>
    <t>ініціативна група ЖБК</t>
  </si>
  <si>
    <t xml:space="preserve">кап. ремонт електромереж/електрощитових </t>
  </si>
  <si>
    <t>103/45/КО-1606</t>
  </si>
  <si>
    <t>вул. Андрія Аболмосова, 3</t>
  </si>
  <si>
    <t>кап. ремонт ліфтів</t>
  </si>
  <si>
    <t>103/45/КО-1605</t>
  </si>
  <si>
    <t>кап. ремонт пасаж. ліфтів</t>
  </si>
  <si>
    <t>103/45/КО-1677</t>
  </si>
  <si>
    <t>вул. Ентузіастів, 33</t>
  </si>
  <si>
    <t>кап. ремонт покрівлі</t>
  </si>
  <si>
    <t>103/45/КО-1492</t>
  </si>
  <si>
    <t>вул. Райдужна, 17-А</t>
  </si>
  <si>
    <t>103/45/КО-1571</t>
  </si>
  <si>
    <t>вул. А. Солов'яненка, 8 під. 4</t>
  </si>
  <si>
    <t>кап. ремонт пасаж. ліфта</t>
  </si>
  <si>
    <t>103/45/КО-1572</t>
  </si>
  <si>
    <t>вул. А. Солов'яненка, 8 під. 3</t>
  </si>
  <si>
    <t>103/45/КО-1082</t>
  </si>
  <si>
    <t>вул. Князя Романа Мстиславича, 2</t>
  </si>
  <si>
    <t>ініціативна група Керуюча компанія "Наша"</t>
  </si>
  <si>
    <t>кап. ремонт вантаж. ліфта</t>
  </si>
  <si>
    <t>103/45/КО-1063</t>
  </si>
  <si>
    <t>вул. Сосницька,10 (під. 1)</t>
  </si>
  <si>
    <t xml:space="preserve">ініціативна група </t>
  </si>
  <si>
    <t>103/45/КО-1066</t>
  </si>
  <si>
    <t>вул. Андрія Малишка, 25</t>
  </si>
  <si>
    <t>подана пропозиція до ПСЕР на 2025</t>
  </si>
  <si>
    <t>103/45/КО-913</t>
  </si>
  <si>
    <t>вул. Краківська, 18 (під. 2 )</t>
  </si>
  <si>
    <t>103/45/КО-594</t>
  </si>
  <si>
    <t>вул. Князя Романа Мстиславича, 8 (під. 1)</t>
  </si>
  <si>
    <t>кап. ремонт мереж ХВП, ГВП, каналізації</t>
  </si>
  <si>
    <t>103/45/КО-900</t>
  </si>
  <si>
    <t>вул. Андрія Малишка, 31-А</t>
  </si>
  <si>
    <t>103/45/КО-595</t>
  </si>
  <si>
    <t>вул. Князя Романа Мстиславича, 18 (під. 2)</t>
  </si>
  <si>
    <t>ініціативна група ЖБК "КАДР"</t>
  </si>
  <si>
    <t>103/45/КО-525</t>
  </si>
  <si>
    <t>вул. Князя Романа Мстиславича, 18 (під. 1)</t>
  </si>
  <si>
    <t>ініціативна група ЖБК "Метробудівець-2"</t>
  </si>
  <si>
    <t>кап. ремонт сходової клітини</t>
  </si>
  <si>
    <t>103/45/КО-192</t>
  </si>
  <si>
    <t>просп. Воскресенський, 8</t>
  </si>
  <si>
    <t>кап. ремонт вантаж. ліфтів</t>
  </si>
  <si>
    <t>103/45/КО-9</t>
  </si>
  <si>
    <t>бульв. Дарницький, 3-А</t>
  </si>
  <si>
    <t>пакет документів здали 21.03.2025</t>
  </si>
  <si>
    <t>103/45/КО-1022</t>
  </si>
  <si>
    <t>вул. Березняківська, 20</t>
  </si>
  <si>
    <t>надіслано лист Федоренку Я.</t>
  </si>
  <si>
    <t>103/45/КО-18</t>
  </si>
  <si>
    <t>вул. Князя Романа Мстиславича, 16</t>
  </si>
  <si>
    <t>103/45/КО-53</t>
  </si>
  <si>
    <t>Русанівська набережна, 20</t>
  </si>
  <si>
    <t>103/45/КО-52</t>
  </si>
  <si>
    <t>Русанівська набережна, 18</t>
  </si>
  <si>
    <t>103/45/КО-51</t>
  </si>
  <si>
    <t>Русанівська набережна, 16</t>
  </si>
  <si>
    <t>2025 РІК</t>
  </si>
  <si>
    <t>103/45/1497</t>
  </si>
  <si>
    <t>вул. Ентузіастів, 45</t>
  </si>
  <si>
    <t>103/45/КО-1018</t>
  </si>
  <si>
    <t>вул. Ентузіастів, 35</t>
  </si>
  <si>
    <t>103/45/КО-1019</t>
  </si>
  <si>
    <t>вул. Ентузіастів, 31/1</t>
  </si>
  <si>
    <t>кап. ремонт ліфта</t>
  </si>
  <si>
    <t>103/45/КО-898</t>
  </si>
  <si>
    <t>вул. Пантелеймона Куліша, 19</t>
  </si>
  <si>
    <t>Примітка</t>
  </si>
  <si>
    <t>Стан виконання заявки</t>
  </si>
  <si>
    <t>Вартість робіт, тис. грн.</t>
  </si>
  <si>
    <t>Вид робіт</t>
  </si>
  <si>
    <t>Реєстр.  № заявки</t>
  </si>
  <si>
    <t>Дата подання заявки</t>
  </si>
  <si>
    <t>Адреса будинку</t>
  </si>
  <si>
    <t>Найменування осіб, що звернулись із заявкою (ініціативна група співвласників багатоквартирного будинку/ОСББ/ЖБК)</t>
  </si>
  <si>
    <t xml:space="preserve">№ </t>
  </si>
  <si>
    <t xml:space="preserve">Дніпровський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</si>
</sst>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"/>
    <numFmt numFmtId="167" formatCode="dd\.mm\.yyyy;@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1" fillId="0" borderId="1" xfId="0" applyFont="1" applyBorder="1"/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66" fontId="1" fillId="0" borderId="1" xfId="0" applyNumberFormat="1" applyFont="1" applyBorder="1"/>
    <xf numFmtId="2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6" fontId="4" fillId="0" borderId="1" xfId="0" applyNumberFormat="1" applyFont="1" applyBorder="1"/>
    <xf numFmtId="0" fontId="5" fillId="2" borderId="1" xfId="0" applyFont="1" applyFill="1" applyBorder="1"/>
    <xf numFmtId="166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abSelected="1" workbookViewId="0">
      <selection activeCell="A2" sqref="A2:E3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8" width="10.42578125" style="1" customWidth="1"/>
    <col min="9" max="9" width="27.42578125" style="1" customWidth="1"/>
    <col min="10" max="16384" width="9.140625" style="1"/>
  </cols>
  <sheetData>
    <row r="2" spans="1:10" x14ac:dyDescent="0.2">
      <c r="A2" s="29" t="s">
        <v>88</v>
      </c>
      <c r="B2" s="30"/>
      <c r="C2" s="30"/>
      <c r="D2" s="30"/>
      <c r="E2" s="30"/>
    </row>
    <row r="3" spans="1:10" x14ac:dyDescent="0.2">
      <c r="A3" s="31"/>
      <c r="B3" s="31"/>
      <c r="C3" s="31"/>
      <c r="D3" s="31"/>
      <c r="E3" s="31"/>
    </row>
    <row r="4" spans="1:10" ht="76.5" x14ac:dyDescent="0.2">
      <c r="A4" s="15" t="s">
        <v>87</v>
      </c>
      <c r="B4" s="13" t="s">
        <v>86</v>
      </c>
      <c r="C4" s="28" t="s">
        <v>85</v>
      </c>
      <c r="D4" s="28" t="s">
        <v>84</v>
      </c>
      <c r="E4" s="13" t="s">
        <v>83</v>
      </c>
      <c r="F4" s="28" t="s">
        <v>82</v>
      </c>
      <c r="G4" s="27" t="s">
        <v>81</v>
      </c>
      <c r="H4" s="13" t="s">
        <v>80</v>
      </c>
      <c r="I4" s="13" t="s">
        <v>79</v>
      </c>
    </row>
    <row r="5" spans="1:10" x14ac:dyDescent="0.2">
      <c r="A5" s="15">
        <v>1</v>
      </c>
      <c r="B5" s="13" t="s">
        <v>11</v>
      </c>
      <c r="C5" s="13" t="s">
        <v>78</v>
      </c>
      <c r="D5" s="14">
        <v>45558</v>
      </c>
      <c r="E5" s="13" t="s">
        <v>77</v>
      </c>
      <c r="F5" s="11" t="s">
        <v>76</v>
      </c>
      <c r="G5" s="24">
        <v>317.3</v>
      </c>
      <c r="H5" s="11" t="s">
        <v>1</v>
      </c>
      <c r="I5" s="26"/>
      <c r="J5" s="10"/>
    </row>
    <row r="6" spans="1:10" x14ac:dyDescent="0.2">
      <c r="A6" s="15">
        <v>2</v>
      </c>
      <c r="B6" s="13" t="s">
        <v>5</v>
      </c>
      <c r="C6" s="13" t="s">
        <v>75</v>
      </c>
      <c r="D6" s="14">
        <v>45594</v>
      </c>
      <c r="E6" s="13" t="s">
        <v>74</v>
      </c>
      <c r="F6" s="16" t="s">
        <v>20</v>
      </c>
      <c r="G6" s="22">
        <v>2198.1999999999998</v>
      </c>
      <c r="H6" s="11" t="s">
        <v>1</v>
      </c>
      <c r="I6" s="25" t="s">
        <v>69</v>
      </c>
      <c r="J6" s="10"/>
    </row>
    <row r="7" spans="1:10" x14ac:dyDescent="0.2">
      <c r="A7" s="15">
        <v>3</v>
      </c>
      <c r="B7" s="13" t="s">
        <v>11</v>
      </c>
      <c r="C7" s="13" t="s">
        <v>73</v>
      </c>
      <c r="D7" s="14">
        <v>45594</v>
      </c>
      <c r="E7" s="13" t="s">
        <v>72</v>
      </c>
      <c r="F7" s="16" t="s">
        <v>42</v>
      </c>
      <c r="G7" s="22">
        <v>1499.5</v>
      </c>
      <c r="H7" s="11" t="s">
        <v>1</v>
      </c>
      <c r="I7" s="25" t="s">
        <v>69</v>
      </c>
      <c r="J7" s="10"/>
    </row>
    <row r="8" spans="1:10" x14ac:dyDescent="0.2">
      <c r="A8" s="15">
        <v>4</v>
      </c>
      <c r="B8" s="13" t="s">
        <v>5</v>
      </c>
      <c r="C8" s="13" t="s">
        <v>71</v>
      </c>
      <c r="D8" s="14">
        <v>45551</v>
      </c>
      <c r="E8" s="13" t="s">
        <v>70</v>
      </c>
      <c r="F8" s="11" t="s">
        <v>20</v>
      </c>
      <c r="G8" s="22">
        <v>1312.3</v>
      </c>
      <c r="H8" s="11" t="s">
        <v>1</v>
      </c>
      <c r="I8" s="25" t="s">
        <v>69</v>
      </c>
      <c r="J8" s="10"/>
    </row>
    <row r="9" spans="1:10" x14ac:dyDescent="0.2">
      <c r="A9" s="15">
        <v>5</v>
      </c>
      <c r="B9" s="13" t="s">
        <v>11</v>
      </c>
      <c r="C9" s="13" t="s">
        <v>68</v>
      </c>
      <c r="D9" s="14">
        <v>45674</v>
      </c>
      <c r="E9" s="13" t="s">
        <v>67</v>
      </c>
      <c r="F9" s="11" t="s">
        <v>31</v>
      </c>
      <c r="G9" s="24">
        <v>2800</v>
      </c>
      <c r="H9" s="11" t="s">
        <v>1</v>
      </c>
      <c r="I9" s="7"/>
      <c r="J9" s="10"/>
    </row>
    <row r="10" spans="1:10" x14ac:dyDescent="0.2">
      <c r="A10" s="15">
        <v>6</v>
      </c>
      <c r="B10" s="13" t="s">
        <v>11</v>
      </c>
      <c r="C10" s="13" t="s">
        <v>66</v>
      </c>
      <c r="D10" s="14">
        <v>45674</v>
      </c>
      <c r="E10" s="13" t="s">
        <v>65</v>
      </c>
      <c r="F10" s="11" t="s">
        <v>31</v>
      </c>
      <c r="G10" s="24">
        <v>2800</v>
      </c>
      <c r="H10" s="11" t="s">
        <v>1</v>
      </c>
      <c r="I10" s="7"/>
      <c r="J10" s="10"/>
    </row>
    <row r="11" spans="1:10" x14ac:dyDescent="0.2">
      <c r="A11" s="15">
        <v>7</v>
      </c>
      <c r="B11" s="13" t="s">
        <v>11</v>
      </c>
      <c r="C11" s="13" t="s">
        <v>64</v>
      </c>
      <c r="D11" s="14">
        <v>45674</v>
      </c>
      <c r="E11" s="13" t="s">
        <v>63</v>
      </c>
      <c r="F11" s="11" t="s">
        <v>31</v>
      </c>
      <c r="G11" s="24">
        <v>2800</v>
      </c>
      <c r="H11" s="11" t="s">
        <v>1</v>
      </c>
      <c r="I11" s="7"/>
      <c r="J11" s="10"/>
    </row>
    <row r="12" spans="1:10" ht="25.5" x14ac:dyDescent="0.2">
      <c r="A12" s="15">
        <v>8</v>
      </c>
      <c r="B12" s="13" t="s">
        <v>34</v>
      </c>
      <c r="C12" s="20" t="s">
        <v>62</v>
      </c>
      <c r="D12" s="14">
        <v>45665</v>
      </c>
      <c r="E12" s="13" t="s">
        <v>61</v>
      </c>
      <c r="F12" s="11" t="s">
        <v>2</v>
      </c>
      <c r="G12" s="23">
        <v>2337.6</v>
      </c>
      <c r="H12" s="11" t="s">
        <v>1</v>
      </c>
      <c r="I12" s="18" t="s">
        <v>60</v>
      </c>
      <c r="J12" s="10"/>
    </row>
    <row r="13" spans="1:10" x14ac:dyDescent="0.2">
      <c r="A13" s="15">
        <v>9</v>
      </c>
      <c r="B13" s="13" t="s">
        <v>5</v>
      </c>
      <c r="C13" s="13" t="s">
        <v>59</v>
      </c>
      <c r="D13" s="14">
        <v>45593</v>
      </c>
      <c r="E13" s="13" t="s">
        <v>58</v>
      </c>
      <c r="F13" s="11" t="s">
        <v>7</v>
      </c>
      <c r="G13" s="22">
        <v>40</v>
      </c>
      <c r="H13" s="11" t="s">
        <v>1</v>
      </c>
      <c r="I13" s="21" t="s">
        <v>57</v>
      </c>
      <c r="J13" s="10"/>
    </row>
    <row r="14" spans="1:10" x14ac:dyDescent="0.2">
      <c r="A14" s="15">
        <v>10</v>
      </c>
      <c r="B14" s="13" t="s">
        <v>34</v>
      </c>
      <c r="C14" s="13" t="s">
        <v>56</v>
      </c>
      <c r="D14" s="14">
        <v>45663</v>
      </c>
      <c r="E14" s="13" t="s">
        <v>55</v>
      </c>
      <c r="F14" s="11" t="s">
        <v>54</v>
      </c>
      <c r="G14" s="22">
        <v>6320.6760000000004</v>
      </c>
      <c r="H14" s="11" t="s">
        <v>1</v>
      </c>
      <c r="I14" s="21"/>
      <c r="J14" s="10"/>
    </row>
    <row r="15" spans="1:10" x14ac:dyDescent="0.2">
      <c r="A15" s="15">
        <v>11</v>
      </c>
      <c r="B15" s="13" t="s">
        <v>34</v>
      </c>
      <c r="C15" s="13" t="s">
        <v>53</v>
      </c>
      <c r="D15" s="14">
        <v>45719</v>
      </c>
      <c r="E15" s="13" t="s">
        <v>52</v>
      </c>
      <c r="F15" s="11" t="s">
        <v>51</v>
      </c>
      <c r="G15" s="22">
        <v>126.79900000000001</v>
      </c>
      <c r="H15" s="11" t="s">
        <v>1</v>
      </c>
      <c r="I15" s="21"/>
      <c r="J15" s="10"/>
    </row>
    <row r="16" spans="1:10" ht="25.5" x14ac:dyDescent="0.2">
      <c r="A16" s="15">
        <v>12</v>
      </c>
      <c r="B16" s="13" t="s">
        <v>50</v>
      </c>
      <c r="C16" s="13" t="s">
        <v>49</v>
      </c>
      <c r="D16" s="14">
        <v>45775</v>
      </c>
      <c r="E16" s="13" t="s">
        <v>48</v>
      </c>
      <c r="F16" s="11" t="s">
        <v>2</v>
      </c>
      <c r="G16" s="22">
        <f>(2735881.22+3264118.78)/1000</f>
        <v>6000</v>
      </c>
      <c r="H16" s="11" t="s">
        <v>1</v>
      </c>
      <c r="I16" s="21"/>
      <c r="J16" s="10"/>
    </row>
    <row r="17" spans="1:10" ht="25.5" x14ac:dyDescent="0.2">
      <c r="A17" s="15">
        <v>13</v>
      </c>
      <c r="B17" s="13" t="s">
        <v>47</v>
      </c>
      <c r="C17" s="13" t="s">
        <v>46</v>
      </c>
      <c r="D17" s="14">
        <v>45783</v>
      </c>
      <c r="E17" s="13" t="s">
        <v>45</v>
      </c>
      <c r="F17" s="11" t="s">
        <v>2</v>
      </c>
      <c r="G17" s="22">
        <f>(2712331.42+3287660.95)/1000</f>
        <v>5999.9923699999999</v>
      </c>
      <c r="H17" s="11" t="s">
        <v>1</v>
      </c>
      <c r="I17" s="21"/>
      <c r="J17" s="10"/>
    </row>
    <row r="18" spans="1:10" x14ac:dyDescent="0.2">
      <c r="A18" s="15">
        <v>14</v>
      </c>
      <c r="B18" s="13" t="s">
        <v>11</v>
      </c>
      <c r="C18" s="13" t="s">
        <v>44</v>
      </c>
      <c r="D18" s="14">
        <v>45818</v>
      </c>
      <c r="E18" s="13" t="s">
        <v>43</v>
      </c>
      <c r="F18" s="16" t="s">
        <v>42</v>
      </c>
      <c r="G18" s="22">
        <v>877.70699999999999</v>
      </c>
      <c r="H18" s="11" t="s">
        <v>1</v>
      </c>
      <c r="I18" s="21"/>
      <c r="J18" s="10"/>
    </row>
    <row r="19" spans="1:10" ht="25.5" x14ac:dyDescent="0.2">
      <c r="A19" s="15">
        <v>15</v>
      </c>
      <c r="B19" s="13" t="s">
        <v>34</v>
      </c>
      <c r="C19" s="13" t="s">
        <v>41</v>
      </c>
      <c r="D19" s="14">
        <v>45783</v>
      </c>
      <c r="E19" s="13" t="s">
        <v>40</v>
      </c>
      <c r="F19" s="11" t="s">
        <v>2</v>
      </c>
      <c r="G19" s="12">
        <v>6919.9669999999996</v>
      </c>
      <c r="H19" s="11" t="s">
        <v>1</v>
      </c>
      <c r="I19" s="21"/>
      <c r="J19" s="10"/>
    </row>
    <row r="20" spans="1:10" x14ac:dyDescent="0.2">
      <c r="A20" s="15">
        <v>16</v>
      </c>
      <c r="B20" s="13" t="s">
        <v>34</v>
      </c>
      <c r="C20" s="20" t="s">
        <v>39</v>
      </c>
      <c r="D20" s="14">
        <v>45788</v>
      </c>
      <c r="E20" s="13" t="s">
        <v>38</v>
      </c>
      <c r="F20" s="11" t="s">
        <v>25</v>
      </c>
      <c r="G20" s="19">
        <v>421.43200000000002</v>
      </c>
      <c r="H20" s="11" t="s">
        <v>1</v>
      </c>
      <c r="I20" s="18" t="s">
        <v>37</v>
      </c>
      <c r="J20" s="10"/>
    </row>
    <row r="21" spans="1:10" x14ac:dyDescent="0.2">
      <c r="A21" s="15">
        <v>17</v>
      </c>
      <c r="B21" s="13" t="s">
        <v>34</v>
      </c>
      <c r="C21" s="13" t="s">
        <v>36</v>
      </c>
      <c r="D21" s="14">
        <v>45841</v>
      </c>
      <c r="E21" s="13" t="s">
        <v>35</v>
      </c>
      <c r="F21" s="11" t="s">
        <v>25</v>
      </c>
      <c r="G21" s="12">
        <v>2803.0140000000001</v>
      </c>
      <c r="H21" s="11" t="s">
        <v>1</v>
      </c>
      <c r="I21" s="7"/>
      <c r="J21" s="10"/>
    </row>
    <row r="22" spans="1:10" x14ac:dyDescent="0.2">
      <c r="A22" s="15">
        <v>18</v>
      </c>
      <c r="B22" s="13" t="s">
        <v>34</v>
      </c>
      <c r="C22" s="13" t="s">
        <v>33</v>
      </c>
      <c r="D22" s="14">
        <v>45841</v>
      </c>
      <c r="E22" s="13" t="s">
        <v>32</v>
      </c>
      <c r="F22" s="11" t="s">
        <v>31</v>
      </c>
      <c r="G22" s="17">
        <v>2850</v>
      </c>
      <c r="H22" s="11" t="s">
        <v>1</v>
      </c>
      <c r="I22" s="7"/>
      <c r="J22" s="10"/>
    </row>
    <row r="23" spans="1:10" ht="25.5" x14ac:dyDescent="0.2">
      <c r="A23" s="15">
        <v>19</v>
      </c>
      <c r="B23" s="13" t="s">
        <v>30</v>
      </c>
      <c r="C23" s="13" t="s">
        <v>29</v>
      </c>
      <c r="D23" s="14">
        <v>45846</v>
      </c>
      <c r="E23" s="13" t="s">
        <v>28</v>
      </c>
      <c r="F23" s="11" t="s">
        <v>2</v>
      </c>
      <c r="G23" s="12">
        <v>5830.8739999999998</v>
      </c>
      <c r="H23" s="11" t="s">
        <v>1</v>
      </c>
      <c r="I23" s="7"/>
      <c r="J23" s="10"/>
    </row>
    <row r="24" spans="1:10" x14ac:dyDescent="0.2">
      <c r="A24" s="15">
        <v>20</v>
      </c>
      <c r="B24" s="13" t="s">
        <v>11</v>
      </c>
      <c r="C24" s="13" t="s">
        <v>27</v>
      </c>
      <c r="D24" s="14">
        <v>45911</v>
      </c>
      <c r="E24" s="13" t="s">
        <v>26</v>
      </c>
      <c r="F24" s="11" t="s">
        <v>25</v>
      </c>
      <c r="G24" s="12">
        <v>1800</v>
      </c>
      <c r="H24" s="11" t="s">
        <v>1</v>
      </c>
      <c r="I24" s="7"/>
      <c r="J24" s="10"/>
    </row>
    <row r="25" spans="1:10" x14ac:dyDescent="0.2">
      <c r="A25" s="15">
        <v>21</v>
      </c>
      <c r="B25" s="13" t="s">
        <v>11</v>
      </c>
      <c r="C25" s="13" t="s">
        <v>24</v>
      </c>
      <c r="D25" s="14">
        <v>45911</v>
      </c>
      <c r="E25" s="13" t="s">
        <v>23</v>
      </c>
      <c r="F25" s="11" t="s">
        <v>6</v>
      </c>
      <c r="G25" s="12">
        <v>453.32100000000003</v>
      </c>
      <c r="H25" s="11" t="s">
        <v>1</v>
      </c>
      <c r="I25" s="7"/>
      <c r="J25" s="10"/>
    </row>
    <row r="26" spans="1:10" x14ac:dyDescent="0.2">
      <c r="A26" s="15">
        <v>22</v>
      </c>
      <c r="B26" s="13" t="s">
        <v>11</v>
      </c>
      <c r="C26" s="13" t="s">
        <v>22</v>
      </c>
      <c r="D26" s="14">
        <v>45901</v>
      </c>
      <c r="E26" s="13" t="s">
        <v>21</v>
      </c>
      <c r="F26" s="11" t="s">
        <v>20</v>
      </c>
      <c r="G26" s="12">
        <v>1000.978</v>
      </c>
      <c r="H26" s="11" t="s">
        <v>1</v>
      </c>
      <c r="I26" s="7"/>
      <c r="J26" s="10"/>
    </row>
    <row r="27" spans="1:10" x14ac:dyDescent="0.2">
      <c r="A27" s="15">
        <v>23</v>
      </c>
      <c r="B27" s="13" t="s">
        <v>11</v>
      </c>
      <c r="C27" s="13" t="s">
        <v>19</v>
      </c>
      <c r="D27" s="14">
        <v>45923</v>
      </c>
      <c r="E27" s="13" t="s">
        <v>18</v>
      </c>
      <c r="F27" s="11" t="s">
        <v>17</v>
      </c>
      <c r="G27" s="12">
        <v>7790.1109999999999</v>
      </c>
      <c r="H27" s="11" t="s">
        <v>1</v>
      </c>
      <c r="I27" s="7"/>
      <c r="J27" s="10"/>
    </row>
    <row r="28" spans="1:10" x14ac:dyDescent="0.2">
      <c r="A28" s="15">
        <v>24</v>
      </c>
      <c r="B28" s="13" t="s">
        <v>5</v>
      </c>
      <c r="C28" s="13" t="s">
        <v>14</v>
      </c>
      <c r="D28" s="14">
        <v>45916</v>
      </c>
      <c r="E28" s="13" t="s">
        <v>16</v>
      </c>
      <c r="F28" s="11" t="s">
        <v>15</v>
      </c>
      <c r="G28" s="12">
        <v>19999.952000000001</v>
      </c>
      <c r="H28" s="11" t="s">
        <v>1</v>
      </c>
      <c r="I28" s="7"/>
      <c r="J28" s="10"/>
    </row>
    <row r="29" spans="1:10" ht="25.5" x14ac:dyDescent="0.2">
      <c r="A29" s="15">
        <v>25</v>
      </c>
      <c r="B29" s="13" t="s">
        <v>5</v>
      </c>
      <c r="C29" s="13" t="s">
        <v>14</v>
      </c>
      <c r="D29" s="14">
        <v>45917</v>
      </c>
      <c r="E29" s="13" t="s">
        <v>13</v>
      </c>
      <c r="F29" s="16" t="s">
        <v>12</v>
      </c>
      <c r="G29" s="12">
        <v>1703.4590000000001</v>
      </c>
      <c r="H29" s="11" t="s">
        <v>1</v>
      </c>
      <c r="I29" s="7"/>
      <c r="J29" s="10"/>
    </row>
    <row r="30" spans="1:10" x14ac:dyDescent="0.2">
      <c r="A30" s="15">
        <v>26</v>
      </c>
      <c r="B30" s="13" t="s">
        <v>11</v>
      </c>
      <c r="C30" s="13" t="s">
        <v>10</v>
      </c>
      <c r="D30" s="14">
        <v>45932</v>
      </c>
      <c r="E30" s="13" t="s">
        <v>9</v>
      </c>
      <c r="F30" s="16" t="s">
        <v>8</v>
      </c>
      <c r="G30" s="12">
        <v>2966.6190000000001</v>
      </c>
      <c r="H30" s="11" t="s">
        <v>1</v>
      </c>
      <c r="I30" s="7"/>
      <c r="J30" s="10"/>
    </row>
    <row r="31" spans="1:10" x14ac:dyDescent="0.2">
      <c r="A31" s="15">
        <v>27</v>
      </c>
      <c r="B31" s="13" t="s">
        <v>5</v>
      </c>
      <c r="C31" s="7" t="s">
        <v>4</v>
      </c>
      <c r="D31" s="14">
        <v>45936</v>
      </c>
      <c r="E31" s="13" t="s">
        <v>3</v>
      </c>
      <c r="F31" s="11" t="s">
        <v>7</v>
      </c>
      <c r="G31" s="12">
        <v>40</v>
      </c>
      <c r="H31" s="11" t="s">
        <v>1</v>
      </c>
      <c r="I31" s="7"/>
      <c r="J31" s="10"/>
    </row>
    <row r="32" spans="1:10" x14ac:dyDescent="0.2">
      <c r="A32" s="15">
        <v>28</v>
      </c>
      <c r="B32" s="13" t="s">
        <v>5</v>
      </c>
      <c r="C32" s="7" t="s">
        <v>4</v>
      </c>
      <c r="D32" s="14">
        <v>45936</v>
      </c>
      <c r="E32" s="13" t="s">
        <v>3</v>
      </c>
      <c r="F32" s="11" t="s">
        <v>6</v>
      </c>
      <c r="G32" s="12">
        <v>1485.1</v>
      </c>
      <c r="H32" s="11" t="s">
        <v>1</v>
      </c>
      <c r="I32" s="7"/>
      <c r="J32" s="10"/>
    </row>
    <row r="33" spans="1:10" x14ac:dyDescent="0.2">
      <c r="A33" s="15">
        <v>29</v>
      </c>
      <c r="B33" s="13" t="s">
        <v>5</v>
      </c>
      <c r="C33" s="7" t="s">
        <v>4</v>
      </c>
      <c r="D33" s="14">
        <v>45936</v>
      </c>
      <c r="E33" s="13" t="s">
        <v>3</v>
      </c>
      <c r="F33" s="11" t="s">
        <v>2</v>
      </c>
      <c r="G33" s="12">
        <v>1497.999</v>
      </c>
      <c r="H33" s="11" t="s">
        <v>1</v>
      </c>
      <c r="I33" s="7"/>
      <c r="J33" s="10"/>
    </row>
    <row r="34" spans="1:10" x14ac:dyDescent="0.2">
      <c r="A34" s="15"/>
      <c r="B34" s="13"/>
      <c r="C34" s="13"/>
      <c r="D34" s="14"/>
      <c r="E34" s="13"/>
      <c r="F34" s="11"/>
      <c r="G34" s="12"/>
      <c r="H34" s="11"/>
      <c r="I34" s="7"/>
      <c r="J34" s="10"/>
    </row>
    <row r="35" spans="1:10" x14ac:dyDescent="0.2">
      <c r="A35" s="7"/>
      <c r="B35" s="7"/>
      <c r="C35" s="7"/>
      <c r="D35" s="7"/>
      <c r="E35" s="7"/>
      <c r="F35" s="9" t="s">
        <v>0</v>
      </c>
      <c r="G35" s="8">
        <f>SUM(G5:G33)</f>
        <v>92992.900370000018</v>
      </c>
      <c r="H35" s="7"/>
      <c r="I35" s="7"/>
    </row>
    <row r="39" spans="1:10" s="2" customFormat="1" x14ac:dyDescent="0.2">
      <c r="G39" s="5"/>
    </row>
    <row r="40" spans="1:10" s="2" customFormat="1" x14ac:dyDescent="0.2">
      <c r="F40" s="6"/>
      <c r="G40" s="5"/>
    </row>
    <row r="41" spans="1:10" s="2" customFormat="1" x14ac:dyDescent="0.2">
      <c r="F41" s="3"/>
      <c r="G41" s="5"/>
    </row>
    <row r="42" spans="1:10" s="2" customFormat="1" x14ac:dyDescent="0.2">
      <c r="F42" s="3"/>
      <c r="G42" s="5"/>
      <c r="H42" s="5"/>
    </row>
    <row r="43" spans="1:10" s="2" customFormat="1" x14ac:dyDescent="0.2"/>
    <row r="44" spans="1:10" s="2" customFormat="1" x14ac:dyDescent="0.2">
      <c r="F44" s="3"/>
    </row>
    <row r="45" spans="1:10" s="2" customFormat="1" x14ac:dyDescent="0.2">
      <c r="C45" s="4"/>
      <c r="D45" s="4"/>
      <c r="F45" s="3"/>
    </row>
    <row r="46" spans="1:10" s="2" customFormat="1" x14ac:dyDescent="0.2"/>
    <row r="47" spans="1:10" s="2" customFormat="1" x14ac:dyDescent="0.2"/>
    <row r="48" spans="1:10" s="2" customFormat="1" x14ac:dyDescent="0.2"/>
    <row r="49" s="2" customFormat="1" x14ac:dyDescent="0.2"/>
  </sheetData>
  <mergeCells count="1">
    <mergeCell ref="A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2025-11-04T13:12:42Z</dcterms:modified>
</cp:coreProperties>
</file>