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30"/>
  </bookViews>
  <sheets>
    <sheet name="таблиця № 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4" l="1"/>
  <c r="G16" i="4"/>
</calcChain>
</file>

<file path=xl/sharedStrings.xml><?xml version="1.0" encoding="utf-8"?>
<sst xmlns="http://schemas.openxmlformats.org/spreadsheetml/2006/main" count="74" uniqueCount="49">
  <si>
    <t xml:space="preserve">№ </t>
  </si>
  <si>
    <t>Адреса будинку</t>
  </si>
  <si>
    <t>Вид робіт</t>
  </si>
  <si>
    <t>Найменування осіб, що звернулись із заявкою (ініціативна група співвласників багатоквартирного будинку/ОСББ/ЖБК)</t>
  </si>
  <si>
    <t>Дата подання заявки</t>
  </si>
  <si>
    <t>Стан виконання заявки</t>
  </si>
  <si>
    <t>ініціативна група ОСББ</t>
  </si>
  <si>
    <t>Вартість робіт, тис. грн.</t>
  </si>
  <si>
    <t>подано</t>
  </si>
  <si>
    <t>Реєстр.  № заявки</t>
  </si>
  <si>
    <t>ініціативна група ЖБК</t>
  </si>
  <si>
    <t>кап. ремонт покрівлі</t>
  </si>
  <si>
    <t>ВСЬОГО</t>
  </si>
  <si>
    <t>кап. ремонт мереж ХВП, ГВП, каналізації</t>
  </si>
  <si>
    <t>кап. ремонт ліфта</t>
  </si>
  <si>
    <t>Примітка</t>
  </si>
  <si>
    <t>вул. Пантелеймона Куліша, 19</t>
  </si>
  <si>
    <t>103/45/КО-898</t>
  </si>
  <si>
    <t>вул. Ентузіастів, 31/1</t>
  </si>
  <si>
    <t>103/45/КО-1019</t>
  </si>
  <si>
    <t>вул. Ентузіастів, 35</t>
  </si>
  <si>
    <t>103/45/КО-1018</t>
  </si>
  <si>
    <t>неповний пакет документів</t>
  </si>
  <si>
    <t>вул. Ентузіастів, 45</t>
  </si>
  <si>
    <t>103/45/1497</t>
  </si>
  <si>
    <t>Русанівська набережна, 16</t>
  </si>
  <si>
    <t>Русанівська набережна, 18</t>
  </si>
  <si>
    <t>Русанівська набережна, 20</t>
  </si>
  <si>
    <t>103/45/КО-51</t>
  </si>
  <si>
    <t>103/45/КО-52</t>
  </si>
  <si>
    <t>103/45/КО-53</t>
  </si>
  <si>
    <t>кап. ремонт вантаж. ліфта</t>
  </si>
  <si>
    <t xml:space="preserve">ініціативна група </t>
  </si>
  <si>
    <t>вул. Князя Романа Мстиславича, 16</t>
  </si>
  <si>
    <t>103/45/КО-18</t>
  </si>
  <si>
    <t>кап. ремонт пасаж. і вантаж. ліфтів</t>
  </si>
  <si>
    <t>вул. Березняківська, 20</t>
  </si>
  <si>
    <t>103/45/КО-1022</t>
  </si>
  <si>
    <t>складання енергетичного сертифікату</t>
  </si>
  <si>
    <t>кошторис на 25,0 тис. грн, протокол на 40,0 тис. грн., пакет документів здали 21.03.2025</t>
  </si>
  <si>
    <t>бульв. Дарницький, 3-А</t>
  </si>
  <si>
    <t>103/45/КО-9</t>
  </si>
  <si>
    <t>кап. ремонт вантаж. ліфтів</t>
  </si>
  <si>
    <t>просп. Воскресенський, 8</t>
  </si>
  <si>
    <t>103/45/КО-192</t>
  </si>
  <si>
    <t>кап. ремонт сходової клітини</t>
  </si>
  <si>
    <t>вул. Князя Романа Мстиславича, 18</t>
  </si>
  <si>
    <t>103/45/КО-525</t>
  </si>
  <si>
    <t>Дніпровська РДА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</si>
</sst>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dd\.mm\.yyyy;@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2" fontId="1" fillId="0" borderId="1" xfId="0" applyNumberFormat="1" applyFont="1" applyBorder="1"/>
    <xf numFmtId="166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/>
    <xf numFmtId="0" fontId="3" fillId="0" borderId="1" xfId="0" applyFont="1" applyBorder="1" applyAlignment="1">
      <alignment wrapText="1"/>
    </xf>
    <xf numFmtId="165" fontId="1" fillId="2" borderId="0" xfId="0" applyNumberFormat="1" applyFont="1" applyFill="1"/>
    <xf numFmtId="164" fontId="1" fillId="2" borderId="1" xfId="0" applyNumberFormat="1" applyFont="1" applyFill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J23"/>
  <sheetViews>
    <sheetView tabSelected="1" zoomScale="110" zoomScaleNormal="110" workbookViewId="0">
      <selection activeCell="C23" sqref="C23"/>
    </sheetView>
  </sheetViews>
  <sheetFormatPr defaultColWidth="9.140625" defaultRowHeight="12.75" x14ac:dyDescent="0.2"/>
  <cols>
    <col min="1" max="1" width="3.42578125" style="1" customWidth="1"/>
    <col min="2" max="2" width="21.28515625" style="1" customWidth="1"/>
    <col min="3" max="3" width="29.7109375" style="1" customWidth="1"/>
    <col min="4" max="4" width="9.5703125" style="1" customWidth="1"/>
    <col min="5" max="5" width="15.28515625" style="1" customWidth="1"/>
    <col min="6" max="6" width="35.140625" style="1" customWidth="1"/>
    <col min="7" max="7" width="8.42578125" style="1" customWidth="1"/>
    <col min="8" max="8" width="10.42578125" style="1" customWidth="1"/>
    <col min="9" max="9" width="23" style="1" customWidth="1"/>
    <col min="10" max="16384" width="9.140625" style="1"/>
  </cols>
  <sheetData>
    <row r="2" spans="1:10" x14ac:dyDescent="0.2">
      <c r="B2" s="1" t="s">
        <v>48</v>
      </c>
    </row>
    <row r="4" spans="1:10" ht="81.75" customHeight="1" x14ac:dyDescent="0.2">
      <c r="A4" s="2" t="s">
        <v>0</v>
      </c>
      <c r="B4" s="3" t="s">
        <v>3</v>
      </c>
      <c r="C4" s="4" t="s">
        <v>1</v>
      </c>
      <c r="D4" s="4" t="s">
        <v>4</v>
      </c>
      <c r="E4" s="3" t="s">
        <v>9</v>
      </c>
      <c r="F4" s="4" t="s">
        <v>2</v>
      </c>
      <c r="G4" s="5" t="s">
        <v>7</v>
      </c>
      <c r="H4" s="3" t="s">
        <v>5</v>
      </c>
      <c r="I4" s="3" t="s">
        <v>15</v>
      </c>
    </row>
    <row r="5" spans="1:10" x14ac:dyDescent="0.2">
      <c r="A5" s="2">
        <v>1</v>
      </c>
      <c r="B5" s="3" t="s">
        <v>10</v>
      </c>
      <c r="C5" s="3" t="s">
        <v>16</v>
      </c>
      <c r="D5" s="14">
        <v>45558</v>
      </c>
      <c r="E5" s="3" t="s">
        <v>17</v>
      </c>
      <c r="F5" s="6" t="s">
        <v>14</v>
      </c>
      <c r="G5" s="18">
        <v>317.3</v>
      </c>
      <c r="H5" s="6" t="s">
        <v>8</v>
      </c>
      <c r="I5" s="13"/>
      <c r="J5" s="11"/>
    </row>
    <row r="6" spans="1:10" x14ac:dyDescent="0.2">
      <c r="A6" s="2">
        <v>2</v>
      </c>
      <c r="B6" s="3" t="s">
        <v>6</v>
      </c>
      <c r="C6" s="3" t="s">
        <v>18</v>
      </c>
      <c r="D6" s="14">
        <v>45594</v>
      </c>
      <c r="E6" s="3" t="s">
        <v>19</v>
      </c>
      <c r="F6" s="8" t="s">
        <v>11</v>
      </c>
      <c r="G6" s="18">
        <v>2198.1999999999998</v>
      </c>
      <c r="H6" s="6" t="s">
        <v>8</v>
      </c>
      <c r="I6" s="13" t="s">
        <v>22</v>
      </c>
      <c r="J6" s="11"/>
    </row>
    <row r="7" spans="1:10" x14ac:dyDescent="0.2">
      <c r="A7" s="2">
        <v>3</v>
      </c>
      <c r="B7" s="3" t="s">
        <v>10</v>
      </c>
      <c r="C7" s="3" t="s">
        <v>20</v>
      </c>
      <c r="D7" s="14">
        <v>45594</v>
      </c>
      <c r="E7" s="3" t="s">
        <v>21</v>
      </c>
      <c r="F7" s="8" t="s">
        <v>13</v>
      </c>
      <c r="G7" s="18">
        <v>1499.5</v>
      </c>
      <c r="H7" s="6" t="s">
        <v>8</v>
      </c>
      <c r="I7" s="13" t="s">
        <v>22</v>
      </c>
      <c r="J7" s="11"/>
    </row>
    <row r="8" spans="1:10" x14ac:dyDescent="0.2">
      <c r="A8" s="2">
        <v>4</v>
      </c>
      <c r="B8" s="3" t="s">
        <v>6</v>
      </c>
      <c r="C8" s="3" t="s">
        <v>23</v>
      </c>
      <c r="D8" s="14">
        <v>45551</v>
      </c>
      <c r="E8" s="3" t="s">
        <v>24</v>
      </c>
      <c r="F8" s="6" t="s">
        <v>11</v>
      </c>
      <c r="G8" s="18">
        <v>1312.3</v>
      </c>
      <c r="H8" s="6" t="s">
        <v>8</v>
      </c>
      <c r="I8" s="7"/>
      <c r="J8" s="11"/>
    </row>
    <row r="9" spans="1:10" x14ac:dyDescent="0.2">
      <c r="A9" s="2">
        <v>5</v>
      </c>
      <c r="B9" s="3" t="s">
        <v>10</v>
      </c>
      <c r="C9" s="3" t="s">
        <v>25</v>
      </c>
      <c r="D9" s="14">
        <v>45674</v>
      </c>
      <c r="E9" s="3" t="s">
        <v>28</v>
      </c>
      <c r="F9" s="6" t="s">
        <v>31</v>
      </c>
      <c r="G9" s="18">
        <v>2800</v>
      </c>
      <c r="H9" s="6" t="s">
        <v>8</v>
      </c>
      <c r="I9" s="7"/>
      <c r="J9" s="11"/>
    </row>
    <row r="10" spans="1:10" x14ac:dyDescent="0.2">
      <c r="A10" s="2">
        <v>6</v>
      </c>
      <c r="B10" s="3" t="s">
        <v>10</v>
      </c>
      <c r="C10" s="3" t="s">
        <v>26</v>
      </c>
      <c r="D10" s="14">
        <v>45674</v>
      </c>
      <c r="E10" s="3" t="s">
        <v>29</v>
      </c>
      <c r="F10" s="6" t="s">
        <v>31</v>
      </c>
      <c r="G10" s="18">
        <v>2800</v>
      </c>
      <c r="H10" s="6" t="s">
        <v>8</v>
      </c>
      <c r="I10" s="7"/>
      <c r="J10" s="11"/>
    </row>
    <row r="11" spans="1:10" x14ac:dyDescent="0.2">
      <c r="A11" s="2">
        <v>7</v>
      </c>
      <c r="B11" s="3" t="s">
        <v>10</v>
      </c>
      <c r="C11" s="3" t="s">
        <v>27</v>
      </c>
      <c r="D11" s="14">
        <v>45674</v>
      </c>
      <c r="E11" s="3" t="s">
        <v>30</v>
      </c>
      <c r="F11" s="6" t="s">
        <v>31</v>
      </c>
      <c r="G11" s="18">
        <v>2800</v>
      </c>
      <c r="H11" s="6" t="s">
        <v>8</v>
      </c>
      <c r="I11" s="7"/>
      <c r="J11" s="11"/>
    </row>
    <row r="12" spans="1:10" x14ac:dyDescent="0.2">
      <c r="A12" s="2">
        <v>8</v>
      </c>
      <c r="B12" s="3" t="s">
        <v>32</v>
      </c>
      <c r="C12" s="3" t="s">
        <v>33</v>
      </c>
      <c r="D12" s="14">
        <v>45665</v>
      </c>
      <c r="E12" s="3" t="s">
        <v>34</v>
      </c>
      <c r="F12" s="6" t="s">
        <v>35</v>
      </c>
      <c r="G12" s="18">
        <v>2337.6</v>
      </c>
      <c r="H12" s="6" t="s">
        <v>8</v>
      </c>
      <c r="I12" s="7"/>
      <c r="J12" s="11"/>
    </row>
    <row r="13" spans="1:10" ht="45" x14ac:dyDescent="0.2">
      <c r="A13" s="2">
        <v>9</v>
      </c>
      <c r="B13" s="3" t="s">
        <v>6</v>
      </c>
      <c r="C13" s="3" t="s">
        <v>36</v>
      </c>
      <c r="D13" s="14">
        <v>45593</v>
      </c>
      <c r="E13" s="3" t="s">
        <v>37</v>
      </c>
      <c r="F13" s="6" t="s">
        <v>38</v>
      </c>
      <c r="G13" s="15">
        <v>40</v>
      </c>
      <c r="H13" s="6" t="s">
        <v>8</v>
      </c>
      <c r="I13" s="16" t="s">
        <v>39</v>
      </c>
      <c r="J13" s="11"/>
    </row>
    <row r="14" spans="1:10" x14ac:dyDescent="0.2">
      <c r="A14" s="2">
        <v>10</v>
      </c>
      <c r="B14" s="3" t="s">
        <v>32</v>
      </c>
      <c r="C14" s="3" t="s">
        <v>40</v>
      </c>
      <c r="D14" s="14">
        <v>45663</v>
      </c>
      <c r="E14" s="3" t="s">
        <v>41</v>
      </c>
      <c r="F14" s="6" t="s">
        <v>42</v>
      </c>
      <c r="G14" s="15">
        <v>6320.6760000000004</v>
      </c>
      <c r="H14" s="6" t="s">
        <v>8</v>
      </c>
      <c r="I14" s="16"/>
      <c r="J14" s="11"/>
    </row>
    <row r="15" spans="1:10" x14ac:dyDescent="0.2">
      <c r="A15" s="2">
        <v>11</v>
      </c>
      <c r="B15" s="3" t="s">
        <v>32</v>
      </c>
      <c r="C15" s="3" t="s">
        <v>43</v>
      </c>
      <c r="D15" s="14">
        <v>45719</v>
      </c>
      <c r="E15" s="3" t="s">
        <v>44</v>
      </c>
      <c r="F15" s="6" t="s">
        <v>45</v>
      </c>
      <c r="G15" s="15">
        <v>126.79900000000001</v>
      </c>
      <c r="H15" s="6" t="s">
        <v>8</v>
      </c>
      <c r="I15" s="16"/>
      <c r="J15" s="11"/>
    </row>
    <row r="16" spans="1:10" x14ac:dyDescent="0.2">
      <c r="A16" s="2">
        <v>12</v>
      </c>
      <c r="B16" s="3" t="s">
        <v>10</v>
      </c>
      <c r="C16" s="3" t="s">
        <v>46</v>
      </c>
      <c r="D16" s="14">
        <v>45775</v>
      </c>
      <c r="E16" s="3" t="s">
        <v>47</v>
      </c>
      <c r="F16" s="6" t="s">
        <v>35</v>
      </c>
      <c r="G16" s="15">
        <f>(2735881.22+3264118.78)/1000</f>
        <v>6000</v>
      </c>
      <c r="H16" s="6" t="s">
        <v>8</v>
      </c>
      <c r="I16" s="16"/>
      <c r="J16" s="11"/>
    </row>
    <row r="17" spans="1:10" x14ac:dyDescent="0.2">
      <c r="A17" s="2"/>
      <c r="B17" s="3"/>
      <c r="C17" s="3"/>
      <c r="D17" s="14"/>
      <c r="E17" s="3"/>
      <c r="F17" s="8"/>
      <c r="G17" s="13"/>
      <c r="H17" s="6"/>
      <c r="I17" s="7"/>
      <c r="J17" s="11"/>
    </row>
    <row r="18" spans="1:10" x14ac:dyDescent="0.2">
      <c r="A18" s="7"/>
      <c r="B18" s="7"/>
      <c r="C18" s="7"/>
      <c r="D18" s="7"/>
      <c r="E18" s="7"/>
      <c r="F18" s="9" t="s">
        <v>12</v>
      </c>
      <c r="G18" s="10">
        <f>SUM(G5:G17)</f>
        <v>28552.375</v>
      </c>
      <c r="H18" s="7"/>
      <c r="I18" s="7"/>
    </row>
    <row r="20" spans="1:10" x14ac:dyDescent="0.2">
      <c r="G20" s="12"/>
    </row>
    <row r="21" spans="1:10" x14ac:dyDescent="0.2">
      <c r="G21" s="17"/>
    </row>
    <row r="22" spans="1:10" x14ac:dyDescent="0.2">
      <c r="G22" s="12"/>
    </row>
    <row r="23" spans="1:10" x14ac:dyDescent="0.2">
      <c r="G23" s="12"/>
      <c r="H23" s="12"/>
    </row>
  </sheetData>
  <pageMargins left="0.7" right="0.7" top="0.75" bottom="0.75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таблиця №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2025-05-06T06:38:08Z</dcterms:modified>
</cp:coreProperties>
</file>