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2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7" i="2" l="1"/>
  <c r="G87" i="2"/>
  <c r="G188" i="2" l="1"/>
</calcChain>
</file>

<file path=xl/sharedStrings.xml><?xml version="1.0" encoding="utf-8"?>
<sst xmlns="http://schemas.openxmlformats.org/spreadsheetml/2006/main" count="867" uniqueCount="477">
  <si>
    <t>Адреса будинку</t>
  </si>
  <si>
    <t>Дата подання заявки</t>
  </si>
  <si>
    <t>Вид робіт</t>
  </si>
  <si>
    <t>Вартість робіт</t>
  </si>
  <si>
    <t>к/р ліфтів ,1,2,3 під 400/630</t>
  </si>
  <si>
    <t>к/р покрівлі 1,2,3 під.</t>
  </si>
  <si>
    <t>к/р покрівлі 4,5,6 під.</t>
  </si>
  <si>
    <t xml:space="preserve"> к/р ліфтів</t>
  </si>
  <si>
    <t xml:space="preserve">к/р покрівлі  </t>
  </si>
  <si>
    <t>к/р електрощитової, ел. мереж</t>
  </si>
  <si>
    <t xml:space="preserve"> к/р  мереж ГВП, ЦО підвальне приміщення</t>
  </si>
  <si>
    <t xml:space="preserve"> к/р  мереж ГВП, ЦО техповерх</t>
  </si>
  <si>
    <t>к/р  5 вант. ліфтів</t>
  </si>
  <si>
    <t>к/р МЗК та вх. групи</t>
  </si>
  <si>
    <t xml:space="preserve"> ремонт покрівлі</t>
  </si>
  <si>
    <t>на опрацюванні</t>
  </si>
  <si>
    <t>к/р ліфтів 2 та 3 під.630 кг</t>
  </si>
  <si>
    <t>к/р  ел. щитової та мереж</t>
  </si>
  <si>
    <t>Харківське шосе, 56</t>
  </si>
  <si>
    <t>к/р ліфтів</t>
  </si>
  <si>
    <t>Заміна ліфтів корпус А.Г,Б</t>
  </si>
  <si>
    <t>Найменування осіб, що звернулисяь із заявкою (ініціативна група співвласників багатоквартирного будинку/ОСББ/ЖБК)</t>
  </si>
  <si>
    <t>складання енергетичного сертіфікату</t>
  </si>
  <si>
    <t>к/р покрівлі</t>
  </si>
  <si>
    <t>ремонт покрівлі</t>
  </si>
  <si>
    <t>утеплення 2-х кімнатних квартир</t>
  </si>
  <si>
    <t>утеплення 3-х кімнатних квартир</t>
  </si>
  <si>
    <t xml:space="preserve">к/р електричних мереж </t>
  </si>
  <si>
    <t>к/р щитової</t>
  </si>
  <si>
    <t>заміна ліфтів 400/1000</t>
  </si>
  <si>
    <t>к/р ліфтів 1,3 під.</t>
  </si>
  <si>
    <t>к/р вх. зони  (двері)</t>
  </si>
  <si>
    <t>заміна вікон та дверей</t>
  </si>
  <si>
    <t xml:space="preserve"> заміна вікон та дверей</t>
  </si>
  <si>
    <t>заміна вікон, дверей МЗК</t>
  </si>
  <si>
    <t>заміна дверей</t>
  </si>
  <si>
    <t xml:space="preserve">к/р електричних мереж  </t>
  </si>
  <si>
    <t>заміна вікон в МЗК</t>
  </si>
  <si>
    <t>заміна ліфтів</t>
  </si>
  <si>
    <t>Харківське шосе, 176-б</t>
  </si>
  <si>
    <t>утеплення фасаду будинку</t>
  </si>
  <si>
    <t>ремонт вх. групи та І пов.(вікна, двері, підлога, оздоблення)</t>
  </si>
  <si>
    <t xml:space="preserve">к/р ліфтів </t>
  </si>
  <si>
    <t>ОСББ "Драгоманова 31-Б"</t>
  </si>
  <si>
    <t>к/р сходових клітин</t>
  </si>
  <si>
    <t>реконструкція системи водопостачання, насосна станція протипожежне водопост.</t>
  </si>
  <si>
    <t>к/р мереж електро-, водопост. та каналіз</t>
  </si>
  <si>
    <t>к/р ліфта</t>
  </si>
  <si>
    <t>к/р МЗК</t>
  </si>
  <si>
    <t>заміна  мереж ГВП, ЦО</t>
  </si>
  <si>
    <t>ОСББ Бажана, 24/1</t>
  </si>
  <si>
    <t>Харківське шосе, 21</t>
  </si>
  <si>
    <t>заміна дверей в МЗК</t>
  </si>
  <si>
    <t>заміна  дверей МЗК</t>
  </si>
  <si>
    <t>фарбування фасаду</t>
  </si>
  <si>
    <t>к/р ліфтів 9*320</t>
  </si>
  <si>
    <t>№101/50/1439</t>
  </si>
  <si>
    <t>№101/50/907</t>
  </si>
  <si>
    <t>№101/50/1181</t>
  </si>
  <si>
    <t>б/н</t>
  </si>
  <si>
    <t>№101/50/1989</t>
  </si>
  <si>
    <t>№101/508949</t>
  </si>
  <si>
    <t>№101/50/751</t>
  </si>
  <si>
    <t>№101/50/1208</t>
  </si>
  <si>
    <t>№101/50/1207</t>
  </si>
  <si>
    <t>№101/50/2429</t>
  </si>
  <si>
    <t>№101/50/1259</t>
  </si>
  <si>
    <t>№ 101/50/84</t>
  </si>
  <si>
    <t>№101/50/251</t>
  </si>
  <si>
    <t>№101/50/2172</t>
  </si>
  <si>
    <t>№ 2628</t>
  </si>
  <si>
    <t>№ 112</t>
  </si>
  <si>
    <t>№101/50/2119</t>
  </si>
  <si>
    <t>№101/50/М-120</t>
  </si>
  <si>
    <t>№2316</t>
  </si>
  <si>
    <t>№101/50/1358</t>
  </si>
  <si>
    <t>№101/50/1899</t>
  </si>
  <si>
    <t>№101/50/1898</t>
  </si>
  <si>
    <t>№101/50/79</t>
  </si>
  <si>
    <t>№101/50/1886</t>
  </si>
  <si>
    <t>№101/1540</t>
  </si>
  <si>
    <t>101/50/645</t>
  </si>
  <si>
    <t>№101/50/КО-156</t>
  </si>
  <si>
    <t>№П-118</t>
  </si>
  <si>
    <t>№101/50/КО-803</t>
  </si>
  <si>
    <t>№101/50/КО-228</t>
  </si>
  <si>
    <t>№101/50/КО-167/1</t>
  </si>
  <si>
    <t xml:space="preserve"> 27.07.2023</t>
  </si>
  <si>
    <t xml:space="preserve"> № 101/50/К-524</t>
  </si>
  <si>
    <t>№101/50/КО-59</t>
  </si>
  <si>
    <t>№101/50/674</t>
  </si>
  <si>
    <t>№101/50/834</t>
  </si>
  <si>
    <t>№101/50/835</t>
  </si>
  <si>
    <t>№101/50/836</t>
  </si>
  <si>
    <t>№101/50/833</t>
  </si>
  <si>
    <t>№101/50/КО-391</t>
  </si>
  <si>
    <t>№101/50/КО-494</t>
  </si>
  <si>
    <t>№101/50/809</t>
  </si>
  <si>
    <t>№ 101/50/1272</t>
  </si>
  <si>
    <t>№101/50/КО-442</t>
  </si>
  <si>
    <t>№101/50/КО-442/1</t>
  </si>
  <si>
    <t>№101/50/КО-441</t>
  </si>
  <si>
    <t>№101/50/КО-907</t>
  </si>
  <si>
    <t>№101/50/КО-859</t>
  </si>
  <si>
    <t>№101/50/1688</t>
  </si>
  <si>
    <t>№101/50/О-635</t>
  </si>
  <si>
    <t xml:space="preserve"> </t>
  </si>
  <si>
    <t>101/50/1887</t>
  </si>
  <si>
    <t>101/50/1939</t>
  </si>
  <si>
    <t>к/р інженерних мереж</t>
  </si>
  <si>
    <t>к/р електрощит, ел. мереж</t>
  </si>
  <si>
    <t>підготовка документів</t>
  </si>
  <si>
    <t>к/р перших поверхів</t>
  </si>
  <si>
    <t>101/50/2077</t>
  </si>
  <si>
    <t>101/50/2078</t>
  </si>
  <si>
    <t>101/50/2076</t>
  </si>
  <si>
    <t>101/50/2146</t>
  </si>
  <si>
    <t>101/50/2147</t>
  </si>
  <si>
    <t>101/50/2148</t>
  </si>
  <si>
    <t>№101/50/2131</t>
  </si>
  <si>
    <t>к/р ліфтів 2 під.</t>
  </si>
  <si>
    <t>к/р ліфтів 3 під.</t>
  </si>
  <si>
    <t>101/50/КО-742</t>
  </si>
  <si>
    <t>101/50/КО-809</t>
  </si>
  <si>
    <t>к/р системи ППЗ, ДВ</t>
  </si>
  <si>
    <t>№ 2214</t>
  </si>
  <si>
    <t>к/р ліфтів (пас, вант)</t>
  </si>
  <si>
    <t>№ 101/50/2192</t>
  </si>
  <si>
    <t>утеплення фасаду</t>
  </si>
  <si>
    <t xml:space="preserve"> № 101/50/КО-821</t>
  </si>
  <si>
    <t>к/р ліфтів 1 під.</t>
  </si>
  <si>
    <t>101/50/2406</t>
  </si>
  <si>
    <t>101/50/2582</t>
  </si>
  <si>
    <t>№ 101/50/139</t>
  </si>
  <si>
    <t>№ 101/50/2575</t>
  </si>
  <si>
    <t>№ 101/50/45</t>
  </si>
  <si>
    <t>документи не надані</t>
  </si>
  <si>
    <t>№ 101/50/300</t>
  </si>
  <si>
    <t>№ 101/50/КО-134/1</t>
  </si>
  <si>
    <t>№ 101/50//181</t>
  </si>
  <si>
    <t xml:space="preserve">№ 101/50/Б-66 </t>
  </si>
  <si>
    <t>№ 101/50/246</t>
  </si>
  <si>
    <t>№ 101/50/Ко-155</t>
  </si>
  <si>
    <t>№ 101/50/445</t>
  </si>
  <si>
    <t>№ 101/50/529</t>
  </si>
  <si>
    <t>№ 101/50/530</t>
  </si>
  <si>
    <t>№ 101/50/КО-255</t>
  </si>
  <si>
    <t>№
з/п</t>
  </si>
  <si>
    <t>Реєстраційний 
№ заявки</t>
  </si>
  <si>
    <t>Стан виконання заявки</t>
  </si>
  <si>
    <t>ОСББ "Молодіжне"</t>
  </si>
  <si>
    <t>вул. Руденко Лариси, 21-а</t>
  </si>
  <si>
    <t>ОСББ "Вербицького 14В"</t>
  </si>
  <si>
    <t>вул. Вербицького Архітектора, 14-в</t>
  </si>
  <si>
    <t>ЖБК "Молодіжний-19"</t>
  </si>
  <si>
    <t>вул. Ахматової Анни, 6</t>
  </si>
  <si>
    <t>ОСББ "Бажана, 12"</t>
  </si>
  <si>
    <t>просп. Бажана Миколи, 12</t>
  </si>
  <si>
    <t>ОСББ "Добробут"</t>
  </si>
  <si>
    <t>ОСББ "Княже-14"</t>
  </si>
  <si>
    <t>вул. Княжий Затон, 14-б</t>
  </si>
  <si>
    <t>ЖБК "Ромашка-2"</t>
  </si>
  <si>
    <t>вул. Драгоманова, 40</t>
  </si>
  <si>
    <t>вул. Драгоманова, 40-а</t>
  </si>
  <si>
    <t>вул. Драгоманова, 40-б</t>
  </si>
  <si>
    <t>ОСББ "Скарб"</t>
  </si>
  <si>
    <t>просп. Григоренка Петра, 38-а</t>
  </si>
  <si>
    <t>ОСББ "13-й квартал"</t>
  </si>
  <si>
    <t>вул. Ахматової Анни, 13</t>
  </si>
  <si>
    <t xml:space="preserve">модернізація ліфтів   </t>
  </si>
  <si>
    <t>ЖБК "Локомотив-7"</t>
  </si>
  <si>
    <t>вул. Вербицького Архітектора, 9-є</t>
  </si>
  <si>
    <t xml:space="preserve"> ОСББ "Бажана, 14"</t>
  </si>
  <si>
    <t>просп. Бажана Миколи, 14</t>
  </si>
  <si>
    <t xml:space="preserve"> реконстр. ліфтів 2/630    
(5,6 секції)</t>
  </si>
  <si>
    <t>ЖБК "Хімік-19"</t>
  </si>
  <si>
    <t>вул. Кошиця Олександра, 9</t>
  </si>
  <si>
    <t>Ініціативна група СББ</t>
  </si>
  <si>
    <t xml:space="preserve">вул. Ахматової Анни, 13-г 
(1 під.)           </t>
  </si>
  <si>
    <t>вул. Ахматової Анни, 13-д             секція Д (2 під)</t>
  </si>
  <si>
    <t>вул. Ахматової Анни, 13-д             
секція Г (1 під)</t>
  </si>
  <si>
    <t>вул. Ахматової Анни, 13-д             секція Є (3 під)</t>
  </si>
  <si>
    <t>ОСББ "Руденко 13"</t>
  </si>
  <si>
    <t>вул. Руденко Лариси, 13</t>
  </si>
  <si>
    <t xml:space="preserve">Ініціативна група СББ </t>
  </si>
  <si>
    <t>вул. Мишуги Олександра, 11</t>
  </si>
  <si>
    <t>ОСББ "Петра Григоренка, 26-А"</t>
  </si>
  <si>
    <t>просп. Григоренка Петра, 26-а</t>
  </si>
  <si>
    <t>вул. Ахматової Анни, 7/15 
(4 під.)</t>
  </si>
  <si>
    <t xml:space="preserve"> Ініціативна група СББ </t>
  </si>
  <si>
    <t>ОСББ "Єдність"</t>
  </si>
  <si>
    <t>вул. Мишуги Олександра, 7</t>
  </si>
  <si>
    <t xml:space="preserve"> Ініціативна група СББ</t>
  </si>
  <si>
    <t xml:space="preserve">вул. Вербицького 
Архітектора, 26 </t>
  </si>
  <si>
    <t>ОСББ "Декабристів, 5"</t>
  </si>
  <si>
    <t>вул. Братства тарасівців, 5</t>
  </si>
  <si>
    <t>ОСББ "Надія"</t>
  </si>
  <si>
    <t>вул. Драгоманова, 14</t>
  </si>
  <si>
    <t>ОСББ "Чавдар 14"</t>
  </si>
  <si>
    <t>вул. Чавдар Єлізавети, 14</t>
  </si>
  <si>
    <t>ОСББ "Читирнадцятий будинок"</t>
  </si>
  <si>
    <t>вул. Гмирі Бориса, 9-а</t>
  </si>
  <si>
    <t>ОСББ "Бориса Гмирі 6"</t>
  </si>
  <si>
    <t>вул. Гмирі Бориса, 6</t>
  </si>
  <si>
    <t>ОСББ "Бориса Гмирі 2"</t>
  </si>
  <si>
    <t>вул. Гмирі Бориса, 2</t>
  </si>
  <si>
    <t>вул. Братства тарасівців, 10</t>
  </si>
  <si>
    <t>вул. Вербицького Архітектора, 28-а</t>
  </si>
  <si>
    <t>просп. Бажана Миколи, 7-д</t>
  </si>
  <si>
    <t>вул. Братства тарасівців, 8</t>
  </si>
  <si>
    <t>ОСББ "Урлівська 19"</t>
  </si>
  <si>
    <t>вул. Урлівська, 19</t>
  </si>
  <si>
    <t>вул. Кошиця Олександра, 7-а</t>
  </si>
  <si>
    <t xml:space="preserve">ОСББ "Діброва" </t>
  </si>
  <si>
    <t>вул. Гришка Михайла, 8-а</t>
  </si>
  <si>
    <t>вул. Бориспільська, 32-а</t>
  </si>
  <si>
    <t>просп. Григоренка Петра, 9
 (1 під.)</t>
  </si>
  <si>
    <t>ЖБК "Хімік-20"</t>
  </si>
  <si>
    <t>вул. Драгоманова, 20-а</t>
  </si>
  <si>
    <t>вул. Срібнокільська, 1</t>
  </si>
  <si>
    <t>ОСББ "Каштан-26"</t>
  </si>
  <si>
    <t>ЖБК "Молодіжний-21"</t>
  </si>
  <si>
    <t>просп. Бажана Миколи, 26</t>
  </si>
  <si>
    <t>просп. Григоренка Петра, 7-в</t>
  </si>
  <si>
    <t xml:space="preserve">ТОВ "Новобудова" </t>
  </si>
  <si>
    <t>вул. Княжий Затон, 11</t>
  </si>
  <si>
    <t>ОСББ "Бажана, 14"</t>
  </si>
  <si>
    <t>ОСББ "Придніпровське"</t>
  </si>
  <si>
    <t>вул. Гмирі Бориса, 1/2</t>
  </si>
  <si>
    <t>ремонт МЗК</t>
  </si>
  <si>
    <t>ОСББ "Червоний Хутір"</t>
  </si>
  <si>
    <t>вул. Ташкентська, 33</t>
  </si>
  <si>
    <t>заміна мереж ГВП, ЦО</t>
  </si>
  <si>
    <t>просп. Бажана Миколи, 9-г</t>
  </si>
  <si>
    <t>вул. Ревуцького, 44-б (2 під.)</t>
  </si>
  <si>
    <t>ОСББ "19 квартал"</t>
  </si>
  <si>
    <t>просп. Григоренка Петра, 19</t>
  </si>
  <si>
    <t>вул. Тростянецька, 6 (11 під.)</t>
  </si>
  <si>
    <t>просп. Бажана Миколи, 9-з 
(1 під)</t>
  </si>
  <si>
    <t>вул. Вербицького Архітектора, 9-д</t>
  </si>
  <si>
    <t>вул. Ревуцького, 10/2 (2 під.)</t>
  </si>
  <si>
    <t xml:space="preserve">вул. Тростянецька, 8 (4 під.) </t>
  </si>
  <si>
    <t>вул. Драгоманова, 31-б</t>
  </si>
  <si>
    <t>просп. Григоренка Петра, 21 (8 під.)</t>
  </si>
  <si>
    <t>мешканцями не прийнято рішення про подальшу участь</t>
  </si>
  <si>
    <t>утеплення торця будинку</t>
  </si>
  <si>
    <t>ОСББ "Ревуцького, 11-а"</t>
  </si>
  <si>
    <t>вул. Ревуцького 11-а</t>
  </si>
  <si>
    <t xml:space="preserve">ремонт покрівлі                </t>
  </si>
  <si>
    <t>ЖБК "Позняки-8"</t>
  </si>
  <si>
    <t>просп. Григоренка Петра, 19-а</t>
  </si>
  <si>
    <t>заміна вікон у МЗК</t>
  </si>
  <si>
    <t>вул. Ахматової Анни, 13-б</t>
  </si>
  <si>
    <t>ОСББ "Позняки-Добробуд"</t>
  </si>
  <si>
    <t>вул. Драгоманова, 12</t>
  </si>
  <si>
    <t>виготовлення енергетичного сертифікату</t>
  </si>
  <si>
    <t>просп. Бажана Миколи,7-ж</t>
  </si>
  <si>
    <t>ОСББ "Бажана 12"</t>
  </si>
  <si>
    <t>вул. Вербицького Архітектора, 24-а</t>
  </si>
  <si>
    <t>ЖБК "Ромашка-3"</t>
  </si>
  <si>
    <t>вул. Ревуцького, 44</t>
  </si>
  <si>
    <t>ОСББ "Кияни"</t>
  </si>
  <si>
    <t>вул. Вишняківська, 19/19</t>
  </si>
  <si>
    <t>ОСББ "Ревуцького, 35"</t>
  </si>
  <si>
    <t>вул. Ревуцького, 35</t>
  </si>
  <si>
    <t>вул. Ревуцького, 29</t>
  </si>
  <si>
    <t>Загальна</t>
  </si>
  <si>
    <t>Проведення капітальних ремонтів, технічне переоснащення ліфтів та ліфтового обладнання</t>
  </si>
  <si>
    <t xml:space="preserve">Інші роботи щодо спільного майна багатоквартирного будинку </t>
  </si>
  <si>
    <t>Харківське шосе, 152</t>
  </si>
  <si>
    <t>№101/50/КО-83</t>
  </si>
  <si>
    <t>заміна ліфту</t>
  </si>
  <si>
    <t>документи не надані
відсутня згода мешканців</t>
  </si>
  <si>
    <t>відхілено (мешканцями не прийнято рішення про подальшу участь)</t>
  </si>
  <si>
    <t>101/50/640</t>
  </si>
  <si>
    <t>к/р вхідних груп</t>
  </si>
  <si>
    <t>101/50/639</t>
  </si>
  <si>
    <t>к/р фасаду</t>
  </si>
  <si>
    <t>ОСББ "Декабристів-8"</t>
  </si>
  <si>
    <t>вул. Срібнокільська, 8</t>
  </si>
  <si>
    <t>Харківське шосе, 146</t>
  </si>
  <si>
    <t>101/50/КО-122</t>
  </si>
  <si>
    <t>відсутня згода</t>
  </si>
  <si>
    <t>вул. Поліська, 28</t>
  </si>
  <si>
    <t>відмова від участі</t>
  </si>
  <si>
    <t>вул. Ревуцького, 7-А</t>
  </si>
  <si>
    <t>№101/50/КО-112</t>
  </si>
  <si>
    <t>відсутня згода мешканців</t>
  </si>
  <si>
    <t>за участь у програмі проголосувало 25,84%</t>
  </si>
  <si>
    <t>ОСББ "Урлівська 17"</t>
  </si>
  <si>
    <t>вул. Урлівська, 17</t>
  </si>
  <si>
    <t>№101/50/1036</t>
  </si>
  <si>
    <t>101/50/929</t>
  </si>
  <si>
    <t>сходові клітини</t>
  </si>
  <si>
    <t>ОСББ "Ревуцького, 27"</t>
  </si>
  <si>
    <t>вул. Ревуцького, 27</t>
  </si>
  <si>
    <t>просп. Григоренка Петра, 1-А</t>
  </si>
  <si>
    <t>вул. Тростянецька, 5-Б</t>
  </si>
  <si>
    <t>вул. Гмирі Бориса, 5-А</t>
  </si>
  <si>
    <t>включено в Програму 2022, роботи не виконані</t>
  </si>
  <si>
    <t>№ 2190</t>
  </si>
  <si>
    <t>№101/50/К-29</t>
  </si>
  <si>
    <t>№ 101/50/Г-816</t>
  </si>
  <si>
    <t>заміна ліфта</t>
  </si>
  <si>
    <t>ОСББ "Вірменська 5"</t>
  </si>
  <si>
    <t>вул. Вірменська, 5</t>
  </si>
  <si>
    <t>№ 101/50/1042</t>
  </si>
  <si>
    <t>к/р пасажирського ліфта</t>
  </si>
  <si>
    <t>визначення вартості</t>
  </si>
  <si>
    <t>ЖБК "Промбудівельник-6"</t>
  </si>
  <si>
    <t>вул. Братства тарасівців, 5-А</t>
  </si>
  <si>
    <t>№ 101/50/1043</t>
  </si>
  <si>
    <t>заміна пасажирського ліфта</t>
  </si>
  <si>
    <t>№ 101/50/КО-830</t>
  </si>
  <si>
    <t>к/р ІТП</t>
  </si>
  <si>
    <t>к/р електромереж</t>
  </si>
  <si>
    <t>Харківське шосе, 152 
(корпус 1)</t>
  </si>
  <si>
    <t>Харківське шосе, 152 
(2 під'їзд)</t>
  </si>
  <si>
    <t>№ 101/50/КО-97</t>
  </si>
  <si>
    <t>відмова</t>
  </si>
  <si>
    <t xml:space="preserve">Заміна мереж  ЦО </t>
  </si>
  <si>
    <t>повний пакет документів</t>
  </si>
  <si>
    <t>оформлення документів</t>
  </si>
  <si>
    <t>вул. Ахматової Анни, 13-д</t>
  </si>
  <si>
    <t>№ 101/50/1300</t>
  </si>
  <si>
    <t>№ 101/50/1301</t>
  </si>
  <si>
    <t>вул. Ахматової Анни, 13-г</t>
  </si>
  <si>
    <t>№ 101/50/1299</t>
  </si>
  <si>
    <t>№ 101/50/1298</t>
  </si>
  <si>
    <t>№101/50/2120</t>
  </si>
  <si>
    <t>вул. Ахматовї Анни, 37</t>
  </si>
  <si>
    <t>№ 101/50/1133</t>
  </si>
  <si>
    <t>№ 101/50/1134</t>
  </si>
  <si>
    <t>вул. Драгоманова, 1-Д</t>
  </si>
  <si>
    <t>№ 101/50/1159</t>
  </si>
  <si>
    <t>Харківське шосе, 150/15</t>
  </si>
  <si>
    <t>№ 101/50/1132</t>
  </si>
  <si>
    <t xml:space="preserve">вул. Вербицького Архітектора, 26 </t>
  </si>
  <si>
    <t>обсяг робіт на поточний 
ремонт, відмова</t>
  </si>
  <si>
    <t>№101/50/2179</t>
  </si>
  <si>
    <t>ОСББ "Престиж"</t>
  </si>
  <si>
    <t>вул. Гмирі Бориса, 1-Б/6</t>
  </si>
  <si>
    <t>№ 101/50/1389</t>
  </si>
  <si>
    <t>реконструкція</t>
  </si>
  <si>
    <t>оформлення протоколу</t>
  </si>
  <si>
    <t>вул. Ревуцького, 7</t>
  </si>
  <si>
    <t>№ 101/50/КО-955</t>
  </si>
  <si>
    <t>ОСББ "Озерне-31"</t>
  </si>
  <si>
    <t>вул. Драгоманова, 31</t>
  </si>
  <si>
    <t>№ 101/50/1168</t>
  </si>
  <si>
    <t>капітальний ремонт (10 од)</t>
  </si>
  <si>
    <t xml:space="preserve">відсутність згоди </t>
  </si>
  <si>
    <t>вул. Княжий Затон, 11, 6 під.</t>
  </si>
  <si>
    <t>101/50/1597</t>
  </si>
  <si>
    <t>капітальний ремонт (2 од)</t>
  </si>
  <si>
    <t>вул. Княжий Затон, 11, 4 під.</t>
  </si>
  <si>
    <t>101/50/1598</t>
  </si>
  <si>
    <t>№ 101/50/КО-1061</t>
  </si>
  <si>
    <t>оформлення протоколів</t>
  </si>
  <si>
    <t>вул. Княжий Затон, 11, 3 під.</t>
  </si>
  <si>
    <t>101/50/1619</t>
  </si>
  <si>
    <t>вул. Ревуцького, 7, 1 під.</t>
  </si>
  <si>
    <t>101/50/КО-1061/1</t>
  </si>
  <si>
    <t>капітальний ремонт (1 од.)</t>
  </si>
  <si>
    <t>вул. Ахматової, 6</t>
  </si>
  <si>
    <t>101/50/1558</t>
  </si>
  <si>
    <t>капітальний ремонт (5 од.)</t>
  </si>
  <si>
    <t>вул. Княжий Затон, 11, 1 під.</t>
  </si>
  <si>
    <t>101/50/1670</t>
  </si>
  <si>
    <t>№ 101/50/1677</t>
  </si>
  <si>
    <t>пожежна сигналізація</t>
  </si>
  <si>
    <t>№ 101/50/1978</t>
  </si>
  <si>
    <t>електричні мережі</t>
  </si>
  <si>
    <t>вул. Княжий Затон, 11, 2 під.</t>
  </si>
  <si>
    <t>101/50/2134</t>
  </si>
  <si>
    <t>вул. Княжий Затон, 11, 5 під.</t>
  </si>
  <si>
    <t>101/50/2161</t>
  </si>
  <si>
    <t>заміна (2 од.)</t>
  </si>
  <si>
    <t>ОСББ "Бажана-24/1"</t>
  </si>
  <si>
    <t>просп. Бажана Миколи, 24/1</t>
  </si>
  <si>
    <t>101/50/2194</t>
  </si>
  <si>
    <t>Бюджетний запит на 2025</t>
  </si>
  <si>
    <t>вул. Ревуцького, 7, (5,6 під.)</t>
  </si>
  <si>
    <t>відсутні листи опитування</t>
  </si>
  <si>
    <t>недостатня кількість голосів</t>
  </si>
  <si>
    <t>відсутній протокол загальних зборів</t>
  </si>
  <si>
    <t>оформлення протокоолів</t>
  </si>
  <si>
    <t>відсутній протокол загальний зборів</t>
  </si>
  <si>
    <t>перерахунок кошторисної вартості</t>
  </si>
  <si>
    <t>відсутня згода, відсутні протоколи</t>
  </si>
  <si>
    <t>відсутній протокол зборів</t>
  </si>
  <si>
    <t>Розпорядження 2023, роботи виконані</t>
  </si>
  <si>
    <t>заміна</t>
  </si>
  <si>
    <t>вул. Вереснева, 24-а</t>
  </si>
  <si>
    <t>№ 101/50/КО-1199/1</t>
  </si>
  <si>
    <t>вул. Княжий Затон, 4</t>
  </si>
  <si>
    <t>№ 101/50/КО-1055/1</t>
  </si>
  <si>
    <t>вул. Ялтинська, 28/45</t>
  </si>
  <si>
    <t>№ 101/50/КО-1236/1</t>
  </si>
  <si>
    <t>№ 101/50/13</t>
  </si>
  <si>
    <t>Розпорядження РДА від 12.02.2024 № 91. Виконано</t>
  </si>
  <si>
    <t>роботи виконано власними коштами</t>
  </si>
  <si>
    <t>покрівля</t>
  </si>
  <si>
    <t>№ 101/50/2607</t>
  </si>
  <si>
    <t>№ 101/50/КО-10</t>
  </si>
  <si>
    <t>вхідні групи, МЗК</t>
  </si>
  <si>
    <t>відмова/заявка не актуальна</t>
  </si>
  <si>
    <t>№ 101/50/251</t>
  </si>
  <si>
    <t>вул. Дяченка Івана, 6</t>
  </si>
  <si>
    <t>№ Ч-14</t>
  </si>
  <si>
    <t>№ 101/50/526</t>
  </si>
  <si>
    <t>к/р мереж ЦО</t>
  </si>
  <si>
    <t>вул. Ахматової Анни, 16-г</t>
  </si>
  <si>
    <t>№ 2313</t>
  </si>
  <si>
    <t>мешканцями не прийнято 
рішення про подальшу участь</t>
  </si>
  <si>
    <t>№ 101/50/1886</t>
  </si>
  <si>
    <t>відсутній розрахунок</t>
  </si>
  <si>
    <t>ТОВ "Ковальська-Житлосервіс"</t>
  </si>
  <si>
    <t>вул. Княжий Затон, 21</t>
  </si>
  <si>
    <t>101/50/65</t>
  </si>
  <si>
    <t>ремонт</t>
  </si>
  <si>
    <t>ЖБК "Буревісник-6"</t>
  </si>
  <si>
    <t>вул. Вербицького Архітектора, 36-Б</t>
  </si>
  <si>
    <t>101/50/86</t>
  </si>
  <si>
    <t>ОСББ "Синергія"</t>
  </si>
  <si>
    <t>вул. Ахматової Анни, 11</t>
  </si>
  <si>
    <t>101/50/108</t>
  </si>
  <si>
    <t>просп. Григоренка Петра, 28-Б</t>
  </si>
  <si>
    <t>101/50/120</t>
  </si>
  <si>
    <t>ремонт (1 од.)</t>
  </si>
  <si>
    <t>Ініціатина група СББ</t>
  </si>
  <si>
    <t>вул. Вербицького Архітектора, 22/1 (6 під)</t>
  </si>
  <si>
    <t>10/50/КО-49</t>
  </si>
  <si>
    <t>вул. Драгоманова, 1-Л</t>
  </si>
  <si>
    <t>№ 101/50/79</t>
  </si>
  <si>
    <t>подана нова заявка</t>
  </si>
  <si>
    <t>Розпорядження РДА від 
29.01.2025 № 57</t>
  </si>
  <si>
    <t>Розпорядження РДА від 29.01.2025 № 57</t>
  </si>
  <si>
    <t>Розпорядження РДА від 
12.02.2024 № 91. Виконано</t>
  </si>
  <si>
    <t>відсутня кошторисна вартість</t>
  </si>
  <si>
    <t>Розпорядження РДА від 12.02.2024 № 91. Виконано за бюджетні кошти</t>
  </si>
  <si>
    <t>Розпорядження РДА від 12.02.2024 № 91. Роботи не виконані. Надана не вірна проєктно-кошторисна документація</t>
  </si>
  <si>
    <t>Розпорядження РДА від 
12.02.2024 № 91. Виконано за бюджетні кошти</t>
  </si>
  <si>
    <t>Ініціативна група</t>
  </si>
  <si>
    <t>вул. Ахматової, 8 (1, 4 під.)</t>
  </si>
  <si>
    <t>№ 101/50/2069</t>
  </si>
  <si>
    <t>вул. Тростянецька, 7</t>
  </si>
  <si>
    <t>№ 101/50/В-1193/1</t>
  </si>
  <si>
    <t>заміна (5 од.)</t>
  </si>
  <si>
    <t>ЖБК "Будівельник-9"</t>
  </si>
  <si>
    <t>101/50/356</t>
  </si>
  <si>
    <t>ЖБК "Промбудівельник-8"</t>
  </si>
  <si>
    <t>101/50/355</t>
  </si>
  <si>
    <t>ЖБК "Локомотив-8"</t>
  </si>
  <si>
    <t>ЖБК "Локомотив-3"</t>
  </si>
  <si>
    <t>ЖБК "Меблекик-1"</t>
  </si>
  <si>
    <t>вул. Братства тарасівців, 6-Б
(1 під'їзд)</t>
  </si>
  <si>
    <t>вул. Братства тарасівців, 6-Б
(2 під'їзд)</t>
  </si>
  <si>
    <t>101/50/410</t>
  </si>
  <si>
    <t>вул. Вербицького Архітектора, 14 (1 під'їзд)</t>
  </si>
  <si>
    <t>101/50/409</t>
  </si>
  <si>
    <t>вул. Кошиця Олександра, 4
(5 під'їзд)</t>
  </si>
  <si>
    <t>101/50/411</t>
  </si>
  <si>
    <t>заміна (1 од)</t>
  </si>
  <si>
    <t>заміна (1 од.)</t>
  </si>
  <si>
    <t>вул. Братства тарасівців, 10-А
(1 під'їзд)</t>
  </si>
  <si>
    <t>офрмлення протоколу</t>
  </si>
  <si>
    <t>відмова/не обрано вид робіт</t>
  </si>
  <si>
    <t>просп. Бажана Миколи. 12</t>
  </si>
  <si>
    <t>№ 101/50/441</t>
  </si>
  <si>
    <t>виготовлення проєкту протипожежного захисту</t>
  </si>
  <si>
    <t>№ 101/50/539</t>
  </si>
  <si>
    <t>заміна вікон</t>
  </si>
  <si>
    <t>Григоренка Петра, 28-Б</t>
  </si>
  <si>
    <t>№ 101/50/680</t>
  </si>
  <si>
    <t>квітень</t>
  </si>
  <si>
    <t>Дарницька РДА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</si>
</sst>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0"/>
    <numFmt numFmtId="165" formatCode="#,##0.000"/>
    <numFmt numFmtId="166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21252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2" borderId="4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1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14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164" fontId="0" fillId="0" borderId="0" xfId="0" applyNumberFormat="1"/>
    <xf numFmtId="0" fontId="1" fillId="2" borderId="4" xfId="0" applyFont="1" applyFill="1" applyBorder="1" applyAlignment="1">
      <alignment horizontal="left" vertical="top"/>
    </xf>
    <xf numFmtId="14" fontId="1" fillId="2" borderId="1" xfId="0" applyNumberFormat="1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14" fontId="1" fillId="0" borderId="1" xfId="0" applyNumberFormat="1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left" vertical="top"/>
    </xf>
    <xf numFmtId="165" fontId="1" fillId="2" borderId="1" xfId="0" applyNumberFormat="1" applyFont="1" applyFill="1" applyBorder="1" applyAlignment="1">
      <alignment horizontal="left" vertical="top" wrapText="1"/>
    </xf>
    <xf numFmtId="165" fontId="1" fillId="2" borderId="2" xfId="0" applyNumberFormat="1" applyFont="1" applyFill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 vertical="top" wrapText="1"/>
    </xf>
    <xf numFmtId="165" fontId="6" fillId="2" borderId="1" xfId="0" applyNumberFormat="1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left" vertical="top"/>
    </xf>
    <xf numFmtId="165" fontId="2" fillId="2" borderId="2" xfId="0" applyNumberFormat="1" applyFont="1" applyFill="1" applyBorder="1" applyAlignment="1">
      <alignment horizontal="left" vertical="top" wrapText="1"/>
    </xf>
    <xf numFmtId="165" fontId="1" fillId="2" borderId="4" xfId="0" applyNumberFormat="1" applyFont="1" applyFill="1" applyBorder="1" applyAlignment="1">
      <alignment horizontal="left" vertical="top"/>
    </xf>
    <xf numFmtId="165" fontId="1" fillId="2" borderId="2" xfId="0" applyNumberFormat="1" applyFont="1" applyFill="1" applyBorder="1" applyAlignment="1">
      <alignment horizontal="left" vertical="top"/>
    </xf>
    <xf numFmtId="165" fontId="1" fillId="0" borderId="1" xfId="0" applyNumberFormat="1" applyFont="1" applyBorder="1" applyAlignment="1">
      <alignment horizontal="left" vertical="top"/>
    </xf>
    <xf numFmtId="165" fontId="4" fillId="0" borderId="1" xfId="0" applyNumberFormat="1" applyFont="1" applyBorder="1" applyAlignment="1">
      <alignment horizontal="left" vertical="top"/>
    </xf>
    <xf numFmtId="0" fontId="1" fillId="2" borderId="2" xfId="0" applyFont="1" applyFill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0" borderId="1" xfId="0" applyFont="1" applyBorder="1"/>
    <xf numFmtId="0" fontId="7" fillId="0" borderId="1" xfId="0" applyFont="1" applyBorder="1" applyAlignment="1">
      <alignment horizontal="left" wrapText="1"/>
    </xf>
    <xf numFmtId="14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166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165" fontId="1" fillId="0" borderId="0" xfId="0" applyNumberFormat="1" applyFont="1" applyAlignment="1">
      <alignment horizontal="left"/>
    </xf>
    <xf numFmtId="165" fontId="1" fillId="2" borderId="0" xfId="0" applyNumberFormat="1" applyFont="1" applyFill="1" applyAlignment="1">
      <alignment horizontal="left" vertical="top"/>
    </xf>
    <xf numFmtId="0" fontId="1" fillId="2" borderId="1" xfId="0" applyFont="1" applyFill="1" applyBorder="1" applyAlignment="1">
      <alignment horizontal="left" vertical="center" wrapText="1"/>
    </xf>
    <xf numFmtId="14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left"/>
    </xf>
    <xf numFmtId="17" fontId="1" fillId="0" borderId="0" xfId="0" applyNumberFormat="1" applyFont="1"/>
    <xf numFmtId="0" fontId="1" fillId="2" borderId="4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14" fontId="1" fillId="0" borderId="4" xfId="0" applyNumberFormat="1" applyFont="1" applyBorder="1" applyAlignment="1">
      <alignment horizontal="left"/>
    </xf>
    <xf numFmtId="14" fontId="1" fillId="0" borderId="2" xfId="0" applyNumberFormat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2" borderId="4" xfId="0" applyNumberFormat="1" applyFont="1" applyFill="1" applyBorder="1" applyAlignment="1">
      <alignment horizontal="center" vertical="top"/>
    </xf>
    <xf numFmtId="14" fontId="1" fillId="2" borderId="2" xfId="0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left" vertical="center"/>
    </xf>
    <xf numFmtId="14" fontId="1" fillId="0" borderId="2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1" fillId="2" borderId="4" xfId="0" applyNumberFormat="1" applyFont="1" applyFill="1" applyBorder="1" applyAlignment="1">
      <alignment horizontal="left" vertical="top" wrapText="1"/>
    </xf>
    <xf numFmtId="14" fontId="1" fillId="2" borderId="3" xfId="0" applyNumberFormat="1" applyFont="1" applyFill="1" applyBorder="1" applyAlignment="1">
      <alignment horizontal="left" vertical="top" wrapText="1"/>
    </xf>
    <xf numFmtId="14" fontId="1" fillId="2" borderId="2" xfId="0" applyNumberFormat="1" applyFont="1" applyFill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6"/>
  <sheetViews>
    <sheetView tabSelected="1" topLeftCell="A182" zoomScaleNormal="100" workbookViewId="0">
      <selection activeCell="J6" sqref="J6"/>
    </sheetView>
  </sheetViews>
  <sheetFormatPr defaultRowHeight="15" x14ac:dyDescent="0.25"/>
  <cols>
    <col min="1" max="1" width="4.85546875" customWidth="1"/>
    <col min="2" max="2" width="24.85546875" customWidth="1"/>
    <col min="3" max="3" width="28" customWidth="1"/>
    <col min="4" max="4" width="11.7109375" customWidth="1"/>
    <col min="5" max="5" width="18.85546875" customWidth="1"/>
    <col min="6" max="6" width="26.28515625" customWidth="1"/>
    <col min="7" max="7" width="13.42578125" customWidth="1"/>
    <col min="8" max="8" width="26.42578125" customWidth="1"/>
  </cols>
  <sheetData>
    <row r="1" spans="1:8" x14ac:dyDescent="0.25">
      <c r="H1" s="1" t="s">
        <v>476</v>
      </c>
    </row>
    <row r="2" spans="1:8" x14ac:dyDescent="0.25">
      <c r="A2" s="1"/>
      <c r="B2" s="1"/>
      <c r="C2" s="1"/>
      <c r="D2" s="1"/>
      <c r="E2" s="1"/>
      <c r="F2" s="1"/>
      <c r="G2" s="1"/>
      <c r="H2" s="55" t="s">
        <v>475</v>
      </c>
    </row>
    <row r="3" spans="1:8" x14ac:dyDescent="0.25">
      <c r="A3" s="1"/>
      <c r="B3" s="1"/>
      <c r="C3" s="1"/>
      <c r="D3" s="1"/>
      <c r="E3" s="1"/>
      <c r="F3" s="1"/>
      <c r="G3" s="1"/>
      <c r="H3" s="13">
        <v>2025</v>
      </c>
    </row>
    <row r="4" spans="1:8" ht="93.75" customHeight="1" x14ac:dyDescent="0.25">
      <c r="A4" s="21" t="s">
        <v>147</v>
      </c>
      <c r="B4" s="21" t="s">
        <v>21</v>
      </c>
      <c r="C4" s="21" t="s">
        <v>0</v>
      </c>
      <c r="D4" s="21" t="s">
        <v>1</v>
      </c>
      <c r="E4" s="21" t="s">
        <v>148</v>
      </c>
      <c r="F4" s="21" t="s">
        <v>2</v>
      </c>
      <c r="G4" s="21" t="s">
        <v>3</v>
      </c>
      <c r="H4" s="21" t="s">
        <v>149</v>
      </c>
    </row>
    <row r="5" spans="1:8" ht="28.5" customHeight="1" x14ac:dyDescent="0.25">
      <c r="A5" s="83" t="s">
        <v>267</v>
      </c>
      <c r="B5" s="84"/>
      <c r="C5" s="84"/>
      <c r="D5" s="84"/>
      <c r="E5" s="84"/>
      <c r="F5" s="84"/>
      <c r="G5" s="84"/>
      <c r="H5" s="85"/>
    </row>
    <row r="6" spans="1:8" ht="30.75" customHeight="1" x14ac:dyDescent="0.25">
      <c r="A6" s="6">
        <v>1</v>
      </c>
      <c r="B6" s="7" t="s">
        <v>150</v>
      </c>
      <c r="C6" s="7" t="s">
        <v>151</v>
      </c>
      <c r="D6" s="8">
        <v>44426</v>
      </c>
      <c r="E6" s="9" t="s">
        <v>104</v>
      </c>
      <c r="F6" s="7" t="s">
        <v>4</v>
      </c>
      <c r="G6" s="22">
        <v>3880.9024100000001</v>
      </c>
      <c r="H6" s="9" t="s">
        <v>321</v>
      </c>
    </row>
    <row r="7" spans="1:8" ht="31.5" customHeight="1" x14ac:dyDescent="0.25">
      <c r="A7" s="6">
        <v>2</v>
      </c>
      <c r="B7" s="9" t="s">
        <v>152</v>
      </c>
      <c r="C7" s="9" t="s">
        <v>153</v>
      </c>
      <c r="D7" s="8">
        <v>44831</v>
      </c>
      <c r="E7" s="9" t="s">
        <v>63</v>
      </c>
      <c r="F7" s="9" t="s">
        <v>7</v>
      </c>
      <c r="G7" s="22">
        <v>10520.8514</v>
      </c>
      <c r="H7" s="9" t="s">
        <v>321</v>
      </c>
    </row>
    <row r="8" spans="1:8" ht="32.25" customHeight="1" x14ac:dyDescent="0.25">
      <c r="A8" s="6">
        <v>3</v>
      </c>
      <c r="B8" s="9" t="s">
        <v>154</v>
      </c>
      <c r="C8" s="9" t="s">
        <v>155</v>
      </c>
      <c r="D8" s="8">
        <v>44778</v>
      </c>
      <c r="E8" s="9" t="s">
        <v>61</v>
      </c>
      <c r="F8" s="9" t="s">
        <v>12</v>
      </c>
      <c r="G8" s="23">
        <v>2892.0990000000002</v>
      </c>
      <c r="H8" s="9" t="s">
        <v>400</v>
      </c>
    </row>
    <row r="9" spans="1:8" ht="19.5" customHeight="1" x14ac:dyDescent="0.25">
      <c r="A9" s="6">
        <v>4</v>
      </c>
      <c r="B9" s="5" t="s">
        <v>156</v>
      </c>
      <c r="C9" s="5" t="s">
        <v>157</v>
      </c>
      <c r="D9" s="8">
        <v>44298</v>
      </c>
      <c r="E9" s="9" t="s">
        <v>62</v>
      </c>
      <c r="F9" s="5" t="s">
        <v>16</v>
      </c>
      <c r="G9" s="24">
        <v>4002.5932899999998</v>
      </c>
      <c r="H9" s="9" t="s">
        <v>321</v>
      </c>
    </row>
    <row r="10" spans="1:8" ht="24" customHeight="1" x14ac:dyDescent="0.25">
      <c r="A10" s="6">
        <v>5</v>
      </c>
      <c r="B10" s="7" t="s">
        <v>158</v>
      </c>
      <c r="C10" s="7" t="s">
        <v>18</v>
      </c>
      <c r="D10" s="8">
        <v>44496</v>
      </c>
      <c r="E10" s="9" t="s">
        <v>339</v>
      </c>
      <c r="F10" s="7" t="s">
        <v>19</v>
      </c>
      <c r="G10" s="22">
        <v>3009.7414399999998</v>
      </c>
      <c r="H10" s="9" t="s">
        <v>383</v>
      </c>
    </row>
    <row r="11" spans="1:8" ht="36.75" customHeight="1" x14ac:dyDescent="0.25">
      <c r="A11" s="6">
        <v>6</v>
      </c>
      <c r="B11" s="5" t="s">
        <v>159</v>
      </c>
      <c r="C11" s="5" t="s">
        <v>160</v>
      </c>
      <c r="D11" s="8">
        <v>44512</v>
      </c>
      <c r="E11" s="9" t="s">
        <v>59</v>
      </c>
      <c r="F11" s="7" t="s">
        <v>20</v>
      </c>
      <c r="G11" s="22">
        <v>4541.6030000000001</v>
      </c>
      <c r="H11" s="9" t="s">
        <v>384</v>
      </c>
    </row>
    <row r="12" spans="1:8" ht="32.25" customHeight="1" x14ac:dyDescent="0.25">
      <c r="A12" s="80">
        <v>7</v>
      </c>
      <c r="B12" s="92" t="s">
        <v>161</v>
      </c>
      <c r="C12" s="7" t="s">
        <v>162</v>
      </c>
      <c r="D12" s="16">
        <v>44470</v>
      </c>
      <c r="E12" s="7" t="s">
        <v>60</v>
      </c>
      <c r="F12" s="9" t="s">
        <v>29</v>
      </c>
      <c r="G12" s="22">
        <v>5899.7190000000001</v>
      </c>
      <c r="H12" s="9" t="s">
        <v>437</v>
      </c>
    </row>
    <row r="13" spans="1:8" ht="31.5" customHeight="1" x14ac:dyDescent="0.25">
      <c r="A13" s="81"/>
      <c r="B13" s="94"/>
      <c r="C13" s="7" t="s">
        <v>163</v>
      </c>
      <c r="D13" s="16">
        <v>44470</v>
      </c>
      <c r="E13" s="7" t="s">
        <v>60</v>
      </c>
      <c r="F13" s="9" t="s">
        <v>29</v>
      </c>
      <c r="G13" s="22">
        <v>5899.72</v>
      </c>
      <c r="H13" s="9" t="s">
        <v>437</v>
      </c>
    </row>
    <row r="14" spans="1:8" ht="32.25" customHeight="1" x14ac:dyDescent="0.25">
      <c r="A14" s="82"/>
      <c r="B14" s="93"/>
      <c r="C14" s="9" t="s">
        <v>164</v>
      </c>
      <c r="D14" s="16">
        <v>44470</v>
      </c>
      <c r="E14" s="7" t="s">
        <v>60</v>
      </c>
      <c r="F14" s="9" t="s">
        <v>29</v>
      </c>
      <c r="G14" s="22">
        <v>5302.4629999999997</v>
      </c>
      <c r="H14" s="9" t="s">
        <v>400</v>
      </c>
    </row>
    <row r="15" spans="1:8" ht="30.75" customHeight="1" x14ac:dyDescent="0.25">
      <c r="A15" s="6">
        <v>8</v>
      </c>
      <c r="B15" s="7" t="s">
        <v>165</v>
      </c>
      <c r="C15" s="7" t="s">
        <v>166</v>
      </c>
      <c r="D15" s="16">
        <v>44211</v>
      </c>
      <c r="E15" s="7" t="s">
        <v>67</v>
      </c>
      <c r="F15" s="7" t="s">
        <v>30</v>
      </c>
      <c r="G15" s="22">
        <v>207.42859000000001</v>
      </c>
      <c r="H15" s="9" t="s">
        <v>400</v>
      </c>
    </row>
    <row r="16" spans="1:8" ht="24" customHeight="1" x14ac:dyDescent="0.25">
      <c r="A16" s="6">
        <v>9</v>
      </c>
      <c r="B16" s="7" t="s">
        <v>167</v>
      </c>
      <c r="C16" s="7" t="s">
        <v>168</v>
      </c>
      <c r="D16" s="16">
        <v>44232</v>
      </c>
      <c r="E16" s="7" t="s">
        <v>68</v>
      </c>
      <c r="F16" s="9" t="s">
        <v>169</v>
      </c>
      <c r="G16" s="23">
        <v>3598.83896</v>
      </c>
      <c r="H16" s="9" t="s">
        <v>321</v>
      </c>
    </row>
    <row r="17" spans="1:8" ht="33" customHeight="1" x14ac:dyDescent="0.25">
      <c r="A17" s="6">
        <v>10</v>
      </c>
      <c r="B17" s="4" t="s">
        <v>170</v>
      </c>
      <c r="C17" s="4" t="s">
        <v>171</v>
      </c>
      <c r="D17" s="16">
        <v>44220</v>
      </c>
      <c r="E17" s="7" t="s">
        <v>59</v>
      </c>
      <c r="F17" s="9" t="s">
        <v>19</v>
      </c>
      <c r="G17" s="24">
        <v>1513.12952</v>
      </c>
      <c r="H17" s="9" t="s">
        <v>383</v>
      </c>
    </row>
    <row r="18" spans="1:8" ht="33" customHeight="1" x14ac:dyDescent="0.25">
      <c r="A18" s="6">
        <v>11</v>
      </c>
      <c r="B18" s="7" t="s">
        <v>226</v>
      </c>
      <c r="C18" s="7" t="s">
        <v>173</v>
      </c>
      <c r="D18" s="16">
        <v>43823</v>
      </c>
      <c r="E18" s="7" t="s">
        <v>70</v>
      </c>
      <c r="F18" s="9" t="s">
        <v>174</v>
      </c>
      <c r="G18" s="28">
        <v>5353.2759999999998</v>
      </c>
      <c r="H18" s="9" t="s">
        <v>385</v>
      </c>
    </row>
    <row r="19" spans="1:8" ht="31.5" customHeight="1" x14ac:dyDescent="0.25">
      <c r="A19" s="6">
        <v>12</v>
      </c>
      <c r="B19" s="9" t="s">
        <v>175</v>
      </c>
      <c r="C19" s="9" t="s">
        <v>176</v>
      </c>
      <c r="D19" s="16">
        <v>45026</v>
      </c>
      <c r="E19" s="7" t="s">
        <v>81</v>
      </c>
      <c r="F19" s="9" t="s">
        <v>38</v>
      </c>
      <c r="G19" s="23">
        <v>4220.018</v>
      </c>
      <c r="H19" s="9" t="s">
        <v>437</v>
      </c>
    </row>
    <row r="20" spans="1:8" ht="33" customHeight="1" x14ac:dyDescent="0.25">
      <c r="A20" s="6">
        <v>13</v>
      </c>
      <c r="B20" s="9" t="s">
        <v>177</v>
      </c>
      <c r="C20" s="5" t="s">
        <v>178</v>
      </c>
      <c r="D20" s="16">
        <v>45050</v>
      </c>
      <c r="E20" s="7" t="s">
        <v>93</v>
      </c>
      <c r="F20" s="5" t="s">
        <v>19</v>
      </c>
      <c r="G20" s="31">
        <v>4068.5720000000001</v>
      </c>
      <c r="H20" s="9" t="s">
        <v>384</v>
      </c>
    </row>
    <row r="21" spans="1:8" ht="31.5" customHeight="1" x14ac:dyDescent="0.25">
      <c r="A21" s="6">
        <v>14</v>
      </c>
      <c r="B21" s="9" t="s">
        <v>177</v>
      </c>
      <c r="C21" s="5" t="s">
        <v>179</v>
      </c>
      <c r="D21" s="16">
        <v>45050</v>
      </c>
      <c r="E21" s="7" t="s">
        <v>94</v>
      </c>
      <c r="F21" s="5" t="s">
        <v>19</v>
      </c>
      <c r="G21" s="31">
        <v>4068.5720000000001</v>
      </c>
      <c r="H21" s="9" t="s">
        <v>358</v>
      </c>
    </row>
    <row r="22" spans="1:8" ht="30.75" customHeight="1" x14ac:dyDescent="0.25">
      <c r="A22" s="6">
        <v>15</v>
      </c>
      <c r="B22" s="9" t="s">
        <v>177</v>
      </c>
      <c r="C22" s="5" t="s">
        <v>180</v>
      </c>
      <c r="D22" s="16">
        <v>45050</v>
      </c>
      <c r="E22" s="7" t="s">
        <v>91</v>
      </c>
      <c r="F22" s="5" t="s">
        <v>19</v>
      </c>
      <c r="G22" s="31">
        <v>4068.5720000000001</v>
      </c>
      <c r="H22" s="9" t="s">
        <v>358</v>
      </c>
    </row>
    <row r="23" spans="1:8" ht="31.5" customHeight="1" x14ac:dyDescent="0.25">
      <c r="A23" s="6">
        <v>16</v>
      </c>
      <c r="B23" s="9" t="s">
        <v>177</v>
      </c>
      <c r="C23" s="9" t="s">
        <v>181</v>
      </c>
      <c r="D23" s="16">
        <v>45050</v>
      </c>
      <c r="E23" s="7" t="s">
        <v>92</v>
      </c>
      <c r="F23" s="9" t="s">
        <v>19</v>
      </c>
      <c r="G23" s="22">
        <v>4068.5720000000001</v>
      </c>
      <c r="H23" s="9" t="s">
        <v>386</v>
      </c>
    </row>
    <row r="24" spans="1:8" ht="29.25" customHeight="1" x14ac:dyDescent="0.25">
      <c r="A24" s="6">
        <v>17</v>
      </c>
      <c r="B24" s="9" t="s">
        <v>182</v>
      </c>
      <c r="C24" s="9" t="s">
        <v>183</v>
      </c>
      <c r="D24" s="16">
        <v>45049</v>
      </c>
      <c r="E24" s="7" t="s">
        <v>97</v>
      </c>
      <c r="F24" s="9" t="s">
        <v>19</v>
      </c>
      <c r="G24" s="22">
        <v>4999.9994999999999</v>
      </c>
      <c r="H24" s="9" t="s">
        <v>435</v>
      </c>
    </row>
    <row r="25" spans="1:8" ht="34.5" customHeight="1" x14ac:dyDescent="0.25">
      <c r="A25" s="6">
        <v>18</v>
      </c>
      <c r="B25" s="9" t="s">
        <v>184</v>
      </c>
      <c r="C25" s="7" t="s">
        <v>185</v>
      </c>
      <c r="D25" s="16">
        <v>44592</v>
      </c>
      <c r="E25" s="7" t="s">
        <v>89</v>
      </c>
      <c r="F25" s="9" t="s">
        <v>19</v>
      </c>
      <c r="G25" s="22">
        <v>5050.4120000000003</v>
      </c>
      <c r="H25" s="9" t="s">
        <v>400</v>
      </c>
    </row>
    <row r="26" spans="1:8" ht="30.75" customHeight="1" x14ac:dyDescent="0.25">
      <c r="A26" s="6">
        <v>19</v>
      </c>
      <c r="B26" s="9" t="s">
        <v>186</v>
      </c>
      <c r="C26" s="9" t="s">
        <v>187</v>
      </c>
      <c r="D26" s="16">
        <v>45027</v>
      </c>
      <c r="E26" s="7" t="s">
        <v>90</v>
      </c>
      <c r="F26" s="7" t="s">
        <v>42</v>
      </c>
      <c r="G26" s="22"/>
      <c r="H26" s="7" t="s">
        <v>136</v>
      </c>
    </row>
    <row r="27" spans="1:8" ht="36" customHeight="1" x14ac:dyDescent="0.25">
      <c r="A27" s="6">
        <v>20</v>
      </c>
      <c r="B27" s="9" t="s">
        <v>189</v>
      </c>
      <c r="C27" s="9" t="s">
        <v>188</v>
      </c>
      <c r="D27" s="16">
        <v>45124</v>
      </c>
      <c r="E27" s="7" t="s">
        <v>96</v>
      </c>
      <c r="F27" s="9" t="s">
        <v>47</v>
      </c>
      <c r="G27" s="23">
        <v>1941.3019999999999</v>
      </c>
      <c r="H27" s="9" t="s">
        <v>244</v>
      </c>
    </row>
    <row r="28" spans="1:8" ht="35.25" customHeight="1" x14ac:dyDescent="0.25">
      <c r="A28" s="6">
        <v>21</v>
      </c>
      <c r="B28" s="9" t="s">
        <v>190</v>
      </c>
      <c r="C28" s="9" t="s">
        <v>191</v>
      </c>
      <c r="D28" s="16">
        <v>45103</v>
      </c>
      <c r="E28" s="7" t="s">
        <v>99</v>
      </c>
      <c r="F28" s="9" t="s">
        <v>38</v>
      </c>
      <c r="G28" s="23">
        <v>4257.3437599999997</v>
      </c>
      <c r="H28" s="9" t="s">
        <v>437</v>
      </c>
    </row>
    <row r="29" spans="1:8" ht="48" customHeight="1" x14ac:dyDescent="0.25">
      <c r="A29" s="6">
        <v>22</v>
      </c>
      <c r="B29" s="9" t="s">
        <v>192</v>
      </c>
      <c r="C29" s="9" t="s">
        <v>193</v>
      </c>
      <c r="D29" s="16">
        <v>45001</v>
      </c>
      <c r="E29" s="7" t="s">
        <v>82</v>
      </c>
      <c r="F29" s="9" t="s">
        <v>38</v>
      </c>
      <c r="G29" s="22">
        <v>1661.201</v>
      </c>
      <c r="H29" s="9" t="s">
        <v>244</v>
      </c>
    </row>
    <row r="30" spans="1:8" ht="25.5" customHeight="1" x14ac:dyDescent="0.25">
      <c r="A30" s="6">
        <v>23</v>
      </c>
      <c r="B30" s="9" t="s">
        <v>194</v>
      </c>
      <c r="C30" s="9" t="s">
        <v>195</v>
      </c>
      <c r="D30" s="16">
        <v>44272</v>
      </c>
      <c r="E30" s="7" t="s">
        <v>80</v>
      </c>
      <c r="F30" s="7" t="s">
        <v>55</v>
      </c>
      <c r="G30" s="22">
        <v>919.06952000000001</v>
      </c>
      <c r="H30" s="9" t="s">
        <v>344</v>
      </c>
    </row>
    <row r="31" spans="1:8" ht="31.5" customHeight="1" x14ac:dyDescent="0.25">
      <c r="A31" s="6">
        <v>24</v>
      </c>
      <c r="B31" s="9" t="s">
        <v>196</v>
      </c>
      <c r="C31" s="9" t="s">
        <v>197</v>
      </c>
      <c r="D31" s="16">
        <v>44459</v>
      </c>
      <c r="E31" s="7" t="s">
        <v>79</v>
      </c>
      <c r="F31" s="7" t="s">
        <v>19</v>
      </c>
      <c r="G31" s="22">
        <v>4772.2789599999996</v>
      </c>
      <c r="H31" s="9" t="s">
        <v>387</v>
      </c>
    </row>
    <row r="32" spans="1:8" ht="17.25" customHeight="1" x14ac:dyDescent="0.25">
      <c r="A32" s="6">
        <v>25</v>
      </c>
      <c r="B32" s="9" t="s">
        <v>198</v>
      </c>
      <c r="C32" s="9" t="s">
        <v>199</v>
      </c>
      <c r="D32" s="16">
        <v>45176</v>
      </c>
      <c r="E32" s="7" t="s">
        <v>105</v>
      </c>
      <c r="F32" s="7" t="s">
        <v>19</v>
      </c>
      <c r="G32" s="22">
        <v>704.82600000000002</v>
      </c>
      <c r="H32" s="7" t="s">
        <v>111</v>
      </c>
    </row>
    <row r="33" spans="1:8" ht="30.75" customHeight="1" x14ac:dyDescent="0.25">
      <c r="A33" s="6">
        <v>26</v>
      </c>
      <c r="B33" s="9" t="s">
        <v>200</v>
      </c>
      <c r="C33" s="9" t="s">
        <v>201</v>
      </c>
      <c r="D33" s="16">
        <v>45190</v>
      </c>
      <c r="E33" s="7" t="s">
        <v>107</v>
      </c>
      <c r="F33" s="7" t="s">
        <v>19</v>
      </c>
      <c r="G33" s="22">
        <v>11079.61</v>
      </c>
      <c r="H33" s="7" t="s">
        <v>321</v>
      </c>
    </row>
    <row r="34" spans="1:8" ht="30.75" customHeight="1" x14ac:dyDescent="0.25">
      <c r="A34" s="6">
        <v>27</v>
      </c>
      <c r="B34" s="9" t="s">
        <v>202</v>
      </c>
      <c r="C34" s="9" t="s">
        <v>203</v>
      </c>
      <c r="D34" s="18">
        <v>45215</v>
      </c>
      <c r="E34" s="17" t="s">
        <v>115</v>
      </c>
      <c r="F34" s="7" t="s">
        <v>19</v>
      </c>
      <c r="G34" s="32"/>
      <c r="H34" s="7" t="s">
        <v>15</v>
      </c>
    </row>
    <row r="35" spans="1:8" ht="30.75" customHeight="1" x14ac:dyDescent="0.25">
      <c r="A35" s="6">
        <v>28</v>
      </c>
      <c r="B35" s="9" t="s">
        <v>453</v>
      </c>
      <c r="C35" s="9" t="s">
        <v>206</v>
      </c>
      <c r="D35" s="18">
        <v>45225</v>
      </c>
      <c r="E35" s="17" t="s">
        <v>118</v>
      </c>
      <c r="F35" s="7" t="s">
        <v>19</v>
      </c>
      <c r="G35" s="32"/>
      <c r="H35" s="7" t="s">
        <v>15</v>
      </c>
    </row>
    <row r="36" spans="1:8" ht="30.75" customHeight="1" x14ac:dyDescent="0.25">
      <c r="A36" s="6">
        <v>29</v>
      </c>
      <c r="B36" s="9" t="s">
        <v>454</v>
      </c>
      <c r="C36" s="9" t="s">
        <v>207</v>
      </c>
      <c r="D36" s="18">
        <v>45225</v>
      </c>
      <c r="E36" s="17" t="s">
        <v>117</v>
      </c>
      <c r="F36" s="7" t="s">
        <v>19</v>
      </c>
      <c r="G36" s="32"/>
      <c r="H36" s="7" t="s">
        <v>15</v>
      </c>
    </row>
    <row r="37" spans="1:8" ht="25.5" customHeight="1" x14ac:dyDescent="0.25">
      <c r="A37" s="6">
        <v>30</v>
      </c>
      <c r="B37" s="9" t="s">
        <v>455</v>
      </c>
      <c r="C37" s="9" t="s">
        <v>208</v>
      </c>
      <c r="D37" s="18">
        <v>45225</v>
      </c>
      <c r="E37" s="17" t="s">
        <v>116</v>
      </c>
      <c r="F37" s="7" t="s">
        <v>19</v>
      </c>
      <c r="G37" s="32"/>
      <c r="H37" s="7" t="s">
        <v>15</v>
      </c>
    </row>
    <row r="38" spans="1:8" ht="34.5" customHeight="1" x14ac:dyDescent="0.25">
      <c r="A38" s="6">
        <v>31</v>
      </c>
      <c r="B38" s="51" t="s">
        <v>278</v>
      </c>
      <c r="C38" s="9" t="s">
        <v>209</v>
      </c>
      <c r="D38" s="18">
        <v>45223</v>
      </c>
      <c r="E38" s="17" t="s">
        <v>122</v>
      </c>
      <c r="F38" s="7" t="s">
        <v>120</v>
      </c>
      <c r="G38" s="32">
        <v>4699.9998400000004</v>
      </c>
      <c r="H38" s="9" t="s">
        <v>436</v>
      </c>
    </row>
    <row r="39" spans="1:8" ht="29.25" customHeight="1" x14ac:dyDescent="0.25">
      <c r="A39" s="6">
        <v>32</v>
      </c>
      <c r="B39" s="51" t="s">
        <v>278</v>
      </c>
      <c r="C39" s="9" t="s">
        <v>209</v>
      </c>
      <c r="D39" s="18">
        <v>45244</v>
      </c>
      <c r="E39" s="17" t="s">
        <v>123</v>
      </c>
      <c r="F39" s="7" t="s">
        <v>121</v>
      </c>
      <c r="G39" s="32">
        <v>4192.2534299999998</v>
      </c>
      <c r="H39" s="9" t="s">
        <v>436</v>
      </c>
    </row>
    <row r="40" spans="1:8" ht="31.5" customHeight="1" x14ac:dyDescent="0.25">
      <c r="A40" s="6">
        <v>33</v>
      </c>
      <c r="B40" s="51" t="s">
        <v>278</v>
      </c>
      <c r="C40" s="9" t="s">
        <v>209</v>
      </c>
      <c r="D40" s="18">
        <v>45259</v>
      </c>
      <c r="E40" s="17" t="s">
        <v>131</v>
      </c>
      <c r="F40" s="7" t="s">
        <v>130</v>
      </c>
      <c r="G40" s="32">
        <v>4548.9979499999999</v>
      </c>
      <c r="H40" s="9" t="s">
        <v>436</v>
      </c>
    </row>
    <row r="41" spans="1:8" ht="25.5" customHeight="1" x14ac:dyDescent="0.25">
      <c r="A41" s="6">
        <v>34</v>
      </c>
      <c r="B41" s="9" t="s">
        <v>210</v>
      </c>
      <c r="C41" s="9" t="s">
        <v>211</v>
      </c>
      <c r="D41" s="18">
        <v>45233</v>
      </c>
      <c r="E41" s="17" t="s">
        <v>125</v>
      </c>
      <c r="F41" s="9" t="s">
        <v>19</v>
      </c>
      <c r="G41" s="32">
        <v>3237.2539999999999</v>
      </c>
      <c r="H41" s="7" t="s">
        <v>321</v>
      </c>
    </row>
    <row r="42" spans="1:8" ht="17.25" customHeight="1" x14ac:dyDescent="0.25">
      <c r="A42" s="6">
        <v>35</v>
      </c>
      <c r="B42" s="9" t="s">
        <v>177</v>
      </c>
      <c r="C42" s="9" t="s">
        <v>212</v>
      </c>
      <c r="D42" s="18">
        <v>45231</v>
      </c>
      <c r="E42" s="17" t="s">
        <v>127</v>
      </c>
      <c r="F42" s="9" t="s">
        <v>126</v>
      </c>
      <c r="G42" s="32">
        <v>6220.1049999999996</v>
      </c>
      <c r="H42" s="7" t="s">
        <v>111</v>
      </c>
    </row>
    <row r="43" spans="1:8" ht="33" customHeight="1" x14ac:dyDescent="0.25">
      <c r="A43" s="6">
        <v>36</v>
      </c>
      <c r="B43" s="9" t="s">
        <v>213</v>
      </c>
      <c r="C43" s="9" t="s">
        <v>214</v>
      </c>
      <c r="D43" s="18">
        <v>45316</v>
      </c>
      <c r="E43" s="17" t="s">
        <v>139</v>
      </c>
      <c r="F43" s="9" t="s">
        <v>19</v>
      </c>
      <c r="G43" s="32">
        <v>1668.8140100000001</v>
      </c>
      <c r="H43" s="9" t="s">
        <v>436</v>
      </c>
    </row>
    <row r="44" spans="1:8" ht="30.75" customHeight="1" x14ac:dyDescent="0.25">
      <c r="A44" s="6">
        <v>37</v>
      </c>
      <c r="B44" s="9" t="s">
        <v>177</v>
      </c>
      <c r="C44" s="9" t="s">
        <v>215</v>
      </c>
      <c r="D44" s="18">
        <v>45320</v>
      </c>
      <c r="E44" s="17" t="s">
        <v>140</v>
      </c>
      <c r="F44" s="9" t="s">
        <v>19</v>
      </c>
      <c r="G44" s="32">
        <v>5495.9173899999996</v>
      </c>
      <c r="H44" s="7" t="s">
        <v>344</v>
      </c>
    </row>
    <row r="45" spans="1:8" ht="30.75" customHeight="1" x14ac:dyDescent="0.25">
      <c r="A45" s="6">
        <v>38</v>
      </c>
      <c r="B45" s="9" t="s">
        <v>177</v>
      </c>
      <c r="C45" s="6" t="s">
        <v>216</v>
      </c>
      <c r="D45" s="18">
        <v>45335</v>
      </c>
      <c r="E45" s="17" t="s">
        <v>318</v>
      </c>
      <c r="F45" s="9" t="s">
        <v>38</v>
      </c>
      <c r="G45" s="32">
        <v>2977.7379999999998</v>
      </c>
      <c r="H45" s="7" t="s">
        <v>319</v>
      </c>
    </row>
    <row r="46" spans="1:8" ht="30.75" customHeight="1" x14ac:dyDescent="0.25">
      <c r="A46" s="6">
        <v>39</v>
      </c>
      <c r="B46" s="9" t="s">
        <v>177</v>
      </c>
      <c r="C46" s="6" t="s">
        <v>216</v>
      </c>
      <c r="D46" s="18">
        <v>45400</v>
      </c>
      <c r="E46" s="17" t="s">
        <v>146</v>
      </c>
      <c r="F46" s="9" t="s">
        <v>19</v>
      </c>
      <c r="G46" s="32">
        <v>2425.1222299999999</v>
      </c>
      <c r="H46" s="9" t="s">
        <v>436</v>
      </c>
    </row>
    <row r="47" spans="1:8" ht="17.25" customHeight="1" x14ac:dyDescent="0.25">
      <c r="A47" s="6">
        <v>40</v>
      </c>
      <c r="B47" s="9" t="s">
        <v>217</v>
      </c>
      <c r="C47" s="17" t="s">
        <v>218</v>
      </c>
      <c r="D47" s="18">
        <v>45329</v>
      </c>
      <c r="E47" s="17" t="s">
        <v>141</v>
      </c>
      <c r="F47" s="9" t="s">
        <v>19</v>
      </c>
      <c r="G47" s="32">
        <v>5252.3869800000002</v>
      </c>
      <c r="H47" s="7" t="s">
        <v>111</v>
      </c>
    </row>
    <row r="48" spans="1:8" ht="34.5" customHeight="1" x14ac:dyDescent="0.25">
      <c r="A48" s="9">
        <v>51</v>
      </c>
      <c r="B48" s="9" t="s">
        <v>177</v>
      </c>
      <c r="C48" s="7" t="s">
        <v>219</v>
      </c>
      <c r="D48" s="16">
        <v>45358</v>
      </c>
      <c r="E48" s="7" t="s">
        <v>142</v>
      </c>
      <c r="F48" s="9" t="s">
        <v>19</v>
      </c>
      <c r="G48" s="22">
        <v>6741.7389999999996</v>
      </c>
      <c r="H48" s="9" t="s">
        <v>438</v>
      </c>
    </row>
    <row r="49" spans="1:8" ht="30.75" customHeight="1" x14ac:dyDescent="0.25">
      <c r="A49" s="6">
        <v>42</v>
      </c>
      <c r="B49" s="9" t="s">
        <v>220</v>
      </c>
      <c r="C49" s="17" t="s">
        <v>222</v>
      </c>
      <c r="D49" s="18">
        <v>45363</v>
      </c>
      <c r="E49" s="17" t="s">
        <v>143</v>
      </c>
      <c r="F49" s="9" t="s">
        <v>19</v>
      </c>
      <c r="G49" s="32"/>
      <c r="H49" s="7" t="s">
        <v>308</v>
      </c>
    </row>
    <row r="50" spans="1:8" ht="36" customHeight="1" x14ac:dyDescent="0.25">
      <c r="A50" s="6">
        <v>43</v>
      </c>
      <c r="B50" s="9" t="s">
        <v>221</v>
      </c>
      <c r="C50" s="17" t="s">
        <v>223</v>
      </c>
      <c r="D50" s="18">
        <v>45366</v>
      </c>
      <c r="E50" s="17" t="s">
        <v>144</v>
      </c>
      <c r="F50" s="9" t="s">
        <v>19</v>
      </c>
      <c r="G50" s="32">
        <v>2202.4988600000001</v>
      </c>
      <c r="H50" s="9" t="s">
        <v>436</v>
      </c>
    </row>
    <row r="51" spans="1:8" ht="30" customHeight="1" x14ac:dyDescent="0.25">
      <c r="A51" s="6">
        <v>44</v>
      </c>
      <c r="B51" s="9" t="s">
        <v>177</v>
      </c>
      <c r="C51" s="6" t="s">
        <v>317</v>
      </c>
      <c r="D51" s="18">
        <v>45328</v>
      </c>
      <c r="E51" s="17" t="s">
        <v>270</v>
      </c>
      <c r="F51" s="9" t="s">
        <v>271</v>
      </c>
      <c r="G51" s="32">
        <v>9174.6360000000004</v>
      </c>
      <c r="H51" s="9" t="s">
        <v>272</v>
      </c>
    </row>
    <row r="52" spans="1:8" ht="32.25" customHeight="1" x14ac:dyDescent="0.25">
      <c r="A52" s="6">
        <v>45</v>
      </c>
      <c r="B52" s="9" t="s">
        <v>177</v>
      </c>
      <c r="C52" s="17" t="s">
        <v>279</v>
      </c>
      <c r="D52" s="18">
        <v>44614</v>
      </c>
      <c r="E52" s="17" t="s">
        <v>73</v>
      </c>
      <c r="F52" s="9" t="s">
        <v>38</v>
      </c>
      <c r="G52" s="32">
        <v>5050.4120000000003</v>
      </c>
      <c r="H52" s="9" t="s">
        <v>272</v>
      </c>
    </row>
    <row r="53" spans="1:8" ht="25.5" customHeight="1" x14ac:dyDescent="0.25">
      <c r="A53" s="6">
        <v>46</v>
      </c>
      <c r="B53" s="9" t="s">
        <v>177</v>
      </c>
      <c r="C53" s="17" t="s">
        <v>285</v>
      </c>
      <c r="D53" s="18">
        <v>44242</v>
      </c>
      <c r="E53" s="17" t="s">
        <v>286</v>
      </c>
      <c r="F53" s="9" t="s">
        <v>38</v>
      </c>
      <c r="G53" s="32">
        <v>4344.1490000000003</v>
      </c>
      <c r="H53" s="9" t="s">
        <v>287</v>
      </c>
    </row>
    <row r="54" spans="1:8" ht="33" customHeight="1" x14ac:dyDescent="0.25">
      <c r="A54" s="6">
        <v>47</v>
      </c>
      <c r="B54" s="9" t="s">
        <v>289</v>
      </c>
      <c r="C54" s="17" t="s">
        <v>290</v>
      </c>
      <c r="D54" s="18">
        <v>45434</v>
      </c>
      <c r="E54" s="17" t="s">
        <v>291</v>
      </c>
      <c r="F54" s="9" t="s">
        <v>19</v>
      </c>
      <c r="G54" s="32">
        <v>5571.7849999999999</v>
      </c>
      <c r="H54" s="9" t="s">
        <v>436</v>
      </c>
    </row>
    <row r="55" spans="1:8" ht="30" customHeight="1" x14ac:dyDescent="0.25">
      <c r="A55" s="6">
        <v>48</v>
      </c>
      <c r="B55" s="9" t="s">
        <v>224</v>
      </c>
      <c r="C55" s="17" t="s">
        <v>373</v>
      </c>
      <c r="D55" s="18">
        <v>45420</v>
      </c>
      <c r="E55" s="17" t="s">
        <v>292</v>
      </c>
      <c r="F55" s="9" t="s">
        <v>19</v>
      </c>
      <c r="G55" s="32">
        <v>1657.8472400000001</v>
      </c>
      <c r="H55" s="9" t="s">
        <v>436</v>
      </c>
    </row>
    <row r="56" spans="1:8" ht="29.25" customHeight="1" x14ac:dyDescent="0.25">
      <c r="A56" s="6">
        <v>49</v>
      </c>
      <c r="B56" s="9" t="s">
        <v>294</v>
      </c>
      <c r="C56" s="17" t="s">
        <v>295</v>
      </c>
      <c r="D56" s="18">
        <v>43763</v>
      </c>
      <c r="E56" s="17" t="s">
        <v>300</v>
      </c>
      <c r="F56" s="9" t="s">
        <v>169</v>
      </c>
      <c r="G56" s="32">
        <v>4325.9697500000002</v>
      </c>
      <c r="H56" s="9" t="s">
        <v>299</v>
      </c>
    </row>
    <row r="57" spans="1:8" ht="30.75" customHeight="1" x14ac:dyDescent="0.25">
      <c r="A57" s="6">
        <v>50</v>
      </c>
      <c r="B57" s="9" t="s">
        <v>177</v>
      </c>
      <c r="C57" s="17" t="s">
        <v>296</v>
      </c>
      <c r="D57" s="18">
        <v>44483</v>
      </c>
      <c r="E57" s="17" t="s">
        <v>301</v>
      </c>
      <c r="F57" s="9" t="s">
        <v>19</v>
      </c>
      <c r="G57" s="32">
        <v>4383.8530000000001</v>
      </c>
      <c r="H57" s="9" t="s">
        <v>299</v>
      </c>
    </row>
    <row r="58" spans="1:8" ht="25.5" customHeight="1" x14ac:dyDescent="0.25">
      <c r="A58" s="6">
        <v>51</v>
      </c>
      <c r="B58" s="9" t="s">
        <v>177</v>
      </c>
      <c r="C58" s="17" t="s">
        <v>297</v>
      </c>
      <c r="D58" s="18">
        <v>44467</v>
      </c>
      <c r="E58" s="17" t="s">
        <v>302</v>
      </c>
      <c r="F58" s="9" t="s">
        <v>38</v>
      </c>
      <c r="G58" s="32">
        <v>4423.442</v>
      </c>
      <c r="H58" s="9" t="s">
        <v>287</v>
      </c>
    </row>
    <row r="59" spans="1:8" ht="25.5" customHeight="1" x14ac:dyDescent="0.25">
      <c r="A59" s="6">
        <v>52</v>
      </c>
      <c r="B59" s="9" t="s">
        <v>177</v>
      </c>
      <c r="C59" s="17" t="s">
        <v>298</v>
      </c>
      <c r="D59" s="18">
        <v>44406</v>
      </c>
      <c r="E59" s="18">
        <v>44406</v>
      </c>
      <c r="F59" s="9" t="s">
        <v>303</v>
      </c>
      <c r="G59" s="32">
        <v>1544.9079999999999</v>
      </c>
      <c r="H59" s="9" t="s">
        <v>287</v>
      </c>
    </row>
    <row r="60" spans="1:8" ht="25.5" customHeight="1" x14ac:dyDescent="0.25">
      <c r="A60" s="6">
        <v>53</v>
      </c>
      <c r="B60" s="9" t="s">
        <v>304</v>
      </c>
      <c r="C60" s="17" t="s">
        <v>305</v>
      </c>
      <c r="D60" s="18">
        <v>45435</v>
      </c>
      <c r="E60" s="18" t="s">
        <v>306</v>
      </c>
      <c r="F60" s="9" t="s">
        <v>307</v>
      </c>
      <c r="G60" s="32">
        <v>3406.06702</v>
      </c>
      <c r="H60" s="9" t="s">
        <v>322</v>
      </c>
    </row>
    <row r="61" spans="1:8" ht="25.5" customHeight="1" x14ac:dyDescent="0.25">
      <c r="A61" s="6">
        <v>54</v>
      </c>
      <c r="B61" s="9" t="s">
        <v>309</v>
      </c>
      <c r="C61" s="17" t="s">
        <v>310</v>
      </c>
      <c r="D61" s="18">
        <v>45435</v>
      </c>
      <c r="E61" s="18" t="s">
        <v>311</v>
      </c>
      <c r="F61" s="9" t="s">
        <v>312</v>
      </c>
      <c r="G61" s="32"/>
      <c r="H61" s="9" t="s">
        <v>308</v>
      </c>
    </row>
    <row r="62" spans="1:8" ht="30.75" customHeight="1" x14ac:dyDescent="0.25">
      <c r="A62" s="6">
        <v>55</v>
      </c>
      <c r="B62" s="9" t="s">
        <v>177</v>
      </c>
      <c r="C62" s="6" t="s">
        <v>316</v>
      </c>
      <c r="D62" s="18">
        <v>45425</v>
      </c>
      <c r="E62" s="18" t="s">
        <v>313</v>
      </c>
      <c r="F62" s="9" t="s">
        <v>19</v>
      </c>
      <c r="G62" s="32">
        <v>961.60658999999998</v>
      </c>
      <c r="H62" s="9" t="s">
        <v>351</v>
      </c>
    </row>
    <row r="63" spans="1:8" ht="30.75" customHeight="1" x14ac:dyDescent="0.25">
      <c r="A63" s="6">
        <v>56</v>
      </c>
      <c r="B63" s="9" t="s">
        <v>340</v>
      </c>
      <c r="C63" s="6" t="s">
        <v>341</v>
      </c>
      <c r="D63" s="18">
        <v>45475</v>
      </c>
      <c r="E63" s="18" t="s">
        <v>342</v>
      </c>
      <c r="F63" s="9" t="s">
        <v>343</v>
      </c>
      <c r="G63" s="32">
        <v>7611.3307599999998</v>
      </c>
      <c r="H63" s="9" t="s">
        <v>321</v>
      </c>
    </row>
    <row r="64" spans="1:8" ht="30.75" customHeight="1" x14ac:dyDescent="0.25">
      <c r="A64" s="6">
        <v>57</v>
      </c>
      <c r="B64" s="9" t="s">
        <v>177</v>
      </c>
      <c r="C64" s="6" t="s">
        <v>345</v>
      </c>
      <c r="D64" s="18">
        <v>45477</v>
      </c>
      <c r="E64" s="18" t="s">
        <v>346</v>
      </c>
      <c r="F64" s="9" t="s">
        <v>350</v>
      </c>
      <c r="G64" s="32">
        <v>27305.114000000001</v>
      </c>
      <c r="H64" s="9" t="s">
        <v>287</v>
      </c>
    </row>
    <row r="65" spans="1:8" ht="30.75" customHeight="1" x14ac:dyDescent="0.25">
      <c r="A65" s="6">
        <v>58</v>
      </c>
      <c r="B65" s="9" t="s">
        <v>224</v>
      </c>
      <c r="C65" s="6" t="s">
        <v>352</v>
      </c>
      <c r="D65" s="18">
        <v>45481</v>
      </c>
      <c r="E65" s="18" t="s">
        <v>353</v>
      </c>
      <c r="F65" s="9" t="s">
        <v>354</v>
      </c>
      <c r="G65" s="32">
        <v>2128.7442299999998</v>
      </c>
      <c r="H65" s="9" t="s">
        <v>436</v>
      </c>
    </row>
    <row r="66" spans="1:8" ht="30.75" customHeight="1" x14ac:dyDescent="0.25">
      <c r="A66" s="6">
        <v>59</v>
      </c>
      <c r="B66" s="9" t="s">
        <v>224</v>
      </c>
      <c r="C66" s="6" t="s">
        <v>355</v>
      </c>
      <c r="D66" s="18">
        <v>45481</v>
      </c>
      <c r="E66" s="18" t="s">
        <v>356</v>
      </c>
      <c r="F66" s="9" t="s">
        <v>354</v>
      </c>
      <c r="G66" s="32">
        <v>1942.9031299999999</v>
      </c>
      <c r="H66" s="9" t="s">
        <v>321</v>
      </c>
    </row>
    <row r="67" spans="1:8" ht="30.75" customHeight="1" x14ac:dyDescent="0.25">
      <c r="A67" s="6">
        <v>60</v>
      </c>
      <c r="B67" s="9" t="s">
        <v>177</v>
      </c>
      <c r="C67" s="6" t="s">
        <v>382</v>
      </c>
      <c r="D67" s="18">
        <v>45509</v>
      </c>
      <c r="E67" s="18" t="s">
        <v>357</v>
      </c>
      <c r="F67" s="9" t="s">
        <v>354</v>
      </c>
      <c r="G67" s="32">
        <v>5324.39</v>
      </c>
      <c r="H67" s="9" t="s">
        <v>436</v>
      </c>
    </row>
    <row r="68" spans="1:8" ht="30.75" customHeight="1" x14ac:dyDescent="0.25">
      <c r="A68" s="6">
        <v>61</v>
      </c>
      <c r="B68" s="9" t="s">
        <v>177</v>
      </c>
      <c r="C68" s="6" t="s">
        <v>395</v>
      </c>
      <c r="D68" s="18">
        <v>45509</v>
      </c>
      <c r="E68" s="18" t="s">
        <v>396</v>
      </c>
      <c r="F68" s="9" t="s">
        <v>392</v>
      </c>
      <c r="G68" s="32">
        <v>4958.8293100000001</v>
      </c>
      <c r="H68" s="9" t="s">
        <v>344</v>
      </c>
    </row>
    <row r="69" spans="1:8" ht="30.75" customHeight="1" x14ac:dyDescent="0.25">
      <c r="A69" s="6">
        <v>62</v>
      </c>
      <c r="B69" s="9" t="s">
        <v>224</v>
      </c>
      <c r="C69" s="6" t="s">
        <v>359</v>
      </c>
      <c r="D69" s="18">
        <v>45482</v>
      </c>
      <c r="E69" s="18" t="s">
        <v>360</v>
      </c>
      <c r="F69" s="9" t="s">
        <v>354</v>
      </c>
      <c r="G69" s="32">
        <v>1942.9031299999999</v>
      </c>
      <c r="H69" s="9" t="s">
        <v>436</v>
      </c>
    </row>
    <row r="70" spans="1:8" ht="30.75" customHeight="1" x14ac:dyDescent="0.25">
      <c r="A70" s="6">
        <v>63</v>
      </c>
      <c r="B70" s="9" t="s">
        <v>177</v>
      </c>
      <c r="C70" s="6" t="s">
        <v>361</v>
      </c>
      <c r="D70" s="18">
        <v>45512</v>
      </c>
      <c r="E70" s="18" t="s">
        <v>362</v>
      </c>
      <c r="F70" s="9" t="s">
        <v>363</v>
      </c>
      <c r="G70" s="32">
        <v>3220.7139999999999</v>
      </c>
      <c r="H70" s="9" t="s">
        <v>436</v>
      </c>
    </row>
    <row r="71" spans="1:8" ht="30.75" customHeight="1" x14ac:dyDescent="0.25">
      <c r="A71" s="6">
        <v>64</v>
      </c>
      <c r="B71" s="9" t="s">
        <v>154</v>
      </c>
      <c r="C71" s="6" t="s">
        <v>364</v>
      </c>
      <c r="D71" s="18">
        <v>45503</v>
      </c>
      <c r="E71" s="18" t="s">
        <v>365</v>
      </c>
      <c r="F71" s="9" t="s">
        <v>366</v>
      </c>
      <c r="G71" s="32">
        <v>5050.3777600000003</v>
      </c>
      <c r="H71" s="9" t="s">
        <v>436</v>
      </c>
    </row>
    <row r="72" spans="1:8" ht="30.75" customHeight="1" x14ac:dyDescent="0.25">
      <c r="A72" s="6">
        <v>65</v>
      </c>
      <c r="B72" s="9" t="s">
        <v>224</v>
      </c>
      <c r="C72" s="6" t="s">
        <v>367</v>
      </c>
      <c r="D72" s="18">
        <v>45520</v>
      </c>
      <c r="E72" s="18" t="s">
        <v>368</v>
      </c>
      <c r="F72" s="9" t="s">
        <v>354</v>
      </c>
      <c r="G72" s="32">
        <v>1657.8472400000001</v>
      </c>
      <c r="H72" s="9" t="s">
        <v>344</v>
      </c>
    </row>
    <row r="73" spans="1:8" ht="30.75" customHeight="1" x14ac:dyDescent="0.25">
      <c r="A73" s="6">
        <v>66</v>
      </c>
      <c r="B73" s="9" t="s">
        <v>443</v>
      </c>
      <c r="C73" s="6" t="s">
        <v>444</v>
      </c>
      <c r="D73" s="18">
        <v>45569</v>
      </c>
      <c r="E73" s="18" t="s">
        <v>445</v>
      </c>
      <c r="F73" s="9" t="s">
        <v>392</v>
      </c>
      <c r="G73" s="32"/>
      <c r="H73" s="9" t="s">
        <v>308</v>
      </c>
    </row>
    <row r="74" spans="1:8" ht="30.75" customHeight="1" x14ac:dyDescent="0.25">
      <c r="A74" s="6">
        <v>67</v>
      </c>
      <c r="B74" s="9" t="s">
        <v>224</v>
      </c>
      <c r="C74" s="6" t="s">
        <v>375</v>
      </c>
      <c r="D74" s="18">
        <v>45582</v>
      </c>
      <c r="E74" s="18" t="s">
        <v>374</v>
      </c>
      <c r="F74" s="9" t="s">
        <v>354</v>
      </c>
      <c r="G74" s="32">
        <v>2014.74423</v>
      </c>
      <c r="H74" s="9" t="s">
        <v>344</v>
      </c>
    </row>
    <row r="75" spans="1:8" ht="30.75" customHeight="1" x14ac:dyDescent="0.25">
      <c r="A75" s="6">
        <v>68</v>
      </c>
      <c r="B75" s="9" t="s">
        <v>182</v>
      </c>
      <c r="C75" s="6" t="s">
        <v>183</v>
      </c>
      <c r="D75" s="18">
        <v>45586</v>
      </c>
      <c r="E75" s="18" t="s">
        <v>376</v>
      </c>
      <c r="F75" s="9" t="s">
        <v>377</v>
      </c>
      <c r="G75" s="32">
        <v>6419.9744000000001</v>
      </c>
      <c r="H75" s="9" t="s">
        <v>436</v>
      </c>
    </row>
    <row r="76" spans="1:8" ht="30.75" customHeight="1" x14ac:dyDescent="0.25">
      <c r="A76" s="6">
        <v>69</v>
      </c>
      <c r="B76" s="9" t="s">
        <v>378</v>
      </c>
      <c r="C76" s="6" t="s">
        <v>379</v>
      </c>
      <c r="D76" s="18">
        <v>45590</v>
      </c>
      <c r="E76" s="18" t="s">
        <v>380</v>
      </c>
      <c r="F76" s="9" t="s">
        <v>377</v>
      </c>
      <c r="G76" s="32">
        <v>7107.9359999999997</v>
      </c>
      <c r="H76" s="9" t="s">
        <v>344</v>
      </c>
    </row>
    <row r="77" spans="1:8" ht="30.75" customHeight="1" x14ac:dyDescent="0.25">
      <c r="A77" s="6">
        <v>70</v>
      </c>
      <c r="B77" s="9" t="s">
        <v>417</v>
      </c>
      <c r="C77" s="6" t="s">
        <v>418</v>
      </c>
      <c r="D77" s="18">
        <v>45670</v>
      </c>
      <c r="E77" s="18" t="s">
        <v>419</v>
      </c>
      <c r="F77" s="9" t="s">
        <v>420</v>
      </c>
      <c r="G77" s="32">
        <v>13731.566000000001</v>
      </c>
      <c r="H77" s="9" t="s">
        <v>344</v>
      </c>
    </row>
    <row r="78" spans="1:8" ht="30.75" customHeight="1" x14ac:dyDescent="0.25">
      <c r="A78" s="6">
        <v>71</v>
      </c>
      <c r="B78" s="9" t="s">
        <v>421</v>
      </c>
      <c r="C78" s="6" t="s">
        <v>422</v>
      </c>
      <c r="D78" s="18">
        <v>45672</v>
      </c>
      <c r="E78" s="18" t="s">
        <v>423</v>
      </c>
      <c r="F78" s="9" t="s">
        <v>392</v>
      </c>
      <c r="G78" s="32">
        <v>6320.6760000000004</v>
      </c>
      <c r="H78" s="9" t="s">
        <v>321</v>
      </c>
    </row>
    <row r="79" spans="1:8" ht="30.75" customHeight="1" x14ac:dyDescent="0.25">
      <c r="A79" s="6">
        <v>72</v>
      </c>
      <c r="B79" s="9" t="s">
        <v>424</v>
      </c>
      <c r="C79" s="6" t="s">
        <v>425</v>
      </c>
      <c r="D79" s="18">
        <v>45677</v>
      </c>
      <c r="E79" s="18" t="s">
        <v>426</v>
      </c>
      <c r="F79" s="9" t="s">
        <v>448</v>
      </c>
      <c r="G79" s="32">
        <v>5263.4189500000002</v>
      </c>
      <c r="H79" s="9" t="s">
        <v>344</v>
      </c>
    </row>
    <row r="80" spans="1:8" ht="30.75" customHeight="1" x14ac:dyDescent="0.25">
      <c r="A80" s="6">
        <v>73</v>
      </c>
      <c r="B80" s="9" t="s">
        <v>224</v>
      </c>
      <c r="C80" s="6" t="s">
        <v>427</v>
      </c>
      <c r="D80" s="18">
        <v>45678</v>
      </c>
      <c r="E80" s="18" t="s">
        <v>428</v>
      </c>
      <c r="F80" s="9" t="s">
        <v>429</v>
      </c>
      <c r="G80" s="32">
        <v>408.91199999999998</v>
      </c>
      <c r="H80" s="9" t="s">
        <v>321</v>
      </c>
    </row>
    <row r="81" spans="1:8" ht="30.75" customHeight="1" x14ac:dyDescent="0.25">
      <c r="A81" s="6">
        <v>74</v>
      </c>
      <c r="B81" s="9" t="s">
        <v>430</v>
      </c>
      <c r="C81" s="6" t="s">
        <v>431</v>
      </c>
      <c r="D81" s="18">
        <v>45680</v>
      </c>
      <c r="E81" s="18" t="s">
        <v>432</v>
      </c>
      <c r="F81" s="9" t="s">
        <v>392</v>
      </c>
      <c r="G81" s="32">
        <v>1996.856</v>
      </c>
      <c r="H81" s="9" t="s">
        <v>344</v>
      </c>
    </row>
    <row r="82" spans="1:8" ht="30.75" customHeight="1" x14ac:dyDescent="0.25">
      <c r="A82" s="6">
        <v>75</v>
      </c>
      <c r="B82" s="9" t="s">
        <v>449</v>
      </c>
      <c r="C82" s="6" t="s">
        <v>465</v>
      </c>
      <c r="D82" s="18">
        <v>45714</v>
      </c>
      <c r="E82" s="18" t="s">
        <v>450</v>
      </c>
      <c r="F82" s="9" t="s">
        <v>377</v>
      </c>
      <c r="G82" s="32">
        <v>7339.7160000000003</v>
      </c>
      <c r="H82" s="9" t="s">
        <v>344</v>
      </c>
    </row>
    <row r="83" spans="1:8" ht="30.75" customHeight="1" x14ac:dyDescent="0.25">
      <c r="A83" s="6">
        <v>76</v>
      </c>
      <c r="B83" s="9" t="s">
        <v>451</v>
      </c>
      <c r="C83" s="6" t="s">
        <v>456</v>
      </c>
      <c r="D83" s="18">
        <v>45714</v>
      </c>
      <c r="E83" s="18" t="s">
        <v>452</v>
      </c>
      <c r="F83" s="9" t="s">
        <v>377</v>
      </c>
      <c r="G83" s="32">
        <v>7586.7683999999999</v>
      </c>
      <c r="H83" s="9" t="s">
        <v>466</v>
      </c>
    </row>
    <row r="84" spans="1:8" ht="30.75" customHeight="1" x14ac:dyDescent="0.25">
      <c r="A84" s="6">
        <v>77</v>
      </c>
      <c r="B84" s="9" t="s">
        <v>451</v>
      </c>
      <c r="C84" s="6" t="s">
        <v>457</v>
      </c>
      <c r="D84" s="18">
        <v>45722</v>
      </c>
      <c r="E84" s="18" t="s">
        <v>458</v>
      </c>
      <c r="F84" s="9" t="s">
        <v>464</v>
      </c>
      <c r="G84" s="32">
        <v>3202.8816000000002</v>
      </c>
      <c r="H84" s="9" t="s">
        <v>344</v>
      </c>
    </row>
    <row r="85" spans="1:8" ht="30.75" customHeight="1" x14ac:dyDescent="0.25">
      <c r="A85" s="6">
        <v>78</v>
      </c>
      <c r="B85" s="9" t="s">
        <v>451</v>
      </c>
      <c r="C85" s="6" t="s">
        <v>459</v>
      </c>
      <c r="D85" s="18">
        <v>45722</v>
      </c>
      <c r="E85" s="18" t="s">
        <v>460</v>
      </c>
      <c r="F85" s="9" t="s">
        <v>464</v>
      </c>
      <c r="G85" s="32">
        <v>3203.5416</v>
      </c>
      <c r="H85" s="9" t="s">
        <v>344</v>
      </c>
    </row>
    <row r="86" spans="1:8" ht="30.75" customHeight="1" x14ac:dyDescent="0.25">
      <c r="A86" s="6">
        <v>79</v>
      </c>
      <c r="B86" s="9" t="s">
        <v>443</v>
      </c>
      <c r="C86" s="6" t="s">
        <v>461</v>
      </c>
      <c r="D86" s="18">
        <v>45722</v>
      </c>
      <c r="E86" s="18" t="s">
        <v>462</v>
      </c>
      <c r="F86" s="9" t="s">
        <v>463</v>
      </c>
      <c r="G86" s="32">
        <v>2264.8130000000001</v>
      </c>
      <c r="H86" s="9" t="s">
        <v>344</v>
      </c>
    </row>
    <row r="87" spans="1:8" ht="17.25" customHeight="1" x14ac:dyDescent="0.25">
      <c r="A87" s="2"/>
      <c r="B87" s="2"/>
      <c r="C87" s="2"/>
      <c r="D87" s="2"/>
      <c r="E87" s="2"/>
      <c r="F87" s="2"/>
      <c r="G87" s="26">
        <f>SUM(G6:G86)</f>
        <v>335015.17438000016</v>
      </c>
      <c r="H87" s="2"/>
    </row>
    <row r="88" spans="1:8" ht="17.25" customHeight="1" x14ac:dyDescent="0.25">
      <c r="A88" s="86" t="s">
        <v>268</v>
      </c>
      <c r="B88" s="87"/>
      <c r="C88" s="87"/>
      <c r="D88" s="87"/>
      <c r="E88" s="87"/>
      <c r="F88" s="87"/>
      <c r="G88" s="87"/>
      <c r="H88" s="88"/>
    </row>
    <row r="89" spans="1:8" ht="42.75" customHeight="1" x14ac:dyDescent="0.25">
      <c r="A89" s="48">
        <v>1</v>
      </c>
      <c r="B89" s="9" t="s">
        <v>224</v>
      </c>
      <c r="C89" s="46" t="s">
        <v>412</v>
      </c>
      <c r="D89" s="45">
        <v>43783</v>
      </c>
      <c r="E89" s="46" t="s">
        <v>413</v>
      </c>
      <c r="F89" s="46" t="s">
        <v>128</v>
      </c>
      <c r="G89" s="47">
        <v>3598.6235499999998</v>
      </c>
      <c r="H89" s="44" t="s">
        <v>414</v>
      </c>
    </row>
    <row r="90" spans="1:8" ht="30" customHeight="1" x14ac:dyDescent="0.25">
      <c r="A90" s="6">
        <v>2</v>
      </c>
      <c r="B90" s="9" t="s">
        <v>224</v>
      </c>
      <c r="C90" s="9" t="s">
        <v>225</v>
      </c>
      <c r="D90" s="8">
        <v>44771</v>
      </c>
      <c r="E90" s="9" t="s">
        <v>57</v>
      </c>
      <c r="F90" s="9" t="s">
        <v>5</v>
      </c>
      <c r="G90" s="27">
        <v>946.80678999999998</v>
      </c>
      <c r="H90" s="9" t="s">
        <v>437</v>
      </c>
    </row>
    <row r="91" spans="1:8" ht="38.25" customHeight="1" x14ac:dyDescent="0.25">
      <c r="A91" s="6">
        <v>3</v>
      </c>
      <c r="B91" s="9" t="s">
        <v>224</v>
      </c>
      <c r="C91" s="9" t="s">
        <v>225</v>
      </c>
      <c r="D91" s="8">
        <v>44874</v>
      </c>
      <c r="E91" s="9" t="s">
        <v>56</v>
      </c>
      <c r="F91" s="9" t="s">
        <v>6</v>
      </c>
      <c r="G91" s="22">
        <v>1226.05825</v>
      </c>
      <c r="H91" s="9" t="s">
        <v>288</v>
      </c>
    </row>
    <row r="92" spans="1:8" ht="38.25" customHeight="1" x14ac:dyDescent="0.25">
      <c r="A92" s="6">
        <v>4</v>
      </c>
      <c r="B92" s="9" t="s">
        <v>224</v>
      </c>
      <c r="C92" s="9" t="s">
        <v>225</v>
      </c>
      <c r="D92" s="8">
        <v>44267</v>
      </c>
      <c r="E92" s="9" t="s">
        <v>410</v>
      </c>
      <c r="F92" s="9" t="s">
        <v>411</v>
      </c>
      <c r="G92" s="22">
        <v>1032.8140800000001</v>
      </c>
      <c r="H92" s="9" t="s">
        <v>344</v>
      </c>
    </row>
    <row r="93" spans="1:8" ht="44.25" customHeight="1" x14ac:dyDescent="0.25">
      <c r="A93" s="6">
        <v>5</v>
      </c>
      <c r="B93" s="9" t="s">
        <v>177</v>
      </c>
      <c r="C93" s="9" t="s">
        <v>408</v>
      </c>
      <c r="D93" s="8">
        <v>44363</v>
      </c>
      <c r="E93" s="8" t="s">
        <v>409</v>
      </c>
      <c r="F93" s="9" t="s">
        <v>128</v>
      </c>
      <c r="G93" s="22">
        <v>3983.2219300000002</v>
      </c>
      <c r="H93" s="9" t="s">
        <v>244</v>
      </c>
    </row>
    <row r="94" spans="1:8" ht="17.25" customHeight="1" x14ac:dyDescent="0.25">
      <c r="A94" s="97">
        <v>6</v>
      </c>
      <c r="B94" s="100" t="s">
        <v>196</v>
      </c>
      <c r="C94" s="100" t="s">
        <v>197</v>
      </c>
      <c r="D94" s="103">
        <v>44459</v>
      </c>
      <c r="E94" s="103" t="s">
        <v>415</v>
      </c>
      <c r="F94" s="9" t="s">
        <v>109</v>
      </c>
      <c r="G94" s="22">
        <v>0</v>
      </c>
      <c r="H94" s="9" t="s">
        <v>416</v>
      </c>
    </row>
    <row r="95" spans="1:8" ht="44.25" customHeight="1" x14ac:dyDescent="0.25">
      <c r="A95" s="98"/>
      <c r="B95" s="101"/>
      <c r="C95" s="101"/>
      <c r="D95" s="104"/>
      <c r="E95" s="104"/>
      <c r="F95" s="9" t="s">
        <v>32</v>
      </c>
      <c r="G95" s="22">
        <v>3898.03</v>
      </c>
      <c r="H95" s="44" t="s">
        <v>414</v>
      </c>
    </row>
    <row r="96" spans="1:8" ht="15" customHeight="1" x14ac:dyDescent="0.25">
      <c r="A96" s="99"/>
      <c r="B96" s="102"/>
      <c r="C96" s="102"/>
      <c r="D96" s="105"/>
      <c r="E96" s="105"/>
      <c r="F96" s="9" t="s">
        <v>315</v>
      </c>
      <c r="G96" s="22">
        <v>0</v>
      </c>
      <c r="H96" s="9" t="s">
        <v>416</v>
      </c>
    </row>
    <row r="97" spans="1:8" ht="32.25" customHeight="1" x14ac:dyDescent="0.25">
      <c r="A97" s="6">
        <v>7</v>
      </c>
      <c r="B97" s="9" t="s">
        <v>152</v>
      </c>
      <c r="C97" s="9" t="s">
        <v>153</v>
      </c>
      <c r="D97" s="8">
        <v>44831</v>
      </c>
      <c r="E97" s="9" t="s">
        <v>64</v>
      </c>
      <c r="F97" s="9" t="s">
        <v>8</v>
      </c>
      <c r="G97" s="22">
        <v>1209.6919</v>
      </c>
      <c r="H97" s="9" t="s">
        <v>400</v>
      </c>
    </row>
    <row r="98" spans="1:8" ht="35.25" customHeight="1" x14ac:dyDescent="0.25">
      <c r="A98" s="6">
        <v>8</v>
      </c>
      <c r="B98" s="9" t="s">
        <v>152</v>
      </c>
      <c r="C98" s="9" t="s">
        <v>153</v>
      </c>
      <c r="D98" s="8">
        <v>44529</v>
      </c>
      <c r="E98" s="9" t="s">
        <v>65</v>
      </c>
      <c r="F98" s="9" t="s">
        <v>9</v>
      </c>
      <c r="G98" s="22">
        <v>1524.047</v>
      </c>
      <c r="H98" s="9" t="s">
        <v>388</v>
      </c>
    </row>
    <row r="99" spans="1:8" ht="35.25" customHeight="1" x14ac:dyDescent="0.25">
      <c r="A99" s="80">
        <v>9</v>
      </c>
      <c r="B99" s="68" t="s">
        <v>226</v>
      </c>
      <c r="C99" s="68" t="s">
        <v>173</v>
      </c>
      <c r="D99" s="8">
        <v>44114</v>
      </c>
      <c r="E99" s="9" t="s">
        <v>59</v>
      </c>
      <c r="F99" s="9" t="s">
        <v>10</v>
      </c>
      <c r="G99" s="28">
        <v>1496.0394200000001</v>
      </c>
      <c r="H99" s="9" t="s">
        <v>322</v>
      </c>
    </row>
    <row r="100" spans="1:8" ht="30" customHeight="1" x14ac:dyDescent="0.25">
      <c r="A100" s="82"/>
      <c r="B100" s="70"/>
      <c r="C100" s="70"/>
      <c r="D100" s="8">
        <v>44114</v>
      </c>
      <c r="E100" s="9" t="s">
        <v>59</v>
      </c>
      <c r="F100" s="9" t="s">
        <v>11</v>
      </c>
      <c r="G100" s="28">
        <v>3816.7134500000002</v>
      </c>
      <c r="H100" s="9" t="s">
        <v>322</v>
      </c>
    </row>
    <row r="101" spans="1:8" ht="31.5" customHeight="1" x14ac:dyDescent="0.25">
      <c r="A101" s="6">
        <v>10</v>
      </c>
      <c r="B101" s="9" t="s">
        <v>227</v>
      </c>
      <c r="C101" s="9" t="s">
        <v>228</v>
      </c>
      <c r="D101" s="8">
        <v>44357</v>
      </c>
      <c r="E101" s="9" t="s">
        <v>58</v>
      </c>
      <c r="F101" s="9" t="s">
        <v>229</v>
      </c>
      <c r="G101" s="24">
        <v>2265.1233499999998</v>
      </c>
      <c r="H101" s="9" t="s">
        <v>385</v>
      </c>
    </row>
    <row r="102" spans="1:8" ht="31.5" customHeight="1" x14ac:dyDescent="0.25">
      <c r="A102" s="6">
        <v>11</v>
      </c>
      <c r="B102" s="9" t="s">
        <v>167</v>
      </c>
      <c r="C102" s="9" t="s">
        <v>168</v>
      </c>
      <c r="D102" s="8">
        <v>44232</v>
      </c>
      <c r="E102" s="9" t="s">
        <v>407</v>
      </c>
      <c r="F102" s="9" t="s">
        <v>277</v>
      </c>
      <c r="G102" s="24"/>
      <c r="H102" s="9" t="s">
        <v>439</v>
      </c>
    </row>
    <row r="103" spans="1:8" ht="30" customHeight="1" x14ac:dyDescent="0.25">
      <c r="A103" s="6">
        <v>12</v>
      </c>
      <c r="B103" s="9" t="s">
        <v>154</v>
      </c>
      <c r="C103" s="9" t="s">
        <v>155</v>
      </c>
      <c r="D103" s="8">
        <v>44778</v>
      </c>
      <c r="E103" s="9" t="s">
        <v>61</v>
      </c>
      <c r="F103" s="9" t="s">
        <v>13</v>
      </c>
      <c r="G103" s="23">
        <v>313.26308</v>
      </c>
      <c r="H103" s="9" t="s">
        <v>389</v>
      </c>
    </row>
    <row r="104" spans="1:8" ht="16.5" customHeight="1" x14ac:dyDescent="0.25">
      <c r="A104" s="6">
        <v>13</v>
      </c>
      <c r="B104" s="9" t="s">
        <v>230</v>
      </c>
      <c r="C104" s="9" t="s">
        <v>231</v>
      </c>
      <c r="D104" s="8">
        <v>44769</v>
      </c>
      <c r="E104" s="9" t="s">
        <v>59</v>
      </c>
      <c r="F104" s="9" t="s">
        <v>14</v>
      </c>
      <c r="G104" s="28">
        <v>1050.50729</v>
      </c>
      <c r="H104" s="9" t="s">
        <v>136</v>
      </c>
    </row>
    <row r="105" spans="1:8" ht="32.25" customHeight="1" x14ac:dyDescent="0.25">
      <c r="A105" s="6">
        <v>14</v>
      </c>
      <c r="B105" s="5" t="s">
        <v>156</v>
      </c>
      <c r="C105" s="5" t="s">
        <v>157</v>
      </c>
      <c r="D105" s="8">
        <v>44298</v>
      </c>
      <c r="E105" s="9" t="s">
        <v>62</v>
      </c>
      <c r="F105" s="5" t="s">
        <v>232</v>
      </c>
      <c r="G105" s="29">
        <v>1084.3542399999999</v>
      </c>
      <c r="H105" s="9" t="s">
        <v>385</v>
      </c>
    </row>
    <row r="106" spans="1:8" ht="33" customHeight="1" x14ac:dyDescent="0.25">
      <c r="A106" s="9">
        <v>15</v>
      </c>
      <c r="B106" s="4" t="s">
        <v>156</v>
      </c>
      <c r="C106" s="4" t="s">
        <v>157</v>
      </c>
      <c r="D106" s="8">
        <v>45223</v>
      </c>
      <c r="E106" s="9" t="s">
        <v>119</v>
      </c>
      <c r="F106" s="4" t="s">
        <v>17</v>
      </c>
      <c r="G106" s="29">
        <v>996.505</v>
      </c>
      <c r="H106" s="9" t="s">
        <v>400</v>
      </c>
    </row>
    <row r="107" spans="1:8" ht="45" x14ac:dyDescent="0.25">
      <c r="A107" s="9">
        <v>16</v>
      </c>
      <c r="B107" s="9" t="s">
        <v>189</v>
      </c>
      <c r="C107" s="7" t="s">
        <v>233</v>
      </c>
      <c r="D107" s="8">
        <v>43854</v>
      </c>
      <c r="E107" s="9" t="s">
        <v>83</v>
      </c>
      <c r="F107" s="9" t="s">
        <v>320</v>
      </c>
      <c r="G107" s="50">
        <v>542.76800000000003</v>
      </c>
      <c r="H107" s="51" t="s">
        <v>440</v>
      </c>
    </row>
    <row r="108" spans="1:8" ht="30.75" customHeight="1" x14ac:dyDescent="0.25">
      <c r="A108" s="6">
        <v>17</v>
      </c>
      <c r="B108" s="9" t="s">
        <v>192</v>
      </c>
      <c r="C108" s="15" t="s">
        <v>234</v>
      </c>
      <c r="D108" s="8">
        <v>44487</v>
      </c>
      <c r="E108" s="9" t="s">
        <v>103</v>
      </c>
      <c r="F108" s="4" t="s">
        <v>22</v>
      </c>
      <c r="G108" s="30">
        <v>48.6</v>
      </c>
      <c r="H108" s="9" t="s">
        <v>390</v>
      </c>
    </row>
    <row r="109" spans="1:8" ht="30" x14ac:dyDescent="0.25">
      <c r="A109" s="6">
        <v>18</v>
      </c>
      <c r="B109" s="7" t="s">
        <v>235</v>
      </c>
      <c r="C109" s="7" t="s">
        <v>236</v>
      </c>
      <c r="D109" s="8">
        <v>44839</v>
      </c>
      <c r="E109" s="9" t="s">
        <v>98</v>
      </c>
      <c r="F109" s="7" t="s">
        <v>24</v>
      </c>
      <c r="G109" s="22">
        <v>2804.9717799999999</v>
      </c>
      <c r="H109" s="9" t="s">
        <v>400</v>
      </c>
    </row>
    <row r="110" spans="1:8" ht="30" x14ac:dyDescent="0.25">
      <c r="A110" s="6">
        <v>19</v>
      </c>
      <c r="B110" s="9" t="s">
        <v>192</v>
      </c>
      <c r="C110" s="5" t="s">
        <v>237</v>
      </c>
      <c r="D110" s="8">
        <v>44502</v>
      </c>
      <c r="E110" s="9" t="s">
        <v>102</v>
      </c>
      <c r="F110" s="7" t="s">
        <v>128</v>
      </c>
      <c r="G110" s="22">
        <v>270.68250999999998</v>
      </c>
      <c r="H110" s="9" t="s">
        <v>391</v>
      </c>
    </row>
    <row r="111" spans="1:8" ht="45" x14ac:dyDescent="0.25">
      <c r="A111" s="89">
        <v>20</v>
      </c>
      <c r="B111" s="68" t="s">
        <v>189</v>
      </c>
      <c r="C111" s="68" t="s">
        <v>238</v>
      </c>
      <c r="D111" s="8">
        <v>44862</v>
      </c>
      <c r="E111" s="9" t="s">
        <v>101</v>
      </c>
      <c r="F111" s="9" t="s">
        <v>25</v>
      </c>
      <c r="G111" s="23">
        <v>727.46568000000002</v>
      </c>
      <c r="H111" s="9" t="s">
        <v>440</v>
      </c>
    </row>
    <row r="112" spans="1:8" ht="46.5" customHeight="1" x14ac:dyDescent="0.25">
      <c r="A112" s="90"/>
      <c r="B112" s="69"/>
      <c r="C112" s="69"/>
      <c r="D112" s="8">
        <v>44862</v>
      </c>
      <c r="E112" s="9" t="s">
        <v>101</v>
      </c>
      <c r="F112" s="9" t="s">
        <v>26</v>
      </c>
      <c r="G112" s="23">
        <v>595.03453999999999</v>
      </c>
      <c r="H112" s="9" t="s">
        <v>440</v>
      </c>
    </row>
    <row r="113" spans="1:8" ht="45" customHeight="1" x14ac:dyDescent="0.25">
      <c r="A113" s="90"/>
      <c r="B113" s="69"/>
      <c r="C113" s="69"/>
      <c r="D113" s="8">
        <v>44862</v>
      </c>
      <c r="E113" s="41" t="s">
        <v>101</v>
      </c>
      <c r="F113" s="9" t="s">
        <v>27</v>
      </c>
      <c r="G113" s="23">
        <v>1146.643</v>
      </c>
      <c r="H113" s="9" t="s">
        <v>440</v>
      </c>
    </row>
    <row r="114" spans="1:8" ht="32.25" customHeight="1" x14ac:dyDescent="0.25">
      <c r="A114" s="91"/>
      <c r="B114" s="70"/>
      <c r="C114" s="70"/>
      <c r="D114" s="8">
        <v>44862</v>
      </c>
      <c r="E114" s="41" t="s">
        <v>101</v>
      </c>
      <c r="F114" s="9" t="s">
        <v>28</v>
      </c>
      <c r="G114" s="24">
        <v>166.90656000000001</v>
      </c>
      <c r="H114" s="9"/>
    </row>
    <row r="115" spans="1:8" ht="30" x14ac:dyDescent="0.25">
      <c r="A115" s="17">
        <v>21</v>
      </c>
      <c r="B115" s="9" t="s">
        <v>152</v>
      </c>
      <c r="C115" s="9" t="s">
        <v>153</v>
      </c>
      <c r="D115" s="16">
        <v>44838</v>
      </c>
      <c r="E115" s="7" t="s">
        <v>66</v>
      </c>
      <c r="F115" s="9" t="s">
        <v>31</v>
      </c>
      <c r="G115" s="23">
        <v>163.61644000000001</v>
      </c>
      <c r="H115" s="9" t="s">
        <v>390</v>
      </c>
    </row>
    <row r="116" spans="1:8" ht="30.75" customHeight="1" x14ac:dyDescent="0.25">
      <c r="A116" s="17">
        <v>22</v>
      </c>
      <c r="B116" s="4" t="s">
        <v>170</v>
      </c>
      <c r="C116" s="4" t="s">
        <v>239</v>
      </c>
      <c r="D116" s="16">
        <v>43783</v>
      </c>
      <c r="E116" s="7" t="s">
        <v>74</v>
      </c>
      <c r="F116" s="9" t="s">
        <v>32</v>
      </c>
      <c r="G116" s="24">
        <v>612.71880999999996</v>
      </c>
      <c r="H116" s="9" t="s">
        <v>321</v>
      </c>
    </row>
    <row r="117" spans="1:8" ht="29.25" customHeight="1" x14ac:dyDescent="0.25">
      <c r="A117" s="17">
        <v>23</v>
      </c>
      <c r="B117" s="4" t="s">
        <v>170</v>
      </c>
      <c r="C117" s="4" t="s">
        <v>171</v>
      </c>
      <c r="D117" s="16">
        <v>44220</v>
      </c>
      <c r="E117" s="7" t="s">
        <v>59</v>
      </c>
      <c r="F117" s="9" t="s">
        <v>33</v>
      </c>
      <c r="G117" s="24">
        <v>612.71880999999996</v>
      </c>
      <c r="H117" s="9" t="s">
        <v>321</v>
      </c>
    </row>
    <row r="118" spans="1:8" ht="22.5" customHeight="1" x14ac:dyDescent="0.25">
      <c r="A118" s="17">
        <v>24</v>
      </c>
      <c r="B118" s="7" t="s">
        <v>172</v>
      </c>
      <c r="C118" s="7" t="s">
        <v>173</v>
      </c>
      <c r="D118" s="16">
        <v>43850</v>
      </c>
      <c r="E118" s="7" t="s">
        <v>71</v>
      </c>
      <c r="F118" s="9" t="s">
        <v>34</v>
      </c>
      <c r="G118" s="28">
        <v>1226.9246800000001</v>
      </c>
      <c r="H118" s="9" t="s">
        <v>390</v>
      </c>
    </row>
    <row r="119" spans="1:8" x14ac:dyDescent="0.25">
      <c r="A119" s="17">
        <v>25</v>
      </c>
      <c r="B119" s="9" t="s">
        <v>230</v>
      </c>
      <c r="C119" s="9" t="s">
        <v>231</v>
      </c>
      <c r="D119" s="16">
        <v>2021</v>
      </c>
      <c r="E119" s="7" t="s">
        <v>59</v>
      </c>
      <c r="F119" s="9" t="s">
        <v>36</v>
      </c>
      <c r="G119" s="28">
        <v>705.87400000000002</v>
      </c>
      <c r="H119" s="10" t="s">
        <v>136</v>
      </c>
    </row>
    <row r="120" spans="1:8" ht="19.5" customHeight="1" x14ac:dyDescent="0.25">
      <c r="A120" s="89">
        <v>26</v>
      </c>
      <c r="B120" s="68" t="s">
        <v>184</v>
      </c>
      <c r="C120" s="89" t="s">
        <v>39</v>
      </c>
      <c r="D120" s="16">
        <v>45023</v>
      </c>
      <c r="E120" s="7" t="s">
        <v>85</v>
      </c>
      <c r="F120" s="9" t="s">
        <v>40</v>
      </c>
      <c r="G120" s="23">
        <v>1897.7509</v>
      </c>
      <c r="H120" s="9" t="s">
        <v>390</v>
      </c>
    </row>
    <row r="121" spans="1:8" ht="48.75" customHeight="1" x14ac:dyDescent="0.25">
      <c r="A121" s="91"/>
      <c r="B121" s="70"/>
      <c r="C121" s="91"/>
      <c r="D121" s="16">
        <v>45023</v>
      </c>
      <c r="E121" s="7" t="s">
        <v>85</v>
      </c>
      <c r="F121" s="9" t="s">
        <v>23</v>
      </c>
      <c r="G121" s="23">
        <v>449.85770000000002</v>
      </c>
      <c r="H121" s="9" t="s">
        <v>440</v>
      </c>
    </row>
    <row r="122" spans="1:8" ht="45.75" customHeight="1" x14ac:dyDescent="0.25">
      <c r="A122" s="7">
        <v>27</v>
      </c>
      <c r="B122" s="9" t="s">
        <v>189</v>
      </c>
      <c r="C122" s="9" t="s">
        <v>240</v>
      </c>
      <c r="D122" s="16">
        <v>44462</v>
      </c>
      <c r="E122" s="7" t="s">
        <v>84</v>
      </c>
      <c r="F122" s="9" t="s">
        <v>41</v>
      </c>
      <c r="G122" s="22">
        <v>285.50143000000003</v>
      </c>
      <c r="H122" s="9" t="s">
        <v>440</v>
      </c>
    </row>
    <row r="123" spans="1:8" ht="29.25" customHeight="1" x14ac:dyDescent="0.25">
      <c r="A123" s="17">
        <v>28</v>
      </c>
      <c r="B123" s="4" t="s">
        <v>186</v>
      </c>
      <c r="C123" s="9" t="s">
        <v>187</v>
      </c>
      <c r="D123" s="16">
        <v>45027</v>
      </c>
      <c r="E123" s="7" t="s">
        <v>90</v>
      </c>
      <c r="F123" s="5" t="s">
        <v>23</v>
      </c>
      <c r="G123" s="24">
        <v>1044.7051899999999</v>
      </c>
      <c r="H123" s="9" t="s">
        <v>381</v>
      </c>
    </row>
    <row r="124" spans="1:8" ht="32.450000000000003" customHeight="1" x14ac:dyDescent="0.25">
      <c r="A124" s="17">
        <v>29</v>
      </c>
      <c r="B124" s="9" t="s">
        <v>189</v>
      </c>
      <c r="C124" s="9" t="s">
        <v>241</v>
      </c>
      <c r="D124" s="16">
        <v>45028</v>
      </c>
      <c r="E124" s="7" t="s">
        <v>95</v>
      </c>
      <c r="F124" s="5" t="s">
        <v>44</v>
      </c>
      <c r="G124" s="24">
        <v>979.58641</v>
      </c>
      <c r="H124" s="9" t="s">
        <v>390</v>
      </c>
    </row>
    <row r="125" spans="1:8" ht="80.25" customHeight="1" x14ac:dyDescent="0.25">
      <c r="A125" s="7">
        <v>30</v>
      </c>
      <c r="B125" s="5" t="s">
        <v>43</v>
      </c>
      <c r="C125" s="5" t="s">
        <v>242</v>
      </c>
      <c r="D125" s="16">
        <v>45089</v>
      </c>
      <c r="E125" s="7" t="s">
        <v>59</v>
      </c>
      <c r="F125" s="5" t="s">
        <v>45</v>
      </c>
      <c r="G125" s="24">
        <v>4741.8760000000002</v>
      </c>
      <c r="H125" s="9" t="s">
        <v>441</v>
      </c>
    </row>
    <row r="126" spans="1:8" ht="33" customHeight="1" x14ac:dyDescent="0.25">
      <c r="A126" s="17">
        <v>31</v>
      </c>
      <c r="B126" s="9" t="s">
        <v>190</v>
      </c>
      <c r="C126" s="9" t="s">
        <v>191</v>
      </c>
      <c r="D126" s="16">
        <v>45103</v>
      </c>
      <c r="E126" s="7" t="s">
        <v>100</v>
      </c>
      <c r="F126" s="5" t="s">
        <v>46</v>
      </c>
      <c r="G126" s="22"/>
      <c r="H126" s="10" t="s">
        <v>15</v>
      </c>
    </row>
    <row r="127" spans="1:8" ht="49.5" customHeight="1" x14ac:dyDescent="0.25">
      <c r="A127" s="17">
        <v>32</v>
      </c>
      <c r="B127" s="9" t="s">
        <v>184</v>
      </c>
      <c r="C127" s="5" t="s">
        <v>243</v>
      </c>
      <c r="D127" s="16" t="s">
        <v>87</v>
      </c>
      <c r="E127" s="7" t="s">
        <v>88</v>
      </c>
      <c r="F127" s="5" t="s">
        <v>48</v>
      </c>
      <c r="G127" s="24">
        <v>1200.48676</v>
      </c>
      <c r="H127" s="5" t="s">
        <v>244</v>
      </c>
    </row>
    <row r="128" spans="1:8" ht="45" x14ac:dyDescent="0.25">
      <c r="A128" s="74">
        <v>33</v>
      </c>
      <c r="B128" s="68" t="s">
        <v>184</v>
      </c>
      <c r="C128" s="68" t="s">
        <v>337</v>
      </c>
      <c r="D128" s="16">
        <v>45001</v>
      </c>
      <c r="E128" s="7" t="s">
        <v>82</v>
      </c>
      <c r="F128" s="7" t="s">
        <v>245</v>
      </c>
      <c r="G128" s="22">
        <v>785.97293000000002</v>
      </c>
      <c r="H128" s="9" t="s">
        <v>244</v>
      </c>
    </row>
    <row r="129" spans="1:8" ht="47.25" customHeight="1" x14ac:dyDescent="0.25">
      <c r="A129" s="76"/>
      <c r="B129" s="70"/>
      <c r="C129" s="70"/>
      <c r="D129" s="16">
        <v>45001</v>
      </c>
      <c r="E129" s="7" t="s">
        <v>82</v>
      </c>
      <c r="F129" s="7" t="s">
        <v>49</v>
      </c>
      <c r="G129" s="22">
        <v>411.75346999999999</v>
      </c>
      <c r="H129" s="5" t="s">
        <v>244</v>
      </c>
    </row>
    <row r="130" spans="1:8" ht="33.75" customHeight="1" x14ac:dyDescent="0.25">
      <c r="A130" s="40">
        <v>34</v>
      </c>
      <c r="B130" s="38" t="s">
        <v>184</v>
      </c>
      <c r="C130" s="39" t="s">
        <v>233</v>
      </c>
      <c r="D130" s="16">
        <v>45007</v>
      </c>
      <c r="E130" s="7" t="s">
        <v>86</v>
      </c>
      <c r="F130" s="9" t="s">
        <v>128</v>
      </c>
      <c r="G130" s="22">
        <v>1225.7603899999999</v>
      </c>
      <c r="H130" s="51" t="s">
        <v>440</v>
      </c>
    </row>
    <row r="131" spans="1:8" ht="30" customHeight="1" x14ac:dyDescent="0.25">
      <c r="A131" s="40">
        <v>35</v>
      </c>
      <c r="B131" s="38" t="s">
        <v>184</v>
      </c>
      <c r="C131" s="39" t="s">
        <v>233</v>
      </c>
      <c r="D131" s="16">
        <v>45007</v>
      </c>
      <c r="E131" s="7" t="s">
        <v>86</v>
      </c>
      <c r="F131" s="9" t="s">
        <v>36</v>
      </c>
      <c r="G131" s="22">
        <v>883.10767999999996</v>
      </c>
      <c r="H131" s="9" t="s">
        <v>344</v>
      </c>
    </row>
    <row r="132" spans="1:8" ht="48.75" customHeight="1" x14ac:dyDescent="0.25">
      <c r="A132" s="17">
        <v>36</v>
      </c>
      <c r="B132" s="9" t="s">
        <v>246</v>
      </c>
      <c r="C132" s="9" t="s">
        <v>247</v>
      </c>
      <c r="D132" s="16">
        <v>44406</v>
      </c>
      <c r="E132" s="7" t="s">
        <v>59</v>
      </c>
      <c r="F132" s="9" t="s">
        <v>52</v>
      </c>
      <c r="G132" s="23">
        <v>530.29160000000002</v>
      </c>
      <c r="H132" s="5" t="s">
        <v>244</v>
      </c>
    </row>
    <row r="133" spans="1:8" ht="31.5" customHeight="1" x14ac:dyDescent="0.25">
      <c r="A133" s="17">
        <v>37</v>
      </c>
      <c r="B133" s="9" t="s">
        <v>50</v>
      </c>
      <c r="C133" s="9" t="s">
        <v>379</v>
      </c>
      <c r="D133" s="16">
        <v>44495</v>
      </c>
      <c r="E133" s="7" t="s">
        <v>69</v>
      </c>
      <c r="F133" s="9" t="s">
        <v>248</v>
      </c>
      <c r="G133" s="23">
        <v>583.26</v>
      </c>
      <c r="H133" s="9" t="s">
        <v>401</v>
      </c>
    </row>
    <row r="134" spans="1:8" ht="29.25" customHeight="1" x14ac:dyDescent="0.25">
      <c r="A134" s="17">
        <v>38</v>
      </c>
      <c r="B134" s="9" t="s">
        <v>192</v>
      </c>
      <c r="C134" s="9" t="s">
        <v>51</v>
      </c>
      <c r="D134" s="16">
        <v>44212</v>
      </c>
      <c r="E134" s="7" t="s">
        <v>59</v>
      </c>
      <c r="F134" s="9" t="s">
        <v>24</v>
      </c>
      <c r="G134" s="23">
        <v>1511.46</v>
      </c>
      <c r="H134" s="9" t="s">
        <v>344</v>
      </c>
    </row>
    <row r="135" spans="1:8" ht="30.75" customHeight="1" x14ac:dyDescent="0.25">
      <c r="A135" s="17">
        <v>39</v>
      </c>
      <c r="B135" s="7" t="s">
        <v>249</v>
      </c>
      <c r="C135" s="7" t="s">
        <v>250</v>
      </c>
      <c r="D135" s="16">
        <v>44382</v>
      </c>
      <c r="E135" s="7" t="s">
        <v>75</v>
      </c>
      <c r="F135" s="7" t="s">
        <v>251</v>
      </c>
      <c r="G135" s="22">
        <v>924.74820999999997</v>
      </c>
      <c r="H135" s="9" t="s">
        <v>344</v>
      </c>
    </row>
    <row r="136" spans="1:8" ht="30.75" customHeight="1" x14ac:dyDescent="0.25">
      <c r="A136" s="17">
        <v>40</v>
      </c>
      <c r="B136" s="7" t="s">
        <v>249</v>
      </c>
      <c r="C136" s="7" t="s">
        <v>252</v>
      </c>
      <c r="D136" s="16">
        <v>44382</v>
      </c>
      <c r="E136" s="7" t="s">
        <v>75</v>
      </c>
      <c r="F136" s="7" t="s">
        <v>251</v>
      </c>
      <c r="G136" s="22">
        <v>924.74820999999997</v>
      </c>
      <c r="H136" s="9" t="s">
        <v>344</v>
      </c>
    </row>
    <row r="137" spans="1:8" ht="30" x14ac:dyDescent="0.25">
      <c r="A137" s="17">
        <v>41</v>
      </c>
      <c r="B137" s="4" t="s">
        <v>253</v>
      </c>
      <c r="C137" s="15" t="s">
        <v>254</v>
      </c>
      <c r="D137" s="16">
        <v>44579</v>
      </c>
      <c r="E137" s="7" t="s">
        <v>78</v>
      </c>
      <c r="F137" s="9" t="s">
        <v>255</v>
      </c>
      <c r="G137" s="22">
        <v>58</v>
      </c>
      <c r="H137" s="9" t="s">
        <v>390</v>
      </c>
    </row>
    <row r="138" spans="1:8" ht="29.25" customHeight="1" x14ac:dyDescent="0.25">
      <c r="A138" s="17">
        <v>42</v>
      </c>
      <c r="B138" s="38" t="s">
        <v>253</v>
      </c>
      <c r="C138" s="39" t="s">
        <v>254</v>
      </c>
      <c r="D138" s="16">
        <v>44459</v>
      </c>
      <c r="E138" s="7" t="s">
        <v>76</v>
      </c>
      <c r="F138" s="7" t="s">
        <v>53</v>
      </c>
      <c r="G138" s="22">
        <v>1615.50379</v>
      </c>
      <c r="H138" s="9" t="s">
        <v>390</v>
      </c>
    </row>
    <row r="139" spans="1:8" ht="29.25" customHeight="1" x14ac:dyDescent="0.25">
      <c r="A139" s="17">
        <v>43</v>
      </c>
      <c r="B139" s="38" t="s">
        <v>253</v>
      </c>
      <c r="C139" s="39" t="s">
        <v>254</v>
      </c>
      <c r="D139" s="16">
        <v>44459</v>
      </c>
      <c r="E139" s="7" t="s">
        <v>77</v>
      </c>
      <c r="F139" s="7" t="s">
        <v>54</v>
      </c>
      <c r="G139" s="22">
        <v>1476.3520599999999</v>
      </c>
      <c r="H139" s="9" t="s">
        <v>390</v>
      </c>
    </row>
    <row r="140" spans="1:8" ht="30.75" customHeight="1" x14ac:dyDescent="0.25">
      <c r="A140" s="40">
        <v>44</v>
      </c>
      <c r="B140" s="41" t="s">
        <v>224</v>
      </c>
      <c r="C140" s="39" t="s">
        <v>256</v>
      </c>
      <c r="D140" s="16">
        <v>44488</v>
      </c>
      <c r="E140" s="42" t="s">
        <v>72</v>
      </c>
      <c r="F140" s="7" t="s">
        <v>52</v>
      </c>
      <c r="G140" s="31">
        <v>538.8374</v>
      </c>
      <c r="H140" s="95" t="s">
        <v>273</v>
      </c>
    </row>
    <row r="141" spans="1:8" ht="33.75" customHeight="1" x14ac:dyDescent="0.25">
      <c r="A141" s="40">
        <v>45</v>
      </c>
      <c r="B141" s="41" t="s">
        <v>224</v>
      </c>
      <c r="C141" s="39" t="s">
        <v>256</v>
      </c>
      <c r="D141" s="16">
        <v>44488</v>
      </c>
      <c r="E141" s="42" t="s">
        <v>329</v>
      </c>
      <c r="F141" s="7" t="s">
        <v>37</v>
      </c>
      <c r="G141" s="22">
        <v>386.12205999999998</v>
      </c>
      <c r="H141" s="96"/>
    </row>
    <row r="142" spans="1:8" ht="27.75" customHeight="1" x14ac:dyDescent="0.25">
      <c r="A142" s="40">
        <v>46</v>
      </c>
      <c r="B142" s="41" t="s">
        <v>224</v>
      </c>
      <c r="C142" s="39" t="s">
        <v>330</v>
      </c>
      <c r="D142" s="16">
        <v>44813</v>
      </c>
      <c r="E142" s="42" t="s">
        <v>331</v>
      </c>
      <c r="F142" s="7" t="s">
        <v>52</v>
      </c>
      <c r="G142" s="22">
        <v>2209.1559499999998</v>
      </c>
      <c r="H142" s="95" t="s">
        <v>273</v>
      </c>
    </row>
    <row r="143" spans="1:8" ht="29.25" customHeight="1" x14ac:dyDescent="0.25">
      <c r="A143" s="40">
        <v>47</v>
      </c>
      <c r="B143" s="41" t="s">
        <v>224</v>
      </c>
      <c r="C143" s="39" t="s">
        <v>330</v>
      </c>
      <c r="D143" s="16">
        <v>44813</v>
      </c>
      <c r="E143" s="42" t="s">
        <v>332</v>
      </c>
      <c r="F143" s="7" t="s">
        <v>37</v>
      </c>
      <c r="G143" s="22">
        <v>428.50639000000001</v>
      </c>
      <c r="H143" s="96"/>
    </row>
    <row r="144" spans="1:8" ht="45.75" customHeight="1" x14ac:dyDescent="0.25">
      <c r="A144" s="40">
        <v>48</v>
      </c>
      <c r="B144" s="41" t="s">
        <v>224</v>
      </c>
      <c r="C144" s="39" t="s">
        <v>333</v>
      </c>
      <c r="D144" s="16">
        <v>44823</v>
      </c>
      <c r="E144" s="42" t="s">
        <v>334</v>
      </c>
      <c r="F144" s="7" t="s">
        <v>52</v>
      </c>
      <c r="G144" s="22">
        <v>4102.44805</v>
      </c>
      <c r="H144" s="38" t="s">
        <v>244</v>
      </c>
    </row>
    <row r="145" spans="1:8" ht="45.75" customHeight="1" x14ac:dyDescent="0.25">
      <c r="A145" s="40">
        <v>49</v>
      </c>
      <c r="B145" s="41" t="s">
        <v>224</v>
      </c>
      <c r="C145" s="39" t="s">
        <v>335</v>
      </c>
      <c r="D145" s="16">
        <v>44813</v>
      </c>
      <c r="E145" s="42" t="s">
        <v>336</v>
      </c>
      <c r="F145" s="7" t="s">
        <v>37</v>
      </c>
      <c r="G145" s="22">
        <v>1254.76106</v>
      </c>
      <c r="H145" s="38" t="s">
        <v>244</v>
      </c>
    </row>
    <row r="146" spans="1:8" x14ac:dyDescent="0.25">
      <c r="A146" s="92">
        <v>50</v>
      </c>
      <c r="B146" s="66" t="s">
        <v>257</v>
      </c>
      <c r="C146" s="66" t="s">
        <v>157</v>
      </c>
      <c r="D146" s="64">
        <v>45197</v>
      </c>
      <c r="E146" s="66" t="s">
        <v>108</v>
      </c>
      <c r="F146" s="7" t="s">
        <v>109</v>
      </c>
      <c r="G146" s="32">
        <v>768.66976999999997</v>
      </c>
      <c r="H146" s="43" t="s">
        <v>321</v>
      </c>
    </row>
    <row r="147" spans="1:8" ht="30" x14ac:dyDescent="0.25">
      <c r="A147" s="93"/>
      <c r="B147" s="67"/>
      <c r="C147" s="67"/>
      <c r="D147" s="65"/>
      <c r="E147" s="67"/>
      <c r="F147" s="7" t="s">
        <v>110</v>
      </c>
      <c r="G147" s="22">
        <v>2741.33</v>
      </c>
      <c r="H147" s="11" t="s">
        <v>438</v>
      </c>
    </row>
    <row r="148" spans="1:8" ht="15" customHeight="1" x14ac:dyDescent="0.25">
      <c r="A148" s="17">
        <v>51</v>
      </c>
      <c r="B148" s="9" t="s">
        <v>227</v>
      </c>
      <c r="C148" s="9" t="s">
        <v>228</v>
      </c>
      <c r="D148" s="18">
        <v>45204</v>
      </c>
      <c r="E148" s="7" t="s">
        <v>59</v>
      </c>
      <c r="F148" s="7" t="s">
        <v>23</v>
      </c>
      <c r="G148" s="22">
        <v>2001.7502400000001</v>
      </c>
      <c r="H148" s="10" t="s">
        <v>111</v>
      </c>
    </row>
    <row r="149" spans="1:8" ht="15" customHeight="1" x14ac:dyDescent="0.25">
      <c r="A149" s="17">
        <v>52</v>
      </c>
      <c r="B149" s="9" t="s">
        <v>202</v>
      </c>
      <c r="C149" s="9" t="s">
        <v>203</v>
      </c>
      <c r="D149" s="18">
        <v>45215</v>
      </c>
      <c r="E149" s="17" t="s">
        <v>113</v>
      </c>
      <c r="F149" s="17" t="s">
        <v>112</v>
      </c>
      <c r="G149" s="32"/>
      <c r="H149" s="10" t="s">
        <v>15</v>
      </c>
    </row>
    <row r="150" spans="1:8" ht="15" customHeight="1" x14ac:dyDescent="0.25">
      <c r="A150" s="17">
        <v>53</v>
      </c>
      <c r="B150" s="9" t="s">
        <v>278</v>
      </c>
      <c r="C150" s="9" t="s">
        <v>209</v>
      </c>
      <c r="D150" s="18">
        <v>45287</v>
      </c>
      <c r="E150" s="17" t="s">
        <v>132</v>
      </c>
      <c r="F150" s="7" t="s">
        <v>23</v>
      </c>
      <c r="G150" s="32">
        <v>1281.8255300000001</v>
      </c>
      <c r="H150" s="10" t="s">
        <v>381</v>
      </c>
    </row>
    <row r="151" spans="1:8" ht="18" customHeight="1" x14ac:dyDescent="0.25">
      <c r="A151" s="17">
        <v>54</v>
      </c>
      <c r="B151" s="9" t="s">
        <v>210</v>
      </c>
      <c r="C151" s="9" t="s">
        <v>211</v>
      </c>
      <c r="D151" s="18">
        <v>45233</v>
      </c>
      <c r="E151" s="17" t="s">
        <v>125</v>
      </c>
      <c r="F151" s="5" t="s">
        <v>124</v>
      </c>
      <c r="G151" s="32" t="s">
        <v>106</v>
      </c>
      <c r="H151" s="10" t="s">
        <v>15</v>
      </c>
    </row>
    <row r="152" spans="1:8" ht="30" customHeight="1" x14ac:dyDescent="0.25">
      <c r="A152" s="17">
        <v>55</v>
      </c>
      <c r="B152" s="9" t="s">
        <v>177</v>
      </c>
      <c r="C152" s="9" t="s">
        <v>258</v>
      </c>
      <c r="D152" s="18">
        <v>45246</v>
      </c>
      <c r="E152" s="17" t="s">
        <v>129</v>
      </c>
      <c r="F152" s="17" t="s">
        <v>128</v>
      </c>
      <c r="G152" s="32">
        <v>653.45280000000002</v>
      </c>
      <c r="H152" s="10" t="s">
        <v>111</v>
      </c>
    </row>
    <row r="153" spans="1:8" x14ac:dyDescent="0.25">
      <c r="A153" s="17">
        <v>56</v>
      </c>
      <c r="B153" s="17" t="s">
        <v>259</v>
      </c>
      <c r="C153" s="17" t="s">
        <v>260</v>
      </c>
      <c r="D153" s="18">
        <v>45313</v>
      </c>
      <c r="E153" s="17" t="s">
        <v>133</v>
      </c>
      <c r="F153" s="7" t="s">
        <v>23</v>
      </c>
      <c r="G153" s="32">
        <v>2233.3043600000001</v>
      </c>
      <c r="H153" s="10" t="s">
        <v>111</v>
      </c>
    </row>
    <row r="154" spans="1:8" ht="19.5" customHeight="1" x14ac:dyDescent="0.25">
      <c r="A154" s="17">
        <v>57</v>
      </c>
      <c r="B154" s="9" t="s">
        <v>200</v>
      </c>
      <c r="C154" s="9" t="s">
        <v>201</v>
      </c>
      <c r="D154" s="18">
        <v>45286</v>
      </c>
      <c r="E154" s="17" t="s">
        <v>134</v>
      </c>
      <c r="F154" s="7" t="s">
        <v>23</v>
      </c>
      <c r="G154" s="32">
        <v>1007.70673</v>
      </c>
      <c r="H154" s="3" t="s">
        <v>381</v>
      </c>
    </row>
    <row r="155" spans="1:8" x14ac:dyDescent="0.25">
      <c r="A155" s="17">
        <v>58</v>
      </c>
      <c r="B155" s="17" t="s">
        <v>261</v>
      </c>
      <c r="C155" s="17" t="s">
        <v>262</v>
      </c>
      <c r="D155" s="18">
        <v>45300</v>
      </c>
      <c r="E155" s="17" t="s">
        <v>135</v>
      </c>
      <c r="F155" s="17" t="s">
        <v>35</v>
      </c>
      <c r="G155" s="32"/>
      <c r="H155" s="10" t="s">
        <v>406</v>
      </c>
    </row>
    <row r="156" spans="1:8" x14ac:dyDescent="0.25">
      <c r="A156" s="17">
        <v>59</v>
      </c>
      <c r="B156" s="9" t="s">
        <v>263</v>
      </c>
      <c r="C156" s="17" t="s">
        <v>264</v>
      </c>
      <c r="D156" s="18">
        <v>45336</v>
      </c>
      <c r="E156" s="17" t="s">
        <v>137</v>
      </c>
      <c r="F156" s="7" t="s">
        <v>23</v>
      </c>
      <c r="G156" s="32">
        <v>2428.3087599999999</v>
      </c>
      <c r="H156" s="10" t="s">
        <v>381</v>
      </c>
    </row>
    <row r="157" spans="1:8" x14ac:dyDescent="0.25">
      <c r="A157" s="17">
        <v>60</v>
      </c>
      <c r="B157" s="9" t="s">
        <v>184</v>
      </c>
      <c r="C157" s="17" t="s">
        <v>265</v>
      </c>
      <c r="D157" s="18">
        <v>45351</v>
      </c>
      <c r="E157" s="17" t="s">
        <v>138</v>
      </c>
      <c r="F157" s="7" t="s">
        <v>23</v>
      </c>
      <c r="G157" s="32">
        <v>2944.0160500000002</v>
      </c>
      <c r="H157" s="10" t="s">
        <v>381</v>
      </c>
    </row>
    <row r="158" spans="1:8" ht="30" x14ac:dyDescent="0.25">
      <c r="A158" s="17">
        <v>61</v>
      </c>
      <c r="B158" s="9" t="s">
        <v>221</v>
      </c>
      <c r="C158" s="17" t="s">
        <v>223</v>
      </c>
      <c r="D158" s="18">
        <v>45366</v>
      </c>
      <c r="E158" s="17" t="s">
        <v>145</v>
      </c>
      <c r="F158" s="7" t="s">
        <v>23</v>
      </c>
      <c r="G158" s="32">
        <v>1034.9738199999999</v>
      </c>
      <c r="H158" s="11" t="s">
        <v>338</v>
      </c>
    </row>
    <row r="159" spans="1:8" ht="45" x14ac:dyDescent="0.25">
      <c r="A159" s="39">
        <v>62</v>
      </c>
      <c r="B159" s="38" t="s">
        <v>165</v>
      </c>
      <c r="C159" s="39" t="s">
        <v>166</v>
      </c>
      <c r="D159" s="16">
        <v>45380</v>
      </c>
      <c r="E159" s="7" t="s">
        <v>274</v>
      </c>
      <c r="F159" s="7" t="s">
        <v>275</v>
      </c>
      <c r="G159" s="22">
        <v>435.30112000000003</v>
      </c>
      <c r="H159" s="11" t="s">
        <v>442</v>
      </c>
    </row>
    <row r="160" spans="1:8" x14ac:dyDescent="0.25">
      <c r="A160" s="39">
        <v>63</v>
      </c>
      <c r="B160" s="38" t="s">
        <v>165</v>
      </c>
      <c r="C160" s="39" t="s">
        <v>166</v>
      </c>
      <c r="D160" s="18">
        <v>45380</v>
      </c>
      <c r="E160" s="17" t="s">
        <v>276</v>
      </c>
      <c r="F160" s="7" t="s">
        <v>277</v>
      </c>
      <c r="G160" s="32">
        <v>574.10436000000004</v>
      </c>
      <c r="H160" s="10" t="s">
        <v>111</v>
      </c>
    </row>
    <row r="161" spans="1:8" x14ac:dyDescent="0.25">
      <c r="A161" s="17">
        <v>64</v>
      </c>
      <c r="B161" s="9" t="s">
        <v>177</v>
      </c>
      <c r="C161" s="17" t="s">
        <v>280</v>
      </c>
      <c r="D161" s="18">
        <v>44985</v>
      </c>
      <c r="E161" s="17" t="s">
        <v>281</v>
      </c>
      <c r="F161" s="7" t="s">
        <v>128</v>
      </c>
      <c r="G161" s="32">
        <v>1205.27772</v>
      </c>
      <c r="H161" s="10" t="s">
        <v>282</v>
      </c>
    </row>
    <row r="162" spans="1:8" x14ac:dyDescent="0.25">
      <c r="A162" s="17">
        <v>65</v>
      </c>
      <c r="B162" s="9" t="s">
        <v>177</v>
      </c>
      <c r="C162" s="17" t="s">
        <v>283</v>
      </c>
      <c r="D162" s="18">
        <v>44479</v>
      </c>
      <c r="E162" s="17" t="s">
        <v>59</v>
      </c>
      <c r="F162" s="7" t="s">
        <v>128</v>
      </c>
      <c r="G162" s="32">
        <v>900.93395999999996</v>
      </c>
      <c r="H162" s="10" t="s">
        <v>284</v>
      </c>
    </row>
    <row r="163" spans="1:8" x14ac:dyDescent="0.25">
      <c r="A163" s="6">
        <v>66</v>
      </c>
      <c r="B163" s="11" t="s">
        <v>204</v>
      </c>
      <c r="C163" s="9" t="s">
        <v>205</v>
      </c>
      <c r="D163" s="12">
        <v>45215</v>
      </c>
      <c r="E163" s="3" t="s">
        <v>114</v>
      </c>
      <c r="F163" s="7" t="s">
        <v>293</v>
      </c>
      <c r="G163" s="25"/>
      <c r="H163" s="10" t="s">
        <v>15</v>
      </c>
    </row>
    <row r="164" spans="1:8" x14ac:dyDescent="0.25">
      <c r="A164" s="80">
        <v>67</v>
      </c>
      <c r="B164" s="68" t="s">
        <v>177</v>
      </c>
      <c r="C164" s="68" t="s">
        <v>269</v>
      </c>
      <c r="D164" s="71">
        <v>45425</v>
      </c>
      <c r="E164" s="74" t="s">
        <v>313</v>
      </c>
      <c r="F164" s="7" t="s">
        <v>23</v>
      </c>
      <c r="G164" s="25">
        <v>2549.44499</v>
      </c>
      <c r="H164" s="10" t="s">
        <v>351</v>
      </c>
    </row>
    <row r="165" spans="1:8" x14ac:dyDescent="0.25">
      <c r="A165" s="81"/>
      <c r="B165" s="69"/>
      <c r="C165" s="69"/>
      <c r="D165" s="72"/>
      <c r="E165" s="75"/>
      <c r="F165" s="7" t="s">
        <v>314</v>
      </c>
      <c r="G165" s="25"/>
      <c r="H165" s="10" t="s">
        <v>308</v>
      </c>
    </row>
    <row r="166" spans="1:8" x14ac:dyDescent="0.25">
      <c r="A166" s="81"/>
      <c r="B166" s="69"/>
      <c r="C166" s="69"/>
      <c r="D166" s="72"/>
      <c r="E166" s="75"/>
      <c r="F166" s="7" t="s">
        <v>109</v>
      </c>
      <c r="G166" s="25"/>
      <c r="H166" s="10" t="s">
        <v>308</v>
      </c>
    </row>
    <row r="167" spans="1:8" x14ac:dyDescent="0.25">
      <c r="A167" s="81"/>
      <c r="B167" s="69"/>
      <c r="C167" s="69"/>
      <c r="D167" s="72"/>
      <c r="E167" s="75"/>
      <c r="F167" s="7" t="s">
        <v>315</v>
      </c>
      <c r="G167" s="25"/>
      <c r="H167" s="10" t="s">
        <v>308</v>
      </c>
    </row>
    <row r="168" spans="1:8" x14ac:dyDescent="0.25">
      <c r="A168" s="82"/>
      <c r="B168" s="70"/>
      <c r="C168" s="70"/>
      <c r="D168" s="73"/>
      <c r="E168" s="76"/>
      <c r="F168" s="7" t="s">
        <v>52</v>
      </c>
      <c r="G168" s="25">
        <v>4067.1427199999998</v>
      </c>
      <c r="H168" s="10" t="s">
        <v>351</v>
      </c>
    </row>
    <row r="169" spans="1:8" x14ac:dyDescent="0.25">
      <c r="A169" s="37">
        <v>68</v>
      </c>
      <c r="B169" s="34" t="s">
        <v>347</v>
      </c>
      <c r="C169" s="34" t="s">
        <v>348</v>
      </c>
      <c r="D169" s="35">
        <v>45448</v>
      </c>
      <c r="E169" s="36" t="s">
        <v>349</v>
      </c>
      <c r="F169" s="7" t="s">
        <v>23</v>
      </c>
      <c r="G169" s="25">
        <v>2718.9259999999999</v>
      </c>
      <c r="H169" s="10" t="s">
        <v>321</v>
      </c>
    </row>
    <row r="170" spans="1:8" x14ac:dyDescent="0.25">
      <c r="A170" s="37">
        <v>69</v>
      </c>
      <c r="B170" s="34" t="s">
        <v>177</v>
      </c>
      <c r="C170" s="34" t="s">
        <v>323</v>
      </c>
      <c r="D170" s="35">
        <v>45112</v>
      </c>
      <c r="E170" s="36" t="s">
        <v>324</v>
      </c>
      <c r="F170" s="7" t="s">
        <v>52</v>
      </c>
      <c r="G170" s="25"/>
      <c r="H170" s="10" t="s">
        <v>308</v>
      </c>
    </row>
    <row r="171" spans="1:8" x14ac:dyDescent="0.25">
      <c r="A171" s="37">
        <v>70</v>
      </c>
      <c r="B171" s="34" t="s">
        <v>177</v>
      </c>
      <c r="C171" s="34" t="s">
        <v>323</v>
      </c>
      <c r="D171" s="35">
        <v>45112</v>
      </c>
      <c r="E171" s="36" t="s">
        <v>325</v>
      </c>
      <c r="F171" s="7" t="s">
        <v>37</v>
      </c>
      <c r="G171" s="25"/>
      <c r="H171" s="10" t="s">
        <v>308</v>
      </c>
    </row>
    <row r="172" spans="1:8" ht="30" x14ac:dyDescent="0.25">
      <c r="A172" s="34">
        <v>71</v>
      </c>
      <c r="B172" s="34" t="s">
        <v>177</v>
      </c>
      <c r="C172" s="34" t="s">
        <v>326</v>
      </c>
      <c r="D172" s="52">
        <v>45112</v>
      </c>
      <c r="E172" s="53" t="s">
        <v>327</v>
      </c>
      <c r="F172" s="7" t="s">
        <v>52</v>
      </c>
      <c r="G172" s="54"/>
      <c r="H172" s="11" t="s">
        <v>438</v>
      </c>
    </row>
    <row r="173" spans="1:8" x14ac:dyDescent="0.25">
      <c r="A173" s="37">
        <v>72</v>
      </c>
      <c r="B173" s="34" t="s">
        <v>177</v>
      </c>
      <c r="C173" s="34" t="s">
        <v>326</v>
      </c>
      <c r="D173" s="35">
        <v>45112</v>
      </c>
      <c r="E173" s="36" t="s">
        <v>328</v>
      </c>
      <c r="F173" s="7" t="s">
        <v>37</v>
      </c>
      <c r="G173" s="25"/>
      <c r="H173" s="10" t="s">
        <v>308</v>
      </c>
    </row>
    <row r="174" spans="1:8" x14ac:dyDescent="0.25">
      <c r="A174" s="37">
        <v>73</v>
      </c>
      <c r="B174" s="34" t="s">
        <v>220</v>
      </c>
      <c r="C174" s="34" t="s">
        <v>222</v>
      </c>
      <c r="D174" s="35">
        <v>45523</v>
      </c>
      <c r="E174" s="36" t="s">
        <v>369</v>
      </c>
      <c r="F174" s="7" t="s">
        <v>370</v>
      </c>
      <c r="G174" s="25">
        <v>3751.8249999999998</v>
      </c>
      <c r="H174" s="10" t="s">
        <v>358</v>
      </c>
    </row>
    <row r="175" spans="1:8" x14ac:dyDescent="0.25">
      <c r="A175" s="37">
        <v>74</v>
      </c>
      <c r="B175" s="34" t="s">
        <v>278</v>
      </c>
      <c r="C175" s="34" t="s">
        <v>209</v>
      </c>
      <c r="D175" s="35">
        <v>45560</v>
      </c>
      <c r="E175" s="36" t="s">
        <v>371</v>
      </c>
      <c r="F175" s="7" t="s">
        <v>372</v>
      </c>
      <c r="G175" s="25">
        <v>608</v>
      </c>
      <c r="H175" s="10" t="s">
        <v>381</v>
      </c>
    </row>
    <row r="176" spans="1:8" x14ac:dyDescent="0.25">
      <c r="A176" s="37">
        <v>75</v>
      </c>
      <c r="B176" s="34" t="s">
        <v>177</v>
      </c>
      <c r="C176" s="34" t="s">
        <v>446</v>
      </c>
      <c r="D176" s="35">
        <v>45576</v>
      </c>
      <c r="E176" s="36" t="s">
        <v>447</v>
      </c>
      <c r="F176" s="7" t="s">
        <v>293</v>
      </c>
      <c r="G176" s="25">
        <v>485.23142000000001</v>
      </c>
      <c r="H176" s="10" t="s">
        <v>322</v>
      </c>
    </row>
    <row r="177" spans="1:8" ht="45" x14ac:dyDescent="0.25">
      <c r="A177" s="37">
        <v>76</v>
      </c>
      <c r="B177" s="34" t="s">
        <v>177</v>
      </c>
      <c r="C177" s="34" t="s">
        <v>397</v>
      </c>
      <c r="D177" s="35">
        <v>45569</v>
      </c>
      <c r="E177" s="36" t="s">
        <v>398</v>
      </c>
      <c r="F177" s="7" t="s">
        <v>128</v>
      </c>
      <c r="G177" s="25">
        <v>1608.1181200000001</v>
      </c>
      <c r="H177" s="38" t="s">
        <v>244</v>
      </c>
    </row>
    <row r="178" spans="1:8" ht="45" x14ac:dyDescent="0.25">
      <c r="A178" s="37">
        <v>77</v>
      </c>
      <c r="B178" s="34" t="s">
        <v>177</v>
      </c>
      <c r="C178" s="34" t="s">
        <v>393</v>
      </c>
      <c r="D178" s="35">
        <v>45608</v>
      </c>
      <c r="E178" s="36" t="s">
        <v>394</v>
      </c>
      <c r="F178" s="7" t="s">
        <v>293</v>
      </c>
      <c r="G178" s="25">
        <v>377.35554000000002</v>
      </c>
      <c r="H178" s="38" t="s">
        <v>244</v>
      </c>
    </row>
    <row r="179" spans="1:8" x14ac:dyDescent="0.25">
      <c r="A179" s="37">
        <v>78</v>
      </c>
      <c r="B179" s="34" t="s">
        <v>378</v>
      </c>
      <c r="C179" s="34" t="s">
        <v>379</v>
      </c>
      <c r="D179" s="35">
        <v>45656</v>
      </c>
      <c r="E179" s="36" t="s">
        <v>403</v>
      </c>
      <c r="F179" s="7" t="s">
        <v>402</v>
      </c>
      <c r="G179" s="25">
        <v>1415.6769999999999</v>
      </c>
      <c r="H179" s="38" t="s">
        <v>321</v>
      </c>
    </row>
    <row r="180" spans="1:8" x14ac:dyDescent="0.25">
      <c r="A180" s="37">
        <v>79</v>
      </c>
      <c r="B180" s="34" t="s">
        <v>261</v>
      </c>
      <c r="C180" s="34" t="s">
        <v>262</v>
      </c>
      <c r="D180" s="35">
        <v>45663</v>
      </c>
      <c r="E180" s="36" t="s">
        <v>399</v>
      </c>
      <c r="F180" s="7" t="s">
        <v>35</v>
      </c>
      <c r="G180" s="25">
        <v>1158.5163500000001</v>
      </c>
      <c r="H180" s="38" t="s">
        <v>308</v>
      </c>
    </row>
    <row r="181" spans="1:8" ht="30" x14ac:dyDescent="0.25">
      <c r="A181" s="37">
        <v>80</v>
      </c>
      <c r="B181" s="34" t="s">
        <v>177</v>
      </c>
      <c r="C181" s="34" t="s">
        <v>233</v>
      </c>
      <c r="D181" s="35">
        <v>45665</v>
      </c>
      <c r="E181" s="36" t="s">
        <v>404</v>
      </c>
      <c r="F181" s="7" t="s">
        <v>405</v>
      </c>
      <c r="G181" s="25"/>
      <c r="H181" s="38" t="s">
        <v>467</v>
      </c>
    </row>
    <row r="182" spans="1:8" x14ac:dyDescent="0.25">
      <c r="A182" s="37">
        <v>81</v>
      </c>
      <c r="B182" s="34" t="s">
        <v>224</v>
      </c>
      <c r="C182" s="34" t="s">
        <v>433</v>
      </c>
      <c r="D182" s="35">
        <v>45686</v>
      </c>
      <c r="E182" s="36" t="s">
        <v>434</v>
      </c>
      <c r="F182" s="7" t="s">
        <v>35</v>
      </c>
      <c r="G182" s="25">
        <v>1699.0408299999999</v>
      </c>
      <c r="H182" s="38" t="s">
        <v>344</v>
      </c>
    </row>
    <row r="183" spans="1:8" ht="30" x14ac:dyDescent="0.25">
      <c r="A183" s="37">
        <v>82</v>
      </c>
      <c r="B183" s="34" t="s">
        <v>257</v>
      </c>
      <c r="C183" s="34" t="s">
        <v>468</v>
      </c>
      <c r="D183" s="35">
        <v>45728</v>
      </c>
      <c r="E183" s="36" t="s">
        <v>469</v>
      </c>
      <c r="F183" s="9" t="s">
        <v>470</v>
      </c>
      <c r="G183" s="25"/>
      <c r="H183" s="38" t="s">
        <v>319</v>
      </c>
    </row>
    <row r="184" spans="1:8" x14ac:dyDescent="0.25">
      <c r="A184" s="37">
        <v>83</v>
      </c>
      <c r="B184" s="34" t="s">
        <v>224</v>
      </c>
      <c r="C184" s="34" t="s">
        <v>335</v>
      </c>
      <c r="D184" s="35">
        <v>45741</v>
      </c>
      <c r="E184" s="36" t="s">
        <v>471</v>
      </c>
      <c r="F184" s="9" t="s">
        <v>472</v>
      </c>
      <c r="G184" s="25">
        <v>2174.2364200000002</v>
      </c>
      <c r="H184" s="38" t="s">
        <v>344</v>
      </c>
    </row>
    <row r="185" spans="1:8" x14ac:dyDescent="0.25">
      <c r="A185" s="58">
        <v>84</v>
      </c>
      <c r="B185" s="56" t="s">
        <v>224</v>
      </c>
      <c r="C185" s="56" t="s">
        <v>473</v>
      </c>
      <c r="D185" s="60">
        <v>45762</v>
      </c>
      <c r="E185" s="62" t="s">
        <v>474</v>
      </c>
      <c r="F185" s="9" t="s">
        <v>472</v>
      </c>
      <c r="G185" s="25">
        <v>402.94213999999999</v>
      </c>
      <c r="H185" s="56" t="s">
        <v>344</v>
      </c>
    </row>
    <row r="186" spans="1:8" x14ac:dyDescent="0.25">
      <c r="A186" s="59"/>
      <c r="B186" s="57"/>
      <c r="C186" s="57"/>
      <c r="D186" s="61"/>
      <c r="E186" s="63"/>
      <c r="F186" s="9" t="s">
        <v>35</v>
      </c>
      <c r="G186" s="25">
        <v>1637.6856700000001</v>
      </c>
      <c r="H186" s="57"/>
    </row>
    <row r="187" spans="1:8" x14ac:dyDescent="0.25">
      <c r="A187" s="17"/>
      <c r="B187" s="17"/>
      <c r="C187" s="17"/>
      <c r="D187" s="17"/>
      <c r="E187" s="17"/>
      <c r="F187" s="17"/>
      <c r="G187" s="33">
        <f>SUM(G89:G186)</f>
        <v>113382.37520000002</v>
      </c>
      <c r="H187" s="3"/>
    </row>
    <row r="188" spans="1:8" x14ac:dyDescent="0.25">
      <c r="A188" s="77" t="s">
        <v>266</v>
      </c>
      <c r="B188" s="78"/>
      <c r="C188" s="78"/>
      <c r="D188" s="78"/>
      <c r="E188" s="78"/>
      <c r="F188" s="79"/>
      <c r="G188" s="33">
        <f>G87+G187</f>
        <v>448397.54958000017</v>
      </c>
      <c r="H188" s="3"/>
    </row>
    <row r="189" spans="1:8" x14ac:dyDescent="0.25">
      <c r="A189" s="19"/>
      <c r="B189" s="19"/>
      <c r="C189" s="19"/>
      <c r="D189" s="19"/>
      <c r="E189" s="19"/>
      <c r="F189" s="19"/>
      <c r="G189" s="20"/>
      <c r="H189" s="13"/>
    </row>
    <row r="190" spans="1:8" x14ac:dyDescent="0.25">
      <c r="A190" s="19"/>
      <c r="B190" s="19"/>
      <c r="C190" s="19"/>
      <c r="D190" s="19"/>
      <c r="E190" s="19"/>
      <c r="F190" s="19"/>
      <c r="G190" s="20"/>
      <c r="H190" s="49"/>
    </row>
    <row r="191" spans="1:8" x14ac:dyDescent="0.25">
      <c r="A191" s="19"/>
      <c r="B191" s="19"/>
      <c r="C191" s="19"/>
      <c r="D191" s="19"/>
      <c r="E191" s="19"/>
      <c r="F191" s="19"/>
      <c r="G191" s="20"/>
      <c r="H191" s="13"/>
    </row>
    <row r="192" spans="1:8" x14ac:dyDescent="0.25">
      <c r="A192" s="19"/>
      <c r="B192" s="19"/>
      <c r="C192" s="19"/>
      <c r="D192" s="19"/>
      <c r="E192" s="19"/>
      <c r="F192" s="19"/>
      <c r="G192" s="20"/>
      <c r="H192" s="13"/>
    </row>
    <row r="193" spans="1:8" x14ac:dyDescent="0.25">
      <c r="A193" s="19"/>
      <c r="B193" s="19"/>
      <c r="C193" s="19"/>
      <c r="D193" s="19"/>
      <c r="E193" s="19"/>
      <c r="F193" s="19"/>
      <c r="G193" s="20"/>
      <c r="H193" s="13"/>
    </row>
    <row r="194" spans="1:8" x14ac:dyDescent="0.25">
      <c r="A194" s="19"/>
      <c r="B194" s="19"/>
      <c r="C194" s="19"/>
      <c r="D194" s="19"/>
      <c r="E194" s="19"/>
      <c r="F194" s="19"/>
      <c r="G194" s="20"/>
      <c r="H194" s="13"/>
    </row>
    <row r="195" spans="1:8" x14ac:dyDescent="0.25">
      <c r="A195" s="19"/>
      <c r="B195" s="19"/>
      <c r="C195" s="19"/>
      <c r="D195" s="19"/>
      <c r="E195" s="19"/>
      <c r="F195" s="19"/>
      <c r="G195" s="20"/>
      <c r="H195" s="13"/>
    </row>
    <row r="196" spans="1:8" x14ac:dyDescent="0.25">
      <c r="A196" s="19"/>
      <c r="B196" s="19"/>
      <c r="C196" s="19"/>
      <c r="D196" s="19"/>
      <c r="E196" s="19"/>
      <c r="F196" s="19"/>
      <c r="G196" s="20"/>
      <c r="H196" s="13"/>
    </row>
    <row r="197" spans="1:8" x14ac:dyDescent="0.25">
      <c r="A197" s="19"/>
      <c r="B197" s="19"/>
      <c r="C197" s="19"/>
      <c r="D197" s="19"/>
      <c r="E197" s="19"/>
      <c r="F197" s="19"/>
      <c r="G197" s="20"/>
      <c r="H197" s="13"/>
    </row>
    <row r="198" spans="1:8" x14ac:dyDescent="0.25">
      <c r="A198" s="19"/>
      <c r="B198" s="19"/>
      <c r="C198" s="19"/>
      <c r="D198" s="19"/>
      <c r="E198" s="19"/>
      <c r="F198" s="19"/>
      <c r="G198" s="20"/>
      <c r="H198" s="13"/>
    </row>
    <row r="199" spans="1:8" x14ac:dyDescent="0.25">
      <c r="A199" s="19"/>
      <c r="B199" s="19"/>
      <c r="C199" s="19"/>
      <c r="D199" s="19"/>
      <c r="E199" s="19"/>
      <c r="F199" s="19"/>
      <c r="G199" s="20"/>
      <c r="H199" s="13"/>
    </row>
    <row r="200" spans="1:8" x14ac:dyDescent="0.25">
      <c r="A200" s="19"/>
      <c r="B200" s="19"/>
      <c r="C200" s="19"/>
      <c r="D200" s="19"/>
      <c r="E200" s="19"/>
      <c r="F200" s="19"/>
      <c r="G200" s="20"/>
      <c r="H200" s="13"/>
    </row>
    <row r="201" spans="1:8" x14ac:dyDescent="0.25">
      <c r="A201" s="19"/>
      <c r="B201" s="19"/>
      <c r="C201" s="19"/>
      <c r="D201" s="19"/>
      <c r="E201" s="19"/>
      <c r="F201" s="19"/>
      <c r="G201" s="20"/>
      <c r="H201" s="13"/>
    </row>
    <row r="202" spans="1:8" x14ac:dyDescent="0.25">
      <c r="A202" s="19"/>
      <c r="B202" s="19"/>
      <c r="C202" s="19"/>
      <c r="D202" s="19"/>
      <c r="E202" s="19"/>
      <c r="F202" s="19"/>
      <c r="G202" s="20"/>
      <c r="H202" s="13"/>
    </row>
    <row r="203" spans="1:8" x14ac:dyDescent="0.25">
      <c r="A203" s="19"/>
      <c r="B203" s="19"/>
      <c r="C203" s="19"/>
      <c r="D203" s="19"/>
      <c r="E203" s="19"/>
      <c r="F203" s="19"/>
      <c r="G203" s="20"/>
      <c r="H203" s="13"/>
    </row>
    <row r="204" spans="1:8" x14ac:dyDescent="0.25">
      <c r="A204" s="19"/>
      <c r="B204" s="19"/>
      <c r="C204" s="19"/>
      <c r="D204" s="19"/>
      <c r="E204" s="19"/>
      <c r="F204" s="19"/>
      <c r="G204" s="20"/>
      <c r="H204" s="13"/>
    </row>
    <row r="205" spans="1:8" x14ac:dyDescent="0.25">
      <c r="A205" s="19"/>
      <c r="B205" s="19"/>
      <c r="C205" s="19"/>
      <c r="D205" s="19"/>
      <c r="E205" s="19"/>
      <c r="F205" s="19"/>
      <c r="G205" s="20"/>
      <c r="H205" s="13"/>
    </row>
    <row r="206" spans="1:8" x14ac:dyDescent="0.25">
      <c r="A206" s="19"/>
      <c r="B206" s="19"/>
      <c r="C206" s="19"/>
      <c r="D206" s="19"/>
      <c r="E206" s="19"/>
      <c r="F206" s="19"/>
      <c r="G206" s="20"/>
      <c r="H206" s="13"/>
    </row>
    <row r="207" spans="1:8" x14ac:dyDescent="0.25">
      <c r="A207" s="19"/>
      <c r="B207" s="19"/>
      <c r="C207" s="19"/>
      <c r="D207" s="19"/>
      <c r="E207" s="19"/>
      <c r="F207" s="19"/>
      <c r="G207" s="20"/>
      <c r="H207" s="13"/>
    </row>
    <row r="208" spans="1:8" x14ac:dyDescent="0.25">
      <c r="A208" s="19"/>
      <c r="B208" s="19"/>
      <c r="C208" s="19"/>
      <c r="D208" s="19"/>
      <c r="E208" s="19"/>
      <c r="F208" s="19"/>
      <c r="G208" s="20"/>
      <c r="H208" s="13"/>
    </row>
    <row r="209" spans="1:8" x14ac:dyDescent="0.25">
      <c r="A209" s="19"/>
      <c r="B209" s="19"/>
      <c r="C209" s="19"/>
      <c r="D209" s="19"/>
      <c r="E209" s="19"/>
      <c r="F209" s="19"/>
      <c r="G209" s="20"/>
      <c r="H209" s="13"/>
    </row>
    <row r="210" spans="1:8" x14ac:dyDescent="0.25">
      <c r="A210" s="19"/>
      <c r="B210" s="19"/>
      <c r="C210" s="19"/>
      <c r="D210" s="19"/>
      <c r="E210" s="19"/>
      <c r="F210" s="19"/>
      <c r="G210" s="20"/>
      <c r="H210" s="13"/>
    </row>
    <row r="211" spans="1:8" x14ac:dyDescent="0.25">
      <c r="A211" s="19"/>
      <c r="B211" s="19"/>
      <c r="C211" s="19"/>
      <c r="D211" s="19"/>
      <c r="E211" s="19"/>
      <c r="F211" s="19"/>
      <c r="G211" s="20"/>
      <c r="H211" s="13"/>
    </row>
    <row r="212" spans="1:8" x14ac:dyDescent="0.25">
      <c r="A212" s="19"/>
      <c r="B212" s="19"/>
      <c r="C212" s="19"/>
      <c r="D212" s="19"/>
      <c r="E212" s="19"/>
      <c r="F212" s="19"/>
      <c r="G212" s="20"/>
      <c r="H212" s="13"/>
    </row>
    <row r="213" spans="1:8" x14ac:dyDescent="0.25">
      <c r="G213" s="14"/>
    </row>
    <row r="214" spans="1:8" x14ac:dyDescent="0.25">
      <c r="G214" s="14"/>
    </row>
    <row r="215" spans="1:8" x14ac:dyDescent="0.25">
      <c r="G215" s="14"/>
    </row>
    <row r="216" spans="1:8" x14ac:dyDescent="0.25">
      <c r="G216" s="14"/>
    </row>
  </sheetData>
  <mergeCells count="40">
    <mergeCell ref="A12:A14"/>
    <mergeCell ref="B12:B14"/>
    <mergeCell ref="H142:H143"/>
    <mergeCell ref="H140:H141"/>
    <mergeCell ref="A120:A121"/>
    <mergeCell ref="B120:B121"/>
    <mergeCell ref="C120:C121"/>
    <mergeCell ref="A94:A96"/>
    <mergeCell ref="B94:B96"/>
    <mergeCell ref="C94:C96"/>
    <mergeCell ref="D94:D96"/>
    <mergeCell ref="E94:E96"/>
    <mergeCell ref="A188:F188"/>
    <mergeCell ref="A164:A168"/>
    <mergeCell ref="A5:H5"/>
    <mergeCell ref="A88:H88"/>
    <mergeCell ref="A99:A100"/>
    <mergeCell ref="B99:B100"/>
    <mergeCell ref="C99:C100"/>
    <mergeCell ref="A111:A114"/>
    <mergeCell ref="B111:B114"/>
    <mergeCell ref="C111:C114"/>
    <mergeCell ref="A128:A129"/>
    <mergeCell ref="B128:B129"/>
    <mergeCell ref="C128:C129"/>
    <mergeCell ref="A146:A147"/>
    <mergeCell ref="B146:B147"/>
    <mergeCell ref="C146:C147"/>
    <mergeCell ref="D146:D147"/>
    <mergeCell ref="E146:E147"/>
    <mergeCell ref="B164:B168"/>
    <mergeCell ref="C164:C168"/>
    <mergeCell ref="D164:D168"/>
    <mergeCell ref="E164:E168"/>
    <mergeCell ref="H185:H186"/>
    <mergeCell ref="A185:A186"/>
    <mergeCell ref="B185:B186"/>
    <mergeCell ref="C185:C186"/>
    <mergeCell ref="D185:D186"/>
    <mergeCell ref="E185:E186"/>
  </mergeCells>
  <pageMargins left="0.7" right="0.7" top="0.75" bottom="0.75" header="0.3" footer="0.3"/>
  <pageSetup paperSize="9" scale="8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2025-05-06T06:37:09Z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2025-04-30T07:51:01Z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eb258766-b719-42a2-a2af-31a2b3c3a817</vt:lpwstr>
  </property>
  <property fmtid="{D5CDD505-2E9C-101B-9397-08002B2CF9AE}" pid="7" name="MSIP_Label_defa4170-0d19-0005-0004-bc88714345d2_ActionId">
    <vt:lpwstr>1dfd5a72-082a-4d73-b3c9-af0653951444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