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"/>
    </mc:Choice>
  </mc:AlternateContent>
  <bookViews>
    <workbookView xWindow="0" yWindow="0" windowWidth="24000" windowHeight="9135"/>
  </bookViews>
  <sheets>
    <sheet name="січень-березень_2024" sheetId="4" r:id="rId1"/>
  </sheets>
  <definedNames>
    <definedName name="_xlnm.Print_Area" localSheetId="0">'січень-березень_2024'!$A$1:$H$39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4" l="1"/>
  <c r="G38" i="4"/>
  <c r="F29" i="4" l="1"/>
  <c r="H34" i="4" l="1"/>
  <c r="G34" i="4"/>
  <c r="G33" i="4"/>
  <c r="H32" i="4"/>
  <c r="G32" i="4"/>
  <c r="E33" i="4" l="1"/>
  <c r="E26" i="4"/>
  <c r="F37" i="4" l="1"/>
  <c r="E37" i="4"/>
  <c r="G13" i="4" l="1"/>
  <c r="F13" i="4" l="1"/>
  <c r="G14" i="4" l="1"/>
  <c r="H33" i="4"/>
  <c r="F33" i="4"/>
  <c r="E7" i="4"/>
  <c r="H24" i="4" l="1"/>
  <c r="H26" i="4"/>
  <c r="H27" i="4"/>
  <c r="H28" i="4"/>
  <c r="H30" i="4"/>
  <c r="H31" i="4"/>
  <c r="H23" i="4"/>
  <c r="G24" i="4"/>
  <c r="G27" i="4"/>
  <c r="G28" i="4"/>
  <c r="G29" i="4"/>
  <c r="G30" i="4"/>
  <c r="G31" i="4"/>
  <c r="G23" i="4"/>
  <c r="F24" i="4"/>
  <c r="F26" i="4"/>
  <c r="F27" i="4"/>
  <c r="F28" i="4"/>
  <c r="F30" i="4"/>
  <c r="F31" i="4"/>
  <c r="F23" i="4"/>
  <c r="E24" i="4"/>
  <c r="E27" i="4"/>
  <c r="E28" i="4"/>
  <c r="E29" i="4"/>
  <c r="E30" i="4"/>
  <c r="E31" i="4"/>
  <c r="E23" i="4"/>
  <c r="H8" i="4"/>
  <c r="H9" i="4"/>
  <c r="H10" i="4"/>
  <c r="H11" i="4"/>
  <c r="H12" i="4"/>
  <c r="H14" i="4"/>
  <c r="H15" i="4"/>
  <c r="H16" i="4"/>
  <c r="H17" i="4"/>
  <c r="H7" i="4"/>
  <c r="G8" i="4"/>
  <c r="G9" i="4"/>
  <c r="G10" i="4"/>
  <c r="G11" i="4"/>
  <c r="G15" i="4"/>
  <c r="G16" i="4"/>
  <c r="G17" i="4"/>
  <c r="G7" i="4"/>
  <c r="F8" i="4"/>
  <c r="F9" i="4"/>
  <c r="F10" i="4"/>
  <c r="F11" i="4"/>
  <c r="F12" i="4"/>
  <c r="F14" i="4"/>
  <c r="F15" i="4"/>
  <c r="F16" i="4"/>
  <c r="F17" i="4"/>
  <c r="F7" i="4"/>
  <c r="E8" i="4"/>
  <c r="E9" i="4"/>
  <c r="E10" i="4"/>
  <c r="E15" i="4"/>
  <c r="E16" i="4"/>
  <c r="E17" i="4"/>
</calcChain>
</file>

<file path=xl/sharedStrings.xml><?xml version="1.0" encoding="utf-8"?>
<sst xmlns="http://schemas.openxmlformats.org/spreadsheetml/2006/main" count="82" uniqueCount="54">
  <si>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</si>
  <si>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</si>
  <si>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</si>
  <si>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</si>
  <si>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</si>
  <si>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Всього отримали роботу,  осіб</t>
  </si>
  <si>
    <t>Проходили професійне навчання безробітні, осіб</t>
  </si>
  <si>
    <t xml:space="preserve">  з них, в ЦПТО, осіб</t>
  </si>
  <si>
    <t>Всього отримали ваучер на навчання, осіб</t>
  </si>
  <si>
    <t>Всього брали участь у громадських та інших роботах тимчасового характеру, осіб</t>
  </si>
  <si>
    <t>Отримували допомогу по безробіттю, осіб</t>
  </si>
  <si>
    <t>Кількість роботодавців, які надали інформацію про вакансії, одиниць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</si>
  <si>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</si>
  <si>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</si>
  <si>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</si>
  <si>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</si>
  <si>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</si>
  <si>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</si>
  <si>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</si>
  <si>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</si>
  <si>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</si>
  <si>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</si>
  <si>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</si>
  <si>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уачсники бойових дій, осіб</t>
  </si>
  <si>
    <t>внутрішньо переміщені особи, осіб</t>
  </si>
  <si>
    <t>особи з інвалідністю, осіб</t>
  </si>
  <si>
    <t>особи, яким залишилось 10 і менше років до пенсії, тис. осіб</t>
  </si>
  <si>
    <t xml:space="preserve"> + (-)                      </t>
  </si>
  <si>
    <t xml:space="preserve"> + (-)                             </t>
  </si>
  <si>
    <t>-</t>
  </si>
  <si>
    <t>зміна значення  до відповідного періоду минулого року                         (гр. 3 до гр. 1)</t>
  </si>
  <si>
    <t xml:space="preserve">     по формі 3-ПН, одиниць</t>
  </si>
  <si>
    <t xml:space="preserve">     з інших джерел, одиниць</t>
  </si>
  <si>
    <t>січень-грудень 2023 р.</t>
  </si>
  <si>
    <t>на 01.01.2024</t>
  </si>
  <si>
    <t>зміна значення до початку поточного року (гр. 3 до гр. 2)</t>
  </si>
  <si>
    <t>зміна значення  до відповідного періоду минулого року (гр. 3 до гр. 1)</t>
  </si>
  <si>
    <r>
      <t>Працевлаштовано безробітних</t>
    </r>
    <r>
      <rPr>
        <i/>
        <sz val="14"/>
        <rFont val="Times New Roman"/>
        <family val="1"/>
        <charset val="204"/>
      </rPr>
      <t xml:space="preserve">, </t>
    </r>
    <r>
      <rPr>
        <sz val="14"/>
        <rFont val="Times New Roman"/>
        <family val="1"/>
        <charset val="204"/>
      </rPr>
      <t>осіб</t>
    </r>
  </si>
  <si>
    <r>
      <t xml:space="preserve">з них </t>
    </r>
    <r>
      <rPr>
        <b/>
        <i/>
        <sz val="14"/>
        <rFont val="Times New Roman"/>
        <family val="1"/>
        <charset val="204"/>
      </rPr>
      <t>особливі категорії безробітних:</t>
    </r>
  </si>
  <si>
    <t>на 01.01.2023</t>
  </si>
  <si>
    <t>Середньомісячна заробітна плата найманих працівників (за даними поданих звітів до ГУ ПФУ), грн</t>
  </si>
  <si>
    <t>січень-березень 2023 р.</t>
  </si>
  <si>
    <t>січень-березень 2024 р.</t>
  </si>
  <si>
    <t>на  01.04.2023</t>
  </si>
  <si>
    <t>на 01.04.2024</t>
  </si>
  <si>
    <t>у січні-березні 2024 року</t>
  </si>
  <si>
    <t>випускники навчальних закладів, осіб</t>
  </si>
  <si>
    <t>у 1,7 р.</t>
  </si>
  <si>
    <t>у 4,4 р.</t>
  </si>
  <si>
    <t>у 12,5 р.</t>
  </si>
  <si>
    <t>у 31,0 р.</t>
  </si>
  <si>
    <t>-78</t>
  </si>
  <si>
    <t>Заборгованість із виплати заробітної плати, млн грн*</t>
  </si>
  <si>
    <t xml:space="preserve">*за попередніми даними Держпраці згідно поданих до органів статистики звітів за формою № 3-борг (місячна) «Звіт про заборгованість з оплати праці»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</si>
</sst>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68">
    <xf numFmtId="0" fontId="0" fillId="0" borderId="0" xfId="0"/>
    <xf numFmtId="0" fontId="0" fillId="0" borderId="0" xfId="0"/>
    <xf numFmtId="0" fontId="42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wrapText="1"/>
    </xf>
    <xf numFmtId="49" fontId="44" fillId="0" borderId="5" xfId="1" applyNumberFormat="1" applyFont="1" applyFill="1" applyBorder="1" applyAlignment="1">
      <alignment horizontal="center" vertical="center" wrapText="1"/>
    </xf>
    <xf numFmtId="49" fontId="43" fillId="0" borderId="5" xfId="1" applyNumberFormat="1" applyFont="1" applyFill="1" applyBorder="1" applyAlignment="1">
      <alignment horizontal="center" vertical="center" wrapText="1"/>
    </xf>
    <xf numFmtId="0" fontId="45" fillId="0" borderId="4" xfId="1" applyFont="1" applyFill="1" applyBorder="1" applyAlignment="1">
      <alignment vertical="center" wrapText="1"/>
    </xf>
    <xf numFmtId="3" fontId="42" fillId="0" borderId="4" xfId="1" applyNumberFormat="1" applyFont="1" applyFill="1" applyBorder="1" applyAlignment="1">
      <alignment horizontal="center" vertical="center" wrapText="1"/>
    </xf>
    <xf numFmtId="169" fontId="42" fillId="0" borderId="4" xfId="1" applyNumberFormat="1" applyFont="1" applyFill="1" applyBorder="1" applyAlignment="1">
      <alignment horizontal="center" vertical="center" wrapText="1"/>
    </xf>
    <xf numFmtId="0" fontId="45" fillId="0" borderId="8" xfId="1" applyFont="1" applyFill="1" applyBorder="1" applyAlignment="1">
      <alignment vertical="center" wrapText="1"/>
    </xf>
    <xf numFmtId="3" fontId="42" fillId="0" borderId="8" xfId="1" applyNumberFormat="1" applyFont="1" applyFill="1" applyBorder="1" applyAlignment="1">
      <alignment horizontal="center" vertical="center" wrapText="1"/>
    </xf>
    <xf numFmtId="0" fontId="45" fillId="0" borderId="1" xfId="1" applyFont="1" applyFill="1" applyBorder="1" applyAlignment="1">
      <alignment vertical="center" wrapText="1"/>
    </xf>
    <xf numFmtId="3" fontId="42" fillId="0" borderId="1" xfId="1" applyNumberFormat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vertical="center" wrapText="1"/>
    </xf>
    <xf numFmtId="3" fontId="42" fillId="0" borderId="6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vertical="center" wrapText="1"/>
    </xf>
    <xf numFmtId="3" fontId="44" fillId="0" borderId="1" xfId="1" applyNumberFormat="1" applyFont="1" applyFill="1" applyBorder="1" applyAlignment="1">
      <alignment horizontal="center" vertical="center" wrapText="1"/>
    </xf>
    <xf numFmtId="3" fontId="44" fillId="0" borderId="4" xfId="1" applyNumberFormat="1" applyFont="1" applyFill="1" applyBorder="1" applyAlignment="1">
      <alignment horizontal="center" vertical="center" wrapText="1"/>
    </xf>
    <xf numFmtId="0" fontId="46" fillId="0" borderId="0" xfId="0" applyFont="1"/>
    <xf numFmtId="0" fontId="47" fillId="0" borderId="0" xfId="0" applyFont="1"/>
    <xf numFmtId="169" fontId="42" fillId="0" borderId="1" xfId="1" applyNumberFormat="1" applyFont="1" applyFill="1" applyBorder="1" applyAlignment="1">
      <alignment horizontal="center" vertical="center" wrapText="1"/>
    </xf>
    <xf numFmtId="0" fontId="48" fillId="0" borderId="0" xfId="1" applyFont="1" applyFill="1" applyBorder="1" applyAlignment="1">
      <alignment vertical="center" wrapText="1"/>
    </xf>
    <xf numFmtId="0" fontId="42" fillId="0" borderId="0" xfId="0" applyFont="1" applyBorder="1"/>
    <xf numFmtId="0" fontId="43" fillId="0" borderId="1" xfId="0" applyFont="1" applyBorder="1" applyAlignment="1">
      <alignment horizontal="center"/>
    </xf>
    <xf numFmtId="0" fontId="45" fillId="0" borderId="1" xfId="1" applyFont="1" applyFill="1" applyBorder="1" applyAlignment="1">
      <alignment horizontal="left" vertical="center" wrapText="1"/>
    </xf>
    <xf numFmtId="0" fontId="45" fillId="0" borderId="1" xfId="0" applyFont="1" applyBorder="1" applyAlignment="1">
      <alignment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/>
    <xf numFmtId="0" fontId="45" fillId="0" borderId="1" xfId="3" applyFont="1" applyFill="1" applyBorder="1" applyAlignment="1">
      <alignment horizontal="left" vertical="center" wrapText="1"/>
    </xf>
    <xf numFmtId="0" fontId="50" fillId="0" borderId="0" xfId="0" applyFont="1"/>
    <xf numFmtId="3" fontId="45" fillId="0" borderId="1" xfId="2" applyNumberFormat="1" applyFont="1" applyFill="1" applyBorder="1" applyAlignment="1">
      <alignment horizontal="center" vertical="center" wrapText="1"/>
    </xf>
    <xf numFmtId="169" fontId="45" fillId="0" borderId="1" xfId="2" applyNumberFormat="1" applyFont="1" applyFill="1" applyBorder="1" applyAlignment="1">
      <alignment horizontal="center" vertical="center" wrapText="1"/>
    </xf>
    <xf numFmtId="169" fontId="45" fillId="0" borderId="1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5" fillId="0" borderId="1" xfId="1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3" fontId="45" fillId="0" borderId="1" xfId="3" applyNumberFormat="1" applyFont="1" applyFill="1" applyBorder="1" applyAlignment="1">
      <alignment horizontal="center" vertical="center" wrapText="1"/>
    </xf>
    <xf numFmtId="169" fontId="42" fillId="77" borderId="4" xfId="1" applyNumberFormat="1" applyFont="1" applyFill="1" applyBorder="1" applyAlignment="1">
      <alignment horizontal="center" vertical="center" wrapText="1"/>
    </xf>
    <xf numFmtId="3" fontId="42" fillId="77" borderId="4" xfId="1" applyNumberFormat="1" applyFont="1" applyFill="1" applyBorder="1" applyAlignment="1">
      <alignment horizontal="center" vertical="center" wrapText="1"/>
    </xf>
    <xf numFmtId="169" fontId="45" fillId="77" borderId="4" xfId="1" applyNumberFormat="1" applyFont="1" applyFill="1" applyBorder="1" applyAlignment="1">
      <alignment horizontal="center" vertical="center" wrapText="1"/>
    </xf>
    <xf numFmtId="0" fontId="44" fillId="77" borderId="4" xfId="1" applyNumberFormat="1" applyFont="1" applyFill="1" applyBorder="1" applyAlignment="1">
      <alignment horizontal="center" vertical="center" wrapText="1"/>
    </xf>
    <xf numFmtId="3" fontId="44" fillId="77" borderId="4" xfId="1" applyNumberFormat="1" applyFont="1" applyFill="1" applyBorder="1" applyAlignment="1">
      <alignment horizontal="center" vertical="center" wrapText="1"/>
    </xf>
    <xf numFmtId="169" fontId="42" fillId="77" borderId="1" xfId="1" applyNumberFormat="1" applyFont="1" applyFill="1" applyBorder="1" applyAlignment="1">
      <alignment horizontal="center" vertical="center" wrapText="1"/>
    </xf>
    <xf numFmtId="3" fontId="42" fillId="77" borderId="1" xfId="1" applyNumberFormat="1" applyFont="1" applyFill="1" applyBorder="1" applyAlignment="1">
      <alignment horizontal="center" vertical="center" wrapText="1"/>
    </xf>
    <xf numFmtId="0" fontId="45" fillId="77" borderId="6" xfId="1" applyFont="1" applyFill="1" applyBorder="1" applyAlignment="1">
      <alignment vertical="center" wrapText="1"/>
    </xf>
    <xf numFmtId="3" fontId="42" fillId="77" borderId="6" xfId="1" applyNumberFormat="1" applyFont="1" applyFill="1" applyBorder="1" applyAlignment="1">
      <alignment horizontal="center" vertical="center" wrapText="1"/>
    </xf>
    <xf numFmtId="0" fontId="42" fillId="77" borderId="0" xfId="0" applyFont="1" applyFill="1"/>
    <xf numFmtId="49" fontId="45" fillId="0" borderId="1" xfId="1" applyNumberFormat="1" applyFont="1" applyFill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 wrapText="1"/>
    </xf>
    <xf numFmtId="165" fontId="45" fillId="0" borderId="1" xfId="3" applyNumberFormat="1" applyFont="1" applyFill="1" applyBorder="1" applyAlignment="1">
      <alignment horizontal="center" vertical="center" wrapText="1"/>
    </xf>
    <xf numFmtId="0" fontId="52" fillId="0" borderId="2" xfId="3" applyFont="1" applyFill="1" applyBorder="1" applyAlignment="1">
      <alignment horizontal="left" vertical="center" wrapText="1"/>
    </xf>
    <xf numFmtId="0" fontId="52" fillId="0" borderId="27" xfId="3" applyFont="1" applyFill="1" applyBorder="1" applyAlignment="1">
      <alignment horizontal="left" vertical="center" wrapText="1"/>
    </xf>
    <xf numFmtId="0" fontId="52" fillId="0" borderId="3" xfId="3" applyFont="1" applyFill="1" applyBorder="1" applyAlignment="1">
      <alignment horizontal="left" vertical="center" wrapText="1"/>
    </xf>
    <xf numFmtId="0" fontId="51" fillId="0" borderId="0" xfId="1" applyFont="1" applyFill="1" applyAlignment="1">
      <alignment horizontal="center"/>
    </xf>
    <xf numFmtId="0" fontId="51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 wrapText="1"/>
    </xf>
    <xf numFmtId="0" fontId="48" fillId="0" borderId="7" xfId="1" applyFont="1" applyFill="1" applyBorder="1" applyAlignment="1">
      <alignment horizontal="center" vertical="center" wrapText="1"/>
    </xf>
    <xf numFmtId="49" fontId="41" fillId="0" borderId="4" xfId="1" applyNumberFormat="1" applyFont="1" applyFill="1" applyBorder="1" applyAlignment="1">
      <alignment horizontal="center" vertical="center" wrapText="1"/>
    </xf>
    <xf numFmtId="49" fontId="41" fillId="0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view="pageBreakPreview" zoomScaleNormal="100" zoomScaleSheetLayoutView="100" workbookViewId="0">
      <selection activeCell="B26" sqref="B26"/>
    </sheetView>
  </sheetViews>
  <sheetFormatPr defaultRowHeight="15"/>
  <cols>
    <col min="1" max="1" width="81.85546875" customWidth="1"/>
    <col min="2" max="2" width="20.5703125" customWidth="1"/>
    <col min="3" max="3" width="20.28515625" style="1" customWidth="1"/>
    <col min="4" max="4" width="21.85546875" customWidth="1"/>
    <col min="5" max="5" width="13.7109375" customWidth="1"/>
    <col min="6" max="6" width="14.140625" customWidth="1"/>
    <col min="7" max="7" width="12.42578125" customWidth="1"/>
    <col min="8" max="8" width="12.5703125" customWidth="1"/>
    <col min="9" max="9" width="11" customWidth="1"/>
  </cols>
  <sheetData>
    <row r="1" spans="1:8" ht="23.25">
      <c r="A1" s="31"/>
      <c r="B1" s="31"/>
      <c r="C1" s="31"/>
      <c r="D1" s="31"/>
      <c r="E1" s="31"/>
      <c r="F1" s="31"/>
      <c r="G1" s="31"/>
      <c r="H1" s="31"/>
    </row>
    <row r="2" spans="1:8" ht="22.5">
      <c r="A2" s="57" t="s">
        <v>14</v>
      </c>
      <c r="B2" s="57"/>
      <c r="C2" s="57"/>
      <c r="D2" s="57"/>
      <c r="E2" s="57"/>
      <c r="F2" s="57"/>
      <c r="G2" s="57"/>
      <c r="H2" s="57"/>
    </row>
    <row r="3" spans="1:8" ht="33.75" customHeight="1">
      <c r="A3" s="58" t="s">
        <v>45</v>
      </c>
      <c r="B3" s="58"/>
      <c r="C3" s="58"/>
      <c r="D3" s="58"/>
      <c r="E3" s="58"/>
      <c r="F3" s="58"/>
      <c r="G3" s="58"/>
      <c r="H3" s="58"/>
    </row>
    <row r="4" spans="1:8" s="2" customFormat="1" ht="81" customHeight="1">
      <c r="A4" s="62" t="s">
        <v>0</v>
      </c>
      <c r="B4" s="66" t="s">
        <v>41</v>
      </c>
      <c r="C4" s="66" t="s">
        <v>33</v>
      </c>
      <c r="D4" s="66" t="s">
        <v>42</v>
      </c>
      <c r="E4" s="60" t="s">
        <v>36</v>
      </c>
      <c r="F4" s="61"/>
      <c r="G4" s="60" t="s">
        <v>35</v>
      </c>
      <c r="H4" s="61"/>
    </row>
    <row r="5" spans="1:8" s="2" customFormat="1" ht="18.75">
      <c r="A5" s="63"/>
      <c r="B5" s="67"/>
      <c r="C5" s="67"/>
      <c r="D5" s="67"/>
      <c r="E5" s="3" t="s">
        <v>1</v>
      </c>
      <c r="F5" s="4" t="s">
        <v>28</v>
      </c>
      <c r="G5" s="3" t="s">
        <v>1</v>
      </c>
      <c r="H5" s="4" t="s">
        <v>28</v>
      </c>
    </row>
    <row r="6" spans="1:8" s="2" customFormat="1" ht="18.75">
      <c r="A6" s="5" t="s">
        <v>2</v>
      </c>
      <c r="B6" s="6" t="s">
        <v>15</v>
      </c>
      <c r="C6" s="6" t="s">
        <v>16</v>
      </c>
      <c r="D6" s="6" t="s">
        <v>17</v>
      </c>
      <c r="E6" s="7" t="s">
        <v>18</v>
      </c>
      <c r="F6" s="7" t="s">
        <v>19</v>
      </c>
      <c r="G6" s="7" t="s">
        <v>20</v>
      </c>
      <c r="H6" s="7" t="s">
        <v>21</v>
      </c>
    </row>
    <row r="7" spans="1:8" s="2" customFormat="1" ht="17.25" customHeight="1">
      <c r="A7" s="8" t="s">
        <v>3</v>
      </c>
      <c r="B7" s="9">
        <v>14572</v>
      </c>
      <c r="C7" s="9">
        <v>27844</v>
      </c>
      <c r="D7" s="9">
        <v>7345</v>
      </c>
      <c r="E7" s="40">
        <f>D7/B7</f>
        <v>0.50404886082898714</v>
      </c>
      <c r="F7" s="41">
        <f>D7-B7</f>
        <v>-7227</v>
      </c>
      <c r="G7" s="10">
        <f>D7/C7</f>
        <v>0.26379112196523485</v>
      </c>
      <c r="H7" s="9">
        <f>D7-C7</f>
        <v>-20499</v>
      </c>
    </row>
    <row r="8" spans="1:8" s="2" customFormat="1" ht="18" customHeight="1">
      <c r="A8" s="11" t="s">
        <v>4</v>
      </c>
      <c r="B8" s="12">
        <v>10924</v>
      </c>
      <c r="C8" s="12">
        <v>20226</v>
      </c>
      <c r="D8" s="12">
        <v>5396</v>
      </c>
      <c r="E8" s="40">
        <f t="shared" ref="E8:E17" si="0">D8/B8</f>
        <v>0.49395825704870011</v>
      </c>
      <c r="F8" s="41">
        <f t="shared" ref="F8:F17" si="1">D8-B8</f>
        <v>-5528</v>
      </c>
      <c r="G8" s="10">
        <f t="shared" ref="G8:G17" si="2">D8/C8</f>
        <v>0.26678532581825376</v>
      </c>
      <c r="H8" s="9">
        <f t="shared" ref="H8:H17" si="3">D8-C8</f>
        <v>-14830</v>
      </c>
    </row>
    <row r="9" spans="1:8" s="2" customFormat="1" ht="19.5" customHeight="1">
      <c r="A9" s="13" t="s">
        <v>5</v>
      </c>
      <c r="B9" s="14">
        <v>1449</v>
      </c>
      <c r="C9" s="14">
        <v>6478</v>
      </c>
      <c r="D9" s="14">
        <v>1628</v>
      </c>
      <c r="E9" s="40">
        <f t="shared" si="0"/>
        <v>1.1235334713595584</v>
      </c>
      <c r="F9" s="41">
        <f t="shared" si="1"/>
        <v>179</v>
      </c>
      <c r="G9" s="10">
        <f t="shared" si="2"/>
        <v>0.25131213337449831</v>
      </c>
      <c r="H9" s="9">
        <f t="shared" si="3"/>
        <v>-4850</v>
      </c>
    </row>
    <row r="10" spans="1:8" s="2" customFormat="1" ht="18" customHeight="1">
      <c r="A10" s="13" t="s">
        <v>37</v>
      </c>
      <c r="B10" s="14">
        <v>1264</v>
      </c>
      <c r="C10" s="14">
        <v>5239</v>
      </c>
      <c r="D10" s="14">
        <v>1295</v>
      </c>
      <c r="E10" s="40">
        <f t="shared" si="0"/>
        <v>1.0245253164556962</v>
      </c>
      <c r="F10" s="41">
        <f t="shared" si="1"/>
        <v>31</v>
      </c>
      <c r="G10" s="10">
        <f t="shared" si="2"/>
        <v>0.2471845772093911</v>
      </c>
      <c r="H10" s="9">
        <f t="shared" si="3"/>
        <v>-3944</v>
      </c>
    </row>
    <row r="11" spans="1:8" s="2" customFormat="1" ht="18.75" customHeight="1">
      <c r="A11" s="15" t="s">
        <v>6</v>
      </c>
      <c r="B11" s="16">
        <v>51</v>
      </c>
      <c r="C11" s="16">
        <v>278</v>
      </c>
      <c r="D11" s="16">
        <v>226</v>
      </c>
      <c r="E11" s="42" t="s">
        <v>48</v>
      </c>
      <c r="F11" s="41">
        <f t="shared" si="1"/>
        <v>175</v>
      </c>
      <c r="G11" s="10">
        <f t="shared" si="2"/>
        <v>0.81294964028776984</v>
      </c>
      <c r="H11" s="9">
        <f t="shared" si="3"/>
        <v>-52</v>
      </c>
    </row>
    <row r="12" spans="1:8" s="20" customFormat="1" ht="16.5" customHeight="1">
      <c r="A12" s="17" t="s">
        <v>7</v>
      </c>
      <c r="B12" s="18">
        <v>0</v>
      </c>
      <c r="C12" s="18">
        <v>2</v>
      </c>
      <c r="D12" s="18">
        <v>0</v>
      </c>
      <c r="E12" s="43" t="s">
        <v>29</v>
      </c>
      <c r="F12" s="44">
        <f t="shared" si="1"/>
        <v>0</v>
      </c>
      <c r="G12" s="43" t="s">
        <v>29</v>
      </c>
      <c r="H12" s="19">
        <f t="shared" si="3"/>
        <v>-2</v>
      </c>
    </row>
    <row r="13" spans="1:8" s="21" customFormat="1" ht="19.5" customHeight="1">
      <c r="A13" s="13" t="s">
        <v>8</v>
      </c>
      <c r="B13" s="14">
        <v>4</v>
      </c>
      <c r="C13" s="14">
        <v>649</v>
      </c>
      <c r="D13" s="14">
        <v>50</v>
      </c>
      <c r="E13" s="40" t="s">
        <v>49</v>
      </c>
      <c r="F13" s="41">
        <f>D13-B13</f>
        <v>46</v>
      </c>
      <c r="G13" s="10">
        <f t="shared" si="2"/>
        <v>7.7041602465331274E-2</v>
      </c>
      <c r="H13" s="9">
        <v>-599</v>
      </c>
    </row>
    <row r="14" spans="1:8" s="2" customFormat="1" ht="38.25" customHeight="1">
      <c r="A14" s="13" t="s">
        <v>9</v>
      </c>
      <c r="B14" s="14">
        <v>1</v>
      </c>
      <c r="C14" s="14">
        <v>337</v>
      </c>
      <c r="D14" s="14">
        <v>31</v>
      </c>
      <c r="E14" s="40" t="s">
        <v>50</v>
      </c>
      <c r="F14" s="41">
        <f t="shared" si="1"/>
        <v>30</v>
      </c>
      <c r="G14" s="10">
        <f t="shared" si="2"/>
        <v>9.1988130563798218E-2</v>
      </c>
      <c r="H14" s="9">
        <f t="shared" si="3"/>
        <v>-306</v>
      </c>
    </row>
    <row r="15" spans="1:8" s="49" customFormat="1" ht="19.5" customHeight="1">
      <c r="A15" s="47" t="s">
        <v>10</v>
      </c>
      <c r="B15" s="48">
        <v>8353</v>
      </c>
      <c r="C15" s="48">
        <v>16562</v>
      </c>
      <c r="D15" s="48">
        <v>3989</v>
      </c>
      <c r="E15" s="40">
        <f t="shared" si="0"/>
        <v>0.47755297497904942</v>
      </c>
      <c r="F15" s="41">
        <f t="shared" si="1"/>
        <v>-4364</v>
      </c>
      <c r="G15" s="40">
        <f t="shared" si="2"/>
        <v>0.24085255403936723</v>
      </c>
      <c r="H15" s="41">
        <f t="shared" si="3"/>
        <v>-12573</v>
      </c>
    </row>
    <row r="16" spans="1:8" s="2" customFormat="1" ht="33" customHeight="1">
      <c r="A16" s="15" t="s">
        <v>11</v>
      </c>
      <c r="B16" s="16">
        <v>2039</v>
      </c>
      <c r="C16" s="16">
        <v>4706</v>
      </c>
      <c r="D16" s="16">
        <v>2273</v>
      </c>
      <c r="E16" s="40">
        <f t="shared" si="0"/>
        <v>1.1147621383030897</v>
      </c>
      <c r="F16" s="41">
        <f t="shared" si="1"/>
        <v>234</v>
      </c>
      <c r="G16" s="10">
        <f t="shared" si="2"/>
        <v>0.48300042498937529</v>
      </c>
      <c r="H16" s="9">
        <f t="shared" si="3"/>
        <v>-2433</v>
      </c>
    </row>
    <row r="17" spans="1:9" s="2" customFormat="1" ht="16.5" customHeight="1">
      <c r="A17" s="13" t="s">
        <v>12</v>
      </c>
      <c r="B17" s="14">
        <v>10221</v>
      </c>
      <c r="C17" s="14">
        <v>26570</v>
      </c>
      <c r="D17" s="14">
        <v>6082</v>
      </c>
      <c r="E17" s="45">
        <f t="shared" si="0"/>
        <v>0.59504940808140105</v>
      </c>
      <c r="F17" s="46">
        <f t="shared" si="1"/>
        <v>-4139</v>
      </c>
      <c r="G17" s="22">
        <f t="shared" si="2"/>
        <v>0.22890477982687241</v>
      </c>
      <c r="H17" s="14">
        <f t="shared" si="3"/>
        <v>-20488</v>
      </c>
    </row>
    <row r="18" spans="1:9" s="24" customFormat="1" ht="18.75">
      <c r="A18" s="23"/>
      <c r="B18" s="23"/>
      <c r="C18" s="23"/>
      <c r="D18" s="23"/>
      <c r="E18" s="23"/>
      <c r="F18" s="23"/>
    </row>
    <row r="19" spans="1:9" s="2" customFormat="1" ht="18.75">
      <c r="A19" s="65" t="s">
        <v>13</v>
      </c>
      <c r="B19" s="65"/>
      <c r="C19" s="65"/>
      <c r="D19" s="65"/>
      <c r="E19" s="65"/>
      <c r="F19" s="65"/>
      <c r="G19" s="65"/>
      <c r="H19" s="65"/>
    </row>
    <row r="20" spans="1:9" s="2" customFormat="1" ht="83.25" customHeight="1">
      <c r="A20" s="59" t="s">
        <v>0</v>
      </c>
      <c r="B20" s="64" t="s">
        <v>43</v>
      </c>
      <c r="C20" s="64" t="s">
        <v>34</v>
      </c>
      <c r="D20" s="64" t="s">
        <v>44</v>
      </c>
      <c r="E20" s="59" t="s">
        <v>30</v>
      </c>
      <c r="F20" s="59"/>
      <c r="G20" s="60" t="s">
        <v>35</v>
      </c>
      <c r="H20" s="61"/>
    </row>
    <row r="21" spans="1:9" s="2" customFormat="1" ht="18.75">
      <c r="A21" s="59"/>
      <c r="B21" s="64"/>
      <c r="C21" s="64"/>
      <c r="D21" s="64"/>
      <c r="E21" s="3" t="s">
        <v>1</v>
      </c>
      <c r="F21" s="4" t="s">
        <v>27</v>
      </c>
      <c r="G21" s="3" t="s">
        <v>1</v>
      </c>
      <c r="H21" s="4" t="s">
        <v>27</v>
      </c>
    </row>
    <row r="22" spans="1:9" s="2" customFormat="1" ht="18.75">
      <c r="A22" s="5" t="s">
        <v>2</v>
      </c>
      <c r="B22" s="7" t="s">
        <v>22</v>
      </c>
      <c r="C22" s="7" t="s">
        <v>16</v>
      </c>
      <c r="D22" s="7" t="s">
        <v>17</v>
      </c>
      <c r="E22" s="7" t="s">
        <v>18</v>
      </c>
      <c r="F22" s="7" t="s">
        <v>19</v>
      </c>
      <c r="G22" s="25">
        <v>6</v>
      </c>
      <c r="H22" s="25">
        <v>7</v>
      </c>
    </row>
    <row r="23" spans="1:9" s="2" customFormat="1" ht="18.75">
      <c r="A23" s="26" t="s">
        <v>3</v>
      </c>
      <c r="B23" s="32">
        <v>5311</v>
      </c>
      <c r="C23" s="32">
        <v>2911</v>
      </c>
      <c r="D23" s="32">
        <v>3731</v>
      </c>
      <c r="E23" s="33">
        <f>D23/B23</f>
        <v>0.70250423649030314</v>
      </c>
      <c r="F23" s="32">
        <f>D23-B23</f>
        <v>-1580</v>
      </c>
      <c r="G23" s="34">
        <f>D23/C23</f>
        <v>1.2816901408450705</v>
      </c>
      <c r="H23" s="35">
        <f>D23-C23</f>
        <v>820</v>
      </c>
    </row>
    <row r="24" spans="1:9" s="2" customFormat="1" ht="18.75">
      <c r="A24" s="13" t="s">
        <v>4</v>
      </c>
      <c r="B24" s="36">
        <v>3581</v>
      </c>
      <c r="C24" s="36">
        <v>2369</v>
      </c>
      <c r="D24" s="36">
        <v>2671</v>
      </c>
      <c r="E24" s="33">
        <f t="shared" ref="E24:E33" si="4">D24/B24</f>
        <v>0.74588103881597323</v>
      </c>
      <c r="F24" s="32">
        <f t="shared" ref="F24:F31" si="5">D24-B24</f>
        <v>-910</v>
      </c>
      <c r="G24" s="34">
        <f t="shared" ref="G24:G34" si="6">D24/C24</f>
        <v>1.1274799493457155</v>
      </c>
      <c r="H24" s="35">
        <f t="shared" ref="H24:H32" si="7">D24-C24</f>
        <v>302</v>
      </c>
    </row>
    <row r="25" spans="1:9" s="2" customFormat="1" ht="18.75" customHeight="1">
      <c r="A25" s="17" t="s">
        <v>38</v>
      </c>
      <c r="B25" s="36"/>
      <c r="C25" s="36"/>
      <c r="D25" s="36"/>
      <c r="E25" s="33"/>
      <c r="F25" s="32"/>
      <c r="G25" s="34"/>
      <c r="H25" s="35"/>
    </row>
    <row r="26" spans="1:9" s="2" customFormat="1" ht="18.75">
      <c r="A26" s="27" t="s">
        <v>23</v>
      </c>
      <c r="B26" s="36">
        <v>16</v>
      </c>
      <c r="C26" s="37">
        <v>71</v>
      </c>
      <c r="D26" s="37">
        <v>120</v>
      </c>
      <c r="E26" s="33">
        <f>D26/B26</f>
        <v>7.5</v>
      </c>
      <c r="F26" s="32">
        <f t="shared" si="5"/>
        <v>104</v>
      </c>
      <c r="G26" s="34" t="s">
        <v>47</v>
      </c>
      <c r="H26" s="35">
        <f t="shared" si="7"/>
        <v>49</v>
      </c>
    </row>
    <row r="27" spans="1:9" s="2" customFormat="1" ht="18.75">
      <c r="A27" s="27" t="s">
        <v>24</v>
      </c>
      <c r="B27" s="36">
        <v>455</v>
      </c>
      <c r="C27" s="37">
        <v>308</v>
      </c>
      <c r="D27" s="37">
        <v>832</v>
      </c>
      <c r="E27" s="33">
        <f t="shared" si="4"/>
        <v>1.8285714285714285</v>
      </c>
      <c r="F27" s="32">
        <f t="shared" si="5"/>
        <v>377</v>
      </c>
      <c r="G27" s="34">
        <f t="shared" si="6"/>
        <v>2.7012987012987013</v>
      </c>
      <c r="H27" s="35">
        <f t="shared" si="7"/>
        <v>524</v>
      </c>
    </row>
    <row r="28" spans="1:9" s="2" customFormat="1" ht="18.75">
      <c r="A28" s="27" t="s">
        <v>25</v>
      </c>
      <c r="B28" s="36">
        <v>291</v>
      </c>
      <c r="C28" s="37">
        <v>287</v>
      </c>
      <c r="D28" s="37">
        <v>268</v>
      </c>
      <c r="E28" s="33">
        <f t="shared" si="4"/>
        <v>0.92096219931271472</v>
      </c>
      <c r="F28" s="32">
        <f t="shared" si="5"/>
        <v>-23</v>
      </c>
      <c r="G28" s="34">
        <f t="shared" si="6"/>
        <v>0.93379790940766549</v>
      </c>
      <c r="H28" s="35">
        <f t="shared" si="7"/>
        <v>-19</v>
      </c>
    </row>
    <row r="29" spans="1:9" s="29" customFormat="1" ht="16.5" customHeight="1">
      <c r="A29" s="27" t="s">
        <v>26</v>
      </c>
      <c r="B29" s="50">
        <v>663</v>
      </c>
      <c r="C29" s="37">
        <v>390</v>
      </c>
      <c r="D29" s="37">
        <v>312</v>
      </c>
      <c r="E29" s="33">
        <f t="shared" si="4"/>
        <v>0.47058823529411764</v>
      </c>
      <c r="F29" s="32">
        <f t="shared" si="5"/>
        <v>-351</v>
      </c>
      <c r="G29" s="34">
        <f t="shared" si="6"/>
        <v>0.8</v>
      </c>
      <c r="H29" s="51" t="s">
        <v>51</v>
      </c>
      <c r="I29" s="28"/>
    </row>
    <row r="30" spans="1:9" s="2" customFormat="1" ht="18" customHeight="1">
      <c r="A30" s="38" t="s">
        <v>46</v>
      </c>
      <c r="B30" s="36">
        <v>12</v>
      </c>
      <c r="C30" s="37">
        <v>14</v>
      </c>
      <c r="D30" s="37">
        <v>10</v>
      </c>
      <c r="E30" s="33">
        <f t="shared" si="4"/>
        <v>0.83333333333333337</v>
      </c>
      <c r="F30" s="32">
        <f t="shared" si="5"/>
        <v>-2</v>
      </c>
      <c r="G30" s="34">
        <f t="shared" si="6"/>
        <v>0.7142857142857143</v>
      </c>
      <c r="H30" s="35">
        <f t="shared" si="7"/>
        <v>-4</v>
      </c>
    </row>
    <row r="31" spans="1:9" s="2" customFormat="1" ht="19.5" customHeight="1">
      <c r="A31" s="26" t="s">
        <v>10</v>
      </c>
      <c r="B31" s="36">
        <v>2734</v>
      </c>
      <c r="C31" s="36">
        <v>1622</v>
      </c>
      <c r="D31" s="36">
        <v>1845</v>
      </c>
      <c r="E31" s="33">
        <f t="shared" si="4"/>
        <v>0.67483540599853697</v>
      </c>
      <c r="F31" s="32">
        <f t="shared" si="5"/>
        <v>-889</v>
      </c>
      <c r="G31" s="34">
        <f t="shared" si="6"/>
        <v>1.1374845869297163</v>
      </c>
      <c r="H31" s="35">
        <f t="shared" si="7"/>
        <v>223</v>
      </c>
    </row>
    <row r="32" spans="1:9" s="2" customFormat="1" ht="18" customHeight="1">
      <c r="A32" s="30" t="s">
        <v>12</v>
      </c>
      <c r="B32" s="33" t="s">
        <v>29</v>
      </c>
      <c r="C32" s="39">
        <v>2205</v>
      </c>
      <c r="D32" s="39">
        <v>2770</v>
      </c>
      <c r="E32" s="33" t="s">
        <v>29</v>
      </c>
      <c r="F32" s="32" t="s">
        <v>29</v>
      </c>
      <c r="G32" s="34">
        <f t="shared" si="6"/>
        <v>1.256235827664399</v>
      </c>
      <c r="H32" s="35">
        <f t="shared" si="7"/>
        <v>565</v>
      </c>
    </row>
    <row r="33" spans="1:8" s="2" customFormat="1" ht="18" customHeight="1">
      <c r="A33" s="30" t="s">
        <v>31</v>
      </c>
      <c r="B33" s="39">
        <v>5835</v>
      </c>
      <c r="C33" s="39">
        <v>1989</v>
      </c>
      <c r="D33" s="39">
        <v>2505</v>
      </c>
      <c r="E33" s="33">
        <f t="shared" si="4"/>
        <v>0.42930591259640105</v>
      </c>
      <c r="F33" s="32">
        <f>D33-B33</f>
        <v>-3330</v>
      </c>
      <c r="G33" s="34">
        <f t="shared" si="6"/>
        <v>1.2594268476621417</v>
      </c>
      <c r="H33" s="35">
        <f>D33-C33</f>
        <v>516</v>
      </c>
    </row>
    <row r="34" spans="1:8" s="2" customFormat="1" ht="18" customHeight="1">
      <c r="A34" s="30" t="s">
        <v>32</v>
      </c>
      <c r="B34" s="39">
        <v>0</v>
      </c>
      <c r="C34" s="39">
        <v>216</v>
      </c>
      <c r="D34" s="39">
        <v>265</v>
      </c>
      <c r="E34" s="33" t="s">
        <v>29</v>
      </c>
      <c r="F34" s="32">
        <v>265</v>
      </c>
      <c r="G34" s="34">
        <f t="shared" si="6"/>
        <v>1.2268518518518519</v>
      </c>
      <c r="H34" s="35">
        <f>D34-C34</f>
        <v>49</v>
      </c>
    </row>
    <row r="35" spans="1:8" s="2" customFormat="1" ht="18" customHeight="1">
      <c r="A35" s="30"/>
      <c r="B35" s="39"/>
      <c r="C35" s="39"/>
      <c r="D35" s="39"/>
      <c r="E35" s="33"/>
      <c r="F35" s="32"/>
      <c r="G35" s="34"/>
      <c r="H35" s="35"/>
    </row>
    <row r="36" spans="1:8" s="2" customFormat="1" ht="18" customHeight="1">
      <c r="A36" s="30"/>
      <c r="B36" s="52" t="s">
        <v>39</v>
      </c>
      <c r="C36" s="52" t="s">
        <v>34</v>
      </c>
      <c r="D36" s="52" t="s">
        <v>44</v>
      </c>
      <c r="E36" s="33"/>
      <c r="F36" s="32"/>
      <c r="G36" s="34"/>
      <c r="H36" s="35"/>
    </row>
    <row r="37" spans="1:8" s="2" customFormat="1" ht="39.75" customHeight="1">
      <c r="A37" s="30" t="s">
        <v>40</v>
      </c>
      <c r="B37" s="39">
        <v>21413.4</v>
      </c>
      <c r="C37" s="39">
        <v>24372.83</v>
      </c>
      <c r="D37" s="39" t="s">
        <v>29</v>
      </c>
      <c r="E37" s="33">
        <f>C37/B37</f>
        <v>1.1382045821775151</v>
      </c>
      <c r="F37" s="32">
        <f>C37-B37</f>
        <v>2959.4300000000003</v>
      </c>
      <c r="G37" s="39" t="s">
        <v>29</v>
      </c>
      <c r="H37" s="39" t="s">
        <v>29</v>
      </c>
    </row>
    <row r="38" spans="1:8" s="2" customFormat="1" ht="39.75" customHeight="1">
      <c r="A38" s="30" t="s">
        <v>52</v>
      </c>
      <c r="B38" s="53">
        <v>375.5</v>
      </c>
      <c r="C38" s="53">
        <v>440</v>
      </c>
      <c r="D38" s="53">
        <v>289.99900000000002</v>
      </c>
      <c r="E38" s="33" t="s">
        <v>29</v>
      </c>
      <c r="F38" s="33" t="s">
        <v>29</v>
      </c>
      <c r="G38" s="34">
        <f>D38/C38</f>
        <v>0.65908863636363646</v>
      </c>
      <c r="H38" s="35">
        <f>D38-C38</f>
        <v>-150.00099999999998</v>
      </c>
    </row>
    <row r="39" spans="1:8" s="2" customFormat="1" ht="27" customHeight="1">
      <c r="A39" s="54" t="s">
        <v>53</v>
      </c>
      <c r="B39" s="55"/>
      <c r="C39" s="55"/>
      <c r="D39" s="55"/>
      <c r="E39" s="55"/>
      <c r="F39" s="55"/>
      <c r="G39" s="55"/>
      <c r="H39" s="56"/>
    </row>
    <row r="40" spans="1:8" s="2" customFormat="1" ht="18.75"/>
    <row r="41" spans="1:8" s="2" customFormat="1" ht="18.75"/>
    <row r="42" spans="1:8" s="2" customFormat="1" ht="18.75"/>
    <row r="43" spans="1:8" s="2" customFormat="1" ht="18.75"/>
    <row r="44" spans="1:8" s="2" customFormat="1" ht="18.75"/>
    <row r="45" spans="1:8" s="2" customFormat="1" ht="18.75"/>
    <row r="46" spans="1:8" s="2" customFormat="1" ht="18.75"/>
    <row r="47" spans="1:8" s="2" customFormat="1" ht="18.75"/>
    <row r="48" spans="1:8" s="2" customFormat="1" ht="18.75"/>
    <row r="49" s="2" customFormat="1" ht="18.75"/>
    <row r="50" s="2" customFormat="1" ht="18.75"/>
  </sheetData>
  <mergeCells count="16">
    <mergeCell ref="A39:H39"/>
    <mergeCell ref="A2:H2"/>
    <mergeCell ref="A3:H3"/>
    <mergeCell ref="A20:A21"/>
    <mergeCell ref="G4:H4"/>
    <mergeCell ref="A4:A5"/>
    <mergeCell ref="B20:B21"/>
    <mergeCell ref="D20:D21"/>
    <mergeCell ref="E20:F20"/>
    <mergeCell ref="A19:H19"/>
    <mergeCell ref="B4:B5"/>
    <mergeCell ref="D4:D5"/>
    <mergeCell ref="E4:F4"/>
    <mergeCell ref="C4:C5"/>
    <mergeCell ref="G20:H20"/>
    <mergeCell ref="C20:C21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січень-березень_2024</vt:lpstr>
      <vt:lpstr>'січень-березень_2024'!Область_друку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user</cp:lastModifiedBy>
  <cp:lastPrinted>2024-04-30T07:37:08Z</cp:lastPrinted>
  <dcterms:created xsi:type="dcterms:W3CDTF">2023-07-10T10:57:21Z</dcterms:created>
  <dcterms:modified xsi:type="dcterms:W3CDTF">2024-04-30T07:52:34Z</dcterms:modified>
</cp:coreProperties>
</file>