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135"/>
  </bookViews>
  <sheets>
    <sheet name="лютий 2024 року" sheetId="4" r:id="rId1"/>
  </sheets>
  <definedNames>
    <definedName name="_xlnm.Print_Area" localSheetId="0">'лютий 2024 року'!$A$1:$H$38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4" l="1"/>
  <c r="G38" i="4"/>
  <c r="F38" i="4"/>
  <c r="E38" i="4"/>
  <c r="F37" i="4"/>
  <c r="E37" i="4"/>
  <c r="G13" i="4" l="1"/>
  <c r="F13" i="4" l="1"/>
  <c r="G14" i="4" l="1"/>
  <c r="H33" i="4"/>
  <c r="F33" i="4"/>
  <c r="E7" i="4"/>
  <c r="H24" i="4" l="1"/>
  <c r="H26" i="4"/>
  <c r="H27" i="4"/>
  <c r="H28" i="4"/>
  <c r="H29" i="4"/>
  <c r="H30" i="4"/>
  <c r="H31" i="4"/>
  <c r="H23" i="4"/>
  <c r="G24" i="4"/>
  <c r="G27" i="4"/>
  <c r="G28" i="4"/>
  <c r="G29" i="4"/>
  <c r="G30" i="4"/>
  <c r="G31" i="4"/>
  <c r="G23" i="4"/>
  <c r="F24" i="4"/>
  <c r="F26" i="4"/>
  <c r="F27" i="4"/>
  <c r="F28" i="4"/>
  <c r="F30" i="4"/>
  <c r="F31" i="4"/>
  <c r="F23" i="4"/>
  <c r="E24" i="4"/>
  <c r="E26" i="4"/>
  <c r="E27" i="4"/>
  <c r="E28" i="4"/>
  <c r="E29" i="4"/>
  <c r="E30" i="4"/>
  <c r="E31" i="4"/>
  <c r="E23" i="4"/>
  <c r="H8" i="4"/>
  <c r="H9" i="4"/>
  <c r="H10" i="4"/>
  <c r="H11" i="4"/>
  <c r="H12" i="4"/>
  <c r="H14" i="4"/>
  <c r="H15" i="4"/>
  <c r="H16" i="4"/>
  <c r="H17" i="4"/>
  <c r="H7" i="4"/>
  <c r="G8" i="4"/>
  <c r="G9" i="4"/>
  <c r="G10" i="4"/>
  <c r="G11" i="4"/>
  <c r="G12" i="4"/>
  <c r="G15" i="4"/>
  <c r="G16" i="4"/>
  <c r="G17" i="4"/>
  <c r="G7" i="4"/>
  <c r="F8" i="4"/>
  <c r="F9" i="4"/>
  <c r="F10" i="4"/>
  <c r="F11" i="4"/>
  <c r="F12" i="4"/>
  <c r="F14" i="4"/>
  <c r="F15" i="4"/>
  <c r="F16" i="4"/>
  <c r="F17" i="4"/>
  <c r="F7" i="4"/>
  <c r="E8" i="4"/>
  <c r="E9" i="4"/>
  <c r="E10" i="4"/>
  <c r="E15" i="4"/>
  <c r="E16" i="4"/>
  <c r="E17" i="4"/>
</calcChain>
</file>

<file path=xl/sharedStrings.xml><?xml version="1.0" encoding="utf-8"?>
<sst xmlns="http://schemas.openxmlformats.org/spreadsheetml/2006/main" count="78" uniqueCount="50">
  <si>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</si>
  <si>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</si>
  <si>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</si>
  <si>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</si>
  <si>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</si>
  <si>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</si>
  <si>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</si>
  <si>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</si>
  <si>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</si>
  <si>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</si>
  <si>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</si>
  <si>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</si>
  <si>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</si>
  <si>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</si>
  <si>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</si>
  <si>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</si>
  <si>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</si>
  <si>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</si>
  <si>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</si>
  <si>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</si>
  <si>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</si>
  <si>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</si>
  <si>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</si>
  <si>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</si>
  <si>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</si>
  <si>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</si>
  <si>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</si>
  <si>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>випусккники навчальних закладів, осіб</t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</si>
  <si>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</si>
  <si>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</si>
  <si>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</si>
  <si>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</si>
  <si>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</si>
  <si>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</si>
  <si>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</si>
  <si>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</si>
  <si>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у 5,1 р.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</si>
  <si>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</si>
  <si>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</si>
  <si>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t>січень-лютий 2023 р.</t>
  </si>
  <si>
    <t>січень-лютий 2024 р.</t>
  </si>
  <si>
    <t>на  01.03.2023</t>
  </si>
  <si>
    <t>на 01.03.2024</t>
  </si>
  <si>
    <t>у січні-лютому 2024 року</t>
  </si>
  <si>
    <t>у 162 р.</t>
  </si>
  <si>
    <r>
      <t>Працевлаштовано безробітних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осіб</t>
    </r>
  </si>
  <si>
    <r>
      <t xml:space="preserve">з них </t>
    </r>
    <r>
      <rPr>
        <b/>
        <i/>
        <sz val="14"/>
        <rFont val="Times New Roman"/>
        <family val="1"/>
        <charset val="204"/>
      </rPr>
      <t>особливі категорії безробітних:</t>
    </r>
  </si>
  <si>
    <t>на 01.01.2023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</si>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</sst>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3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4" fillId="0" borderId="5" xfId="1" applyNumberFormat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5" fillId="0" borderId="4" xfId="1" applyFont="1" applyFill="1" applyBorder="1" applyAlignment="1">
      <alignment vertical="center" wrapText="1"/>
    </xf>
    <xf numFmtId="3" fontId="42" fillId="0" borderId="4" xfId="1" applyNumberFormat="1" applyFont="1" applyFill="1" applyBorder="1" applyAlignment="1">
      <alignment horizontal="center" vertical="center" wrapText="1"/>
    </xf>
    <xf numFmtId="169" fontId="42" fillId="0" borderId="4" xfId="1" applyNumberFormat="1" applyFont="1" applyFill="1" applyBorder="1" applyAlignment="1">
      <alignment horizontal="center" vertical="center" wrapText="1"/>
    </xf>
    <xf numFmtId="0" fontId="45" fillId="0" borderId="8" xfId="1" applyFont="1" applyFill="1" applyBorder="1" applyAlignment="1">
      <alignment vertical="center" wrapText="1"/>
    </xf>
    <xf numFmtId="3" fontId="42" fillId="0" borderId="8" xfId="1" applyNumberFormat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vertical="center" wrapText="1"/>
    </xf>
    <xf numFmtId="3" fontId="42" fillId="0" borderId="6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3" fontId="44" fillId="0" borderId="1" xfId="1" applyNumberFormat="1" applyFont="1" applyFill="1" applyBorder="1" applyAlignment="1">
      <alignment horizontal="center" vertical="center" wrapText="1"/>
    </xf>
    <xf numFmtId="0" fontId="44" fillId="0" borderId="4" xfId="1" applyNumberFormat="1" applyFont="1" applyFill="1" applyBorder="1" applyAlignment="1">
      <alignment horizontal="center" vertical="center" wrapText="1"/>
    </xf>
    <xf numFmtId="3" fontId="44" fillId="0" borderId="4" xfId="1" applyNumberFormat="1" applyFont="1" applyFill="1" applyBorder="1" applyAlignment="1">
      <alignment horizontal="center" vertical="center" wrapText="1"/>
    </xf>
    <xf numFmtId="169" fontId="44" fillId="0" borderId="4" xfId="1" applyNumberFormat="1" applyFont="1" applyFill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169" fontId="42" fillId="0" borderId="1" xfId="1" applyNumberFormat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/>
    </xf>
    <xf numFmtId="0" fontId="45" fillId="0" borderId="1" xfId="1" applyFont="1" applyFill="1" applyBorder="1" applyAlignment="1">
      <alignment horizontal="left" vertical="center" wrapText="1"/>
    </xf>
    <xf numFmtId="3" fontId="42" fillId="0" borderId="1" xfId="2" applyNumberFormat="1" applyFont="1" applyFill="1" applyBorder="1" applyAlignment="1">
      <alignment horizontal="center" vertical="center" wrapText="1"/>
    </xf>
    <xf numFmtId="169" fontId="42" fillId="0" borderId="1" xfId="2" applyNumberFormat="1" applyFont="1" applyFill="1" applyBorder="1" applyAlignment="1">
      <alignment horizontal="center" vertical="center" wrapText="1"/>
    </xf>
    <xf numFmtId="169" fontId="42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/>
    <xf numFmtId="0" fontId="45" fillId="0" borderId="1" xfId="3" applyFont="1" applyFill="1" applyBorder="1" applyAlignment="1">
      <alignment horizontal="left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0" fontId="50" fillId="0" borderId="0" xfId="0" applyFont="1"/>
    <xf numFmtId="3" fontId="41" fillId="0" borderId="1" xfId="3" applyNumberFormat="1" applyFont="1" applyFill="1" applyBorder="1" applyAlignment="1">
      <alignment horizontal="center" vertical="center" wrapText="1"/>
    </xf>
    <xf numFmtId="165" fontId="42" fillId="0" borderId="1" xfId="3" applyNumberFormat="1" applyFont="1" applyFill="1" applyBorder="1" applyAlignment="1">
      <alignment horizontal="center" vertical="center" wrapText="1"/>
    </xf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169" fontId="4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1" xfId="1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165" fontId="45" fillId="0" borderId="1" xfId="1" applyNumberFormat="1" applyFont="1" applyFill="1" applyBorder="1" applyAlignment="1">
      <alignment horizontal="center" vertical="center" wrapText="1"/>
    </xf>
    <xf numFmtId="0" fontId="45" fillId="0" borderId="1" xfId="2" applyNumberFormat="1" applyFont="1" applyFill="1" applyBorder="1" applyAlignment="1">
      <alignment horizontal="center" vertical="center" wrapText="1"/>
    </xf>
    <xf numFmtId="165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3" fontId="45" fillId="0" borderId="1" xfId="3" applyNumberFormat="1" applyFont="1" applyFill="1" applyBorder="1" applyAlignment="1">
      <alignment horizontal="center" vertical="center" wrapText="1"/>
    </xf>
    <xf numFmtId="0" fontId="51" fillId="0" borderId="0" xfId="1" applyFont="1" applyFill="1" applyAlignment="1">
      <alignment horizontal="center"/>
    </xf>
    <xf numFmtId="0" fontId="51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8" fillId="0" borderId="7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BreakPreview" zoomScaleNormal="100" zoomScaleSheetLayoutView="100" workbookViewId="0">
      <selection activeCell="M25" sqref="M25"/>
    </sheetView>
  </sheetViews>
  <sheetFormatPr defaultRowHeight="15"/>
  <cols>
    <col min="1" max="1" width="81.85546875" customWidth="1"/>
    <col min="2" max="2" width="20.5703125" customWidth="1"/>
    <col min="3" max="3" width="20.28515625" style="1" customWidth="1"/>
    <col min="4" max="4" width="19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38"/>
      <c r="B1" s="38"/>
      <c r="C1" s="38"/>
      <c r="D1" s="38"/>
      <c r="E1" s="38"/>
      <c r="F1" s="38"/>
      <c r="G1" s="38"/>
      <c r="H1" s="38"/>
    </row>
    <row r="2" spans="1:8" ht="22.5">
      <c r="A2" s="52" t="s">
        <v>14</v>
      </c>
      <c r="B2" s="52"/>
      <c r="C2" s="52"/>
      <c r="D2" s="52"/>
      <c r="E2" s="52"/>
      <c r="F2" s="52"/>
      <c r="G2" s="52"/>
      <c r="H2" s="52"/>
    </row>
    <row r="3" spans="1:8" ht="33.75" customHeight="1">
      <c r="A3" s="53" t="s">
        <v>43</v>
      </c>
      <c r="B3" s="53"/>
      <c r="C3" s="53"/>
      <c r="D3" s="53"/>
      <c r="E3" s="53"/>
      <c r="F3" s="53"/>
      <c r="G3" s="53"/>
      <c r="H3" s="53"/>
    </row>
    <row r="4" spans="1:8" s="2" customFormat="1" ht="81" customHeight="1">
      <c r="A4" s="57" t="s">
        <v>0</v>
      </c>
      <c r="B4" s="61" t="s">
        <v>39</v>
      </c>
      <c r="C4" s="61" t="s">
        <v>34</v>
      </c>
      <c r="D4" s="61" t="s">
        <v>40</v>
      </c>
      <c r="E4" s="55" t="s">
        <v>38</v>
      </c>
      <c r="F4" s="56"/>
      <c r="G4" s="55" t="s">
        <v>37</v>
      </c>
      <c r="H4" s="56"/>
    </row>
    <row r="5" spans="1:8" s="2" customFormat="1" ht="18.75">
      <c r="A5" s="58"/>
      <c r="B5" s="62"/>
      <c r="C5" s="62"/>
      <c r="D5" s="62"/>
      <c r="E5" s="3" t="s">
        <v>1</v>
      </c>
      <c r="F5" s="4" t="s">
        <v>29</v>
      </c>
      <c r="G5" s="3" t="s">
        <v>1</v>
      </c>
      <c r="H5" s="4" t="s">
        <v>29</v>
      </c>
    </row>
    <row r="6" spans="1:8" s="2" customFormat="1" ht="18.75">
      <c r="A6" s="5" t="s">
        <v>2</v>
      </c>
      <c r="B6" s="6" t="s">
        <v>15</v>
      </c>
      <c r="C6" s="6" t="s">
        <v>16</v>
      </c>
      <c r="D6" s="6" t="s">
        <v>17</v>
      </c>
      <c r="E6" s="7" t="s">
        <v>18</v>
      </c>
      <c r="F6" s="7" t="s">
        <v>19</v>
      </c>
      <c r="G6" s="7" t="s">
        <v>20</v>
      </c>
      <c r="H6" s="7" t="s">
        <v>21</v>
      </c>
    </row>
    <row r="7" spans="1:8" s="2" customFormat="1" ht="17.25" customHeight="1">
      <c r="A7" s="8" t="s">
        <v>3</v>
      </c>
      <c r="B7" s="9">
        <v>12200</v>
      </c>
      <c r="C7" s="9">
        <v>27844</v>
      </c>
      <c r="D7" s="9">
        <v>5530</v>
      </c>
      <c r="E7" s="10">
        <f>D7/B7</f>
        <v>0.45327868852459019</v>
      </c>
      <c r="F7" s="9">
        <f>D7-B7</f>
        <v>-6670</v>
      </c>
      <c r="G7" s="10">
        <f>D7/C7</f>
        <v>0.1986065220514294</v>
      </c>
      <c r="H7" s="9">
        <f>D7-C7</f>
        <v>-22314</v>
      </c>
    </row>
    <row r="8" spans="1:8" s="2" customFormat="1" ht="18" customHeight="1">
      <c r="A8" s="11" t="s">
        <v>4</v>
      </c>
      <c r="B8" s="12">
        <v>9346</v>
      </c>
      <c r="C8" s="12">
        <v>20226</v>
      </c>
      <c r="D8" s="12">
        <v>4286</v>
      </c>
      <c r="E8" s="10">
        <f t="shared" ref="E8:E17" si="0">D8/B8</f>
        <v>0.45859191097795848</v>
      </c>
      <c r="F8" s="9">
        <f t="shared" ref="F8:F17" si="1">D8-B8</f>
        <v>-5060</v>
      </c>
      <c r="G8" s="10">
        <f t="shared" ref="G8:G17" si="2">D8/C8</f>
        <v>0.21190546820923564</v>
      </c>
      <c r="H8" s="9">
        <f t="shared" ref="H8:H17" si="3">D8-C8</f>
        <v>-15940</v>
      </c>
    </row>
    <row r="9" spans="1:8" s="2" customFormat="1" ht="19.5" customHeight="1">
      <c r="A9" s="13" t="s">
        <v>5</v>
      </c>
      <c r="B9" s="14">
        <v>902</v>
      </c>
      <c r="C9" s="14">
        <v>6478</v>
      </c>
      <c r="D9" s="14">
        <v>982</v>
      </c>
      <c r="E9" s="10">
        <f t="shared" si="0"/>
        <v>1.0886917960088691</v>
      </c>
      <c r="F9" s="9">
        <f t="shared" si="1"/>
        <v>80</v>
      </c>
      <c r="G9" s="10">
        <f t="shared" si="2"/>
        <v>0.15158999691262737</v>
      </c>
      <c r="H9" s="9">
        <f t="shared" si="3"/>
        <v>-5496</v>
      </c>
    </row>
    <row r="10" spans="1:8" s="2" customFormat="1" ht="18" customHeight="1">
      <c r="A10" s="13" t="s">
        <v>45</v>
      </c>
      <c r="B10" s="14">
        <v>774</v>
      </c>
      <c r="C10" s="14">
        <v>5239</v>
      </c>
      <c r="D10" s="14">
        <v>803</v>
      </c>
      <c r="E10" s="10">
        <f t="shared" si="0"/>
        <v>1.0374677002583979</v>
      </c>
      <c r="F10" s="9">
        <f t="shared" si="1"/>
        <v>29</v>
      </c>
      <c r="G10" s="10">
        <f t="shared" si="2"/>
        <v>0.15327352548196221</v>
      </c>
      <c r="H10" s="9">
        <f t="shared" si="3"/>
        <v>-4436</v>
      </c>
    </row>
    <row r="11" spans="1:8" s="2" customFormat="1" ht="18.75" customHeight="1">
      <c r="A11" s="15" t="s">
        <v>6</v>
      </c>
      <c r="B11" s="16">
        <v>1</v>
      </c>
      <c r="C11" s="16">
        <v>278</v>
      </c>
      <c r="D11" s="16">
        <v>162</v>
      </c>
      <c r="E11" s="10" t="s">
        <v>44</v>
      </c>
      <c r="F11" s="9">
        <f t="shared" si="1"/>
        <v>161</v>
      </c>
      <c r="G11" s="10">
        <f t="shared" si="2"/>
        <v>0.58273381294964033</v>
      </c>
      <c r="H11" s="9">
        <f t="shared" si="3"/>
        <v>-116</v>
      </c>
    </row>
    <row r="12" spans="1:8" s="22" customFormat="1" ht="16.5" customHeight="1">
      <c r="A12" s="17" t="s">
        <v>7</v>
      </c>
      <c r="B12" s="18">
        <v>0</v>
      </c>
      <c r="C12" s="18">
        <v>2</v>
      </c>
      <c r="D12" s="18">
        <v>0</v>
      </c>
      <c r="E12" s="19" t="s">
        <v>30</v>
      </c>
      <c r="F12" s="20">
        <f t="shared" si="1"/>
        <v>0</v>
      </c>
      <c r="G12" s="21">
        <f t="shared" si="2"/>
        <v>0</v>
      </c>
      <c r="H12" s="20">
        <f t="shared" si="3"/>
        <v>-2</v>
      </c>
    </row>
    <row r="13" spans="1:8" s="23" customFormat="1" ht="19.5" customHeight="1">
      <c r="A13" s="13" t="s">
        <v>8</v>
      </c>
      <c r="B13" s="14">
        <v>0</v>
      </c>
      <c r="C13" s="14">
        <v>649</v>
      </c>
      <c r="D13" s="14">
        <v>17</v>
      </c>
      <c r="E13" s="10" t="s">
        <v>30</v>
      </c>
      <c r="F13" s="9">
        <f>D13-B13</f>
        <v>17</v>
      </c>
      <c r="G13" s="10">
        <f t="shared" si="2"/>
        <v>2.6194144838212634E-2</v>
      </c>
      <c r="H13" s="9">
        <v>646</v>
      </c>
    </row>
    <row r="14" spans="1:8" s="2" customFormat="1" ht="38.25" customHeight="1">
      <c r="A14" s="13" t="s">
        <v>9</v>
      </c>
      <c r="B14" s="14">
        <v>1</v>
      </c>
      <c r="C14" s="14">
        <v>337</v>
      </c>
      <c r="D14" s="14">
        <v>0</v>
      </c>
      <c r="E14" s="10">
        <v>0</v>
      </c>
      <c r="F14" s="9">
        <f t="shared" si="1"/>
        <v>-1</v>
      </c>
      <c r="G14" s="10">
        <f t="shared" si="2"/>
        <v>0</v>
      </c>
      <c r="H14" s="9">
        <f t="shared" si="3"/>
        <v>-337</v>
      </c>
    </row>
    <row r="15" spans="1:8" s="2" customFormat="1" ht="19.5" customHeight="1">
      <c r="A15" s="15" t="s">
        <v>10</v>
      </c>
      <c r="B15" s="16">
        <v>6921</v>
      </c>
      <c r="C15" s="16">
        <v>16562</v>
      </c>
      <c r="D15" s="16">
        <v>3021</v>
      </c>
      <c r="E15" s="10">
        <f t="shared" si="0"/>
        <v>0.43649761595145209</v>
      </c>
      <c r="F15" s="9">
        <f t="shared" si="1"/>
        <v>-3900</v>
      </c>
      <c r="G15" s="10">
        <f t="shared" si="2"/>
        <v>0.18240550658133076</v>
      </c>
      <c r="H15" s="9">
        <f t="shared" si="3"/>
        <v>-13541</v>
      </c>
    </row>
    <row r="16" spans="1:8" s="2" customFormat="1" ht="33" customHeight="1">
      <c r="A16" s="15" t="s">
        <v>11</v>
      </c>
      <c r="B16" s="16">
        <v>1680</v>
      </c>
      <c r="C16" s="16">
        <v>4706</v>
      </c>
      <c r="D16" s="16">
        <v>1706</v>
      </c>
      <c r="E16" s="10">
        <f t="shared" si="0"/>
        <v>1.0154761904761904</v>
      </c>
      <c r="F16" s="9">
        <f t="shared" si="1"/>
        <v>26</v>
      </c>
      <c r="G16" s="10">
        <f t="shared" si="2"/>
        <v>0.36251593710157248</v>
      </c>
      <c r="H16" s="9">
        <f t="shared" si="3"/>
        <v>-3000</v>
      </c>
    </row>
    <row r="17" spans="1:9" s="2" customFormat="1" ht="16.5" customHeight="1">
      <c r="A17" s="13" t="s">
        <v>12</v>
      </c>
      <c r="B17" s="14">
        <v>7805</v>
      </c>
      <c r="C17" s="14">
        <v>26570</v>
      </c>
      <c r="D17" s="14">
        <v>4961</v>
      </c>
      <c r="E17" s="24">
        <f t="shared" si="0"/>
        <v>0.63561819346572712</v>
      </c>
      <c r="F17" s="14">
        <f t="shared" si="1"/>
        <v>-2844</v>
      </c>
      <c r="G17" s="24">
        <f t="shared" si="2"/>
        <v>0.18671433948061725</v>
      </c>
      <c r="H17" s="14">
        <f t="shared" si="3"/>
        <v>-21609</v>
      </c>
    </row>
    <row r="18" spans="1:9" s="26" customFormat="1" ht="18.75">
      <c r="A18" s="25"/>
      <c r="B18" s="25"/>
      <c r="C18" s="25"/>
      <c r="D18" s="25"/>
      <c r="E18" s="25"/>
      <c r="F18" s="25"/>
    </row>
    <row r="19" spans="1:9" s="2" customFormat="1" ht="18.75">
      <c r="A19" s="60" t="s">
        <v>13</v>
      </c>
      <c r="B19" s="60"/>
      <c r="C19" s="60"/>
      <c r="D19" s="60"/>
      <c r="E19" s="60"/>
      <c r="F19" s="60"/>
      <c r="G19" s="60"/>
      <c r="H19" s="60"/>
    </row>
    <row r="20" spans="1:9" s="2" customFormat="1" ht="83.25" customHeight="1">
      <c r="A20" s="54" t="s">
        <v>0</v>
      </c>
      <c r="B20" s="59" t="s">
        <v>41</v>
      </c>
      <c r="C20" s="59" t="s">
        <v>35</v>
      </c>
      <c r="D20" s="59" t="s">
        <v>42</v>
      </c>
      <c r="E20" s="54" t="s">
        <v>31</v>
      </c>
      <c r="F20" s="54"/>
      <c r="G20" s="55" t="s">
        <v>37</v>
      </c>
      <c r="H20" s="56"/>
    </row>
    <row r="21" spans="1:9" s="2" customFormat="1" ht="18.75">
      <c r="A21" s="54"/>
      <c r="B21" s="59"/>
      <c r="C21" s="59"/>
      <c r="D21" s="59"/>
      <c r="E21" s="3" t="s">
        <v>1</v>
      </c>
      <c r="F21" s="4" t="s">
        <v>28</v>
      </c>
      <c r="G21" s="3" t="s">
        <v>1</v>
      </c>
      <c r="H21" s="4" t="s">
        <v>28</v>
      </c>
    </row>
    <row r="22" spans="1:9" s="2" customFormat="1" ht="18.75">
      <c r="A22" s="5" t="s">
        <v>2</v>
      </c>
      <c r="B22" s="7" t="s">
        <v>22</v>
      </c>
      <c r="C22" s="7" t="s">
        <v>16</v>
      </c>
      <c r="D22" s="7" t="s">
        <v>17</v>
      </c>
      <c r="E22" s="7" t="s">
        <v>18</v>
      </c>
      <c r="F22" s="7" t="s">
        <v>19</v>
      </c>
      <c r="G22" s="27">
        <v>6</v>
      </c>
      <c r="H22" s="27">
        <v>7</v>
      </c>
    </row>
    <row r="23" spans="1:9" s="2" customFormat="1" ht="18.75">
      <c r="A23" s="28" t="s">
        <v>3</v>
      </c>
      <c r="B23" s="41">
        <v>5267</v>
      </c>
      <c r="C23" s="41">
        <v>2911</v>
      </c>
      <c r="D23" s="41">
        <v>3193</v>
      </c>
      <c r="E23" s="42">
        <f>D23/B23</f>
        <v>0.60622745395861022</v>
      </c>
      <c r="F23" s="41">
        <f>D23-B23</f>
        <v>-2074</v>
      </c>
      <c r="G23" s="43">
        <f>D23/C23</f>
        <v>1.0968739264857437</v>
      </c>
      <c r="H23" s="44">
        <f>D23-C23</f>
        <v>282</v>
      </c>
    </row>
    <row r="24" spans="1:9" s="2" customFormat="1" ht="18.75">
      <c r="A24" s="13" t="s">
        <v>4</v>
      </c>
      <c r="B24" s="45">
        <v>4158</v>
      </c>
      <c r="C24" s="45">
        <v>2369</v>
      </c>
      <c r="D24" s="45">
        <v>2552</v>
      </c>
      <c r="E24" s="42">
        <f t="shared" ref="E24:E31" si="4">D24/B24</f>
        <v>0.61375661375661372</v>
      </c>
      <c r="F24" s="41">
        <f t="shared" ref="F24:F31" si="5">D24-B24</f>
        <v>-1606</v>
      </c>
      <c r="G24" s="43">
        <f t="shared" ref="G24:G31" si="6">D24/C24</f>
        <v>1.0772477838750527</v>
      </c>
      <c r="H24" s="44">
        <f t="shared" ref="H24:H31" si="7">D24-C24</f>
        <v>183</v>
      </c>
    </row>
    <row r="25" spans="1:9" s="2" customFormat="1" ht="18.75" customHeight="1">
      <c r="A25" s="17" t="s">
        <v>46</v>
      </c>
      <c r="B25" s="45"/>
      <c r="C25" s="45"/>
      <c r="D25" s="45"/>
      <c r="E25" s="42"/>
      <c r="F25" s="41"/>
      <c r="G25" s="43"/>
      <c r="H25" s="44"/>
    </row>
    <row r="26" spans="1:9" s="2" customFormat="1" ht="18.75">
      <c r="A26" s="33" t="s">
        <v>23</v>
      </c>
      <c r="B26" s="45">
        <v>11</v>
      </c>
      <c r="C26" s="46">
        <v>71</v>
      </c>
      <c r="D26" s="46">
        <v>118</v>
      </c>
      <c r="E26" s="42">
        <f t="shared" si="4"/>
        <v>10.727272727272727</v>
      </c>
      <c r="F26" s="41">
        <f t="shared" si="5"/>
        <v>107</v>
      </c>
      <c r="G26" s="43" t="s">
        <v>36</v>
      </c>
      <c r="H26" s="44">
        <f t="shared" si="7"/>
        <v>47</v>
      </c>
    </row>
    <row r="27" spans="1:9" s="2" customFormat="1" ht="18.75">
      <c r="A27" s="33" t="s">
        <v>24</v>
      </c>
      <c r="B27" s="45">
        <v>576</v>
      </c>
      <c r="C27" s="46">
        <v>308</v>
      </c>
      <c r="D27" s="46">
        <v>572</v>
      </c>
      <c r="E27" s="42">
        <f t="shared" si="4"/>
        <v>0.99305555555555558</v>
      </c>
      <c r="F27" s="41">
        <f t="shared" si="5"/>
        <v>-4</v>
      </c>
      <c r="G27" s="43">
        <f t="shared" si="6"/>
        <v>1.8571428571428572</v>
      </c>
      <c r="H27" s="44">
        <f t="shared" si="7"/>
        <v>264</v>
      </c>
    </row>
    <row r="28" spans="1:9" s="2" customFormat="1" ht="18.75">
      <c r="A28" s="33" t="s">
        <v>25</v>
      </c>
      <c r="B28" s="45">
        <v>327</v>
      </c>
      <c r="C28" s="46">
        <v>287</v>
      </c>
      <c r="D28" s="46">
        <v>278</v>
      </c>
      <c r="E28" s="42">
        <f t="shared" si="4"/>
        <v>0.85015290519877673</v>
      </c>
      <c r="F28" s="41">
        <f t="shared" si="5"/>
        <v>-49</v>
      </c>
      <c r="G28" s="43">
        <f t="shared" si="6"/>
        <v>0.96864111498257843</v>
      </c>
      <c r="H28" s="44">
        <f t="shared" si="7"/>
        <v>-9</v>
      </c>
    </row>
    <row r="29" spans="1:9" s="35" customFormat="1" ht="16.5" customHeight="1">
      <c r="A29" s="33" t="s">
        <v>26</v>
      </c>
      <c r="B29" s="47">
        <v>0.7</v>
      </c>
      <c r="C29" s="46">
        <v>16</v>
      </c>
      <c r="D29" s="46">
        <v>330</v>
      </c>
      <c r="E29" s="42">
        <f t="shared" si="4"/>
        <v>471.42857142857144</v>
      </c>
      <c r="F29" s="48">
        <v>-0.6</v>
      </c>
      <c r="G29" s="43">
        <f t="shared" si="6"/>
        <v>20.625</v>
      </c>
      <c r="H29" s="49">
        <f t="shared" si="7"/>
        <v>314</v>
      </c>
      <c r="I29" s="34"/>
    </row>
    <row r="30" spans="1:9" s="2" customFormat="1" ht="18" customHeight="1">
      <c r="A30" s="50" t="s">
        <v>27</v>
      </c>
      <c r="B30" s="45">
        <v>13</v>
      </c>
      <c r="C30" s="46">
        <v>14</v>
      </c>
      <c r="D30" s="46">
        <v>9</v>
      </c>
      <c r="E30" s="42">
        <f t="shared" si="4"/>
        <v>0.69230769230769229</v>
      </c>
      <c r="F30" s="41">
        <f t="shared" si="5"/>
        <v>-4</v>
      </c>
      <c r="G30" s="43">
        <f t="shared" si="6"/>
        <v>0.6428571428571429</v>
      </c>
      <c r="H30" s="44">
        <f t="shared" si="7"/>
        <v>-5</v>
      </c>
    </row>
    <row r="31" spans="1:9" s="2" customFormat="1" ht="19.5" customHeight="1">
      <c r="A31" s="28" t="s">
        <v>10</v>
      </c>
      <c r="B31" s="45">
        <v>3012</v>
      </c>
      <c r="C31" s="45">
        <v>1622</v>
      </c>
      <c r="D31" s="45">
        <v>1661</v>
      </c>
      <c r="E31" s="42">
        <f t="shared" si="4"/>
        <v>0.55146082337317393</v>
      </c>
      <c r="F31" s="41">
        <f t="shared" si="5"/>
        <v>-1351</v>
      </c>
      <c r="G31" s="43">
        <f t="shared" si="6"/>
        <v>1.0240443896424167</v>
      </c>
      <c r="H31" s="44">
        <f t="shared" si="7"/>
        <v>39</v>
      </c>
    </row>
    <row r="32" spans="1:9" s="2" customFormat="1" ht="18" customHeight="1">
      <c r="A32" s="36" t="s">
        <v>12</v>
      </c>
      <c r="B32" s="51" t="s">
        <v>30</v>
      </c>
      <c r="C32" s="51">
        <v>2205</v>
      </c>
      <c r="D32" s="51">
        <v>2864</v>
      </c>
      <c r="E32" s="42" t="s">
        <v>30</v>
      </c>
      <c r="F32" s="41" t="s">
        <v>30</v>
      </c>
      <c r="G32" s="43">
        <v>1.2989999999999999</v>
      </c>
      <c r="H32" s="44">
        <v>659</v>
      </c>
    </row>
    <row r="33" spans="1:8" s="2" customFormat="1" ht="18" customHeight="1">
      <c r="A33" s="36" t="s">
        <v>32</v>
      </c>
      <c r="B33" s="51">
        <v>5219</v>
      </c>
      <c r="C33" s="51">
        <v>1989</v>
      </c>
      <c r="D33" s="51">
        <v>2555</v>
      </c>
      <c r="E33" s="42">
        <v>0.49</v>
      </c>
      <c r="F33" s="41">
        <f>D33-B33</f>
        <v>-2664</v>
      </c>
      <c r="G33" s="43">
        <v>1.2849999999999999</v>
      </c>
      <c r="H33" s="44">
        <f>D33-C33</f>
        <v>566</v>
      </c>
    </row>
    <row r="34" spans="1:8" s="2" customFormat="1" ht="18" customHeight="1">
      <c r="A34" s="36" t="s">
        <v>33</v>
      </c>
      <c r="B34" s="51" t="s">
        <v>30</v>
      </c>
      <c r="C34" s="51">
        <v>216</v>
      </c>
      <c r="D34" s="51">
        <v>309</v>
      </c>
      <c r="E34" s="42" t="s">
        <v>30</v>
      </c>
      <c r="F34" s="41" t="s">
        <v>30</v>
      </c>
      <c r="G34" s="43">
        <v>1.43</v>
      </c>
      <c r="H34" s="44">
        <v>93</v>
      </c>
    </row>
    <row r="35" spans="1:8" s="2" customFormat="1" ht="18" customHeight="1">
      <c r="A35" s="36"/>
      <c r="B35" s="51"/>
      <c r="C35" s="51"/>
      <c r="D35" s="51"/>
      <c r="E35" s="42"/>
      <c r="F35" s="41"/>
      <c r="G35" s="43"/>
      <c r="H35" s="44"/>
    </row>
    <row r="36" spans="1:8" s="2" customFormat="1" ht="18" customHeight="1">
      <c r="A36" s="36"/>
      <c r="B36" s="39" t="s">
        <v>47</v>
      </c>
      <c r="C36" s="39" t="s">
        <v>35</v>
      </c>
      <c r="D36" s="39" t="s">
        <v>42</v>
      </c>
      <c r="E36" s="30"/>
      <c r="F36" s="29"/>
      <c r="G36" s="31"/>
      <c r="H36" s="32"/>
    </row>
    <row r="37" spans="1:8" s="2" customFormat="1" ht="39.75" customHeight="1">
      <c r="A37" s="36" t="s">
        <v>48</v>
      </c>
      <c r="B37" s="37">
        <v>21413.4</v>
      </c>
      <c r="C37" s="37">
        <v>24372.83</v>
      </c>
      <c r="D37" s="37" t="s">
        <v>30</v>
      </c>
      <c r="E37" s="30">
        <f>C37/B37</f>
        <v>1.1382045821775151</v>
      </c>
      <c r="F37" s="29">
        <f>C37-B37</f>
        <v>2959.4300000000003</v>
      </c>
      <c r="G37" s="37" t="s">
        <v>30</v>
      </c>
      <c r="H37" s="37" t="s">
        <v>30</v>
      </c>
    </row>
    <row r="38" spans="1:8" s="2" customFormat="1" ht="27" customHeight="1">
      <c r="A38" s="36" t="s">
        <v>49</v>
      </c>
      <c r="B38" s="40">
        <v>375.5</v>
      </c>
      <c r="C38" s="40">
        <v>440</v>
      </c>
      <c r="D38" s="40">
        <v>494.5</v>
      </c>
      <c r="E38" s="30">
        <f>C38/B38</f>
        <v>1.1717709720372835</v>
      </c>
      <c r="F38" s="29">
        <f>C38-B38</f>
        <v>64.5</v>
      </c>
      <c r="G38" s="31">
        <f>D38/C38</f>
        <v>1.1238636363636363</v>
      </c>
      <c r="H38" s="32">
        <f>D38-C38</f>
        <v>54.5</v>
      </c>
    </row>
    <row r="39" spans="1:8" s="2" customFormat="1" ht="18.75"/>
    <row r="40" spans="1:8" s="2" customFormat="1" ht="18.75"/>
    <row r="41" spans="1:8" s="2" customFormat="1" ht="18.75"/>
    <row r="42" spans="1:8" s="2" customFormat="1" ht="18.75"/>
    <row r="43" spans="1:8" s="2" customFormat="1" ht="18.75"/>
    <row r="44" spans="1:8" s="2" customFormat="1" ht="18.75"/>
    <row r="45" spans="1:8" s="2" customFormat="1" ht="18.75"/>
    <row r="46" spans="1:8" s="2" customFormat="1" ht="18.75"/>
    <row r="47" spans="1:8" s="2" customFormat="1" ht="18.75"/>
    <row r="48" spans="1:8" s="2" customFormat="1" ht="18.75"/>
    <row r="49" s="2" customFormat="1" ht="18.75"/>
  </sheetData>
  <mergeCells count="15">
    <mergeCell ref="A2:H2"/>
    <mergeCell ref="A3:H3"/>
    <mergeCell ref="A20:A21"/>
    <mergeCell ref="G4:H4"/>
    <mergeCell ref="A4:A5"/>
    <mergeCell ref="B20:B21"/>
    <mergeCell ref="D20:D21"/>
    <mergeCell ref="E20:F20"/>
    <mergeCell ref="A19:H19"/>
    <mergeCell ref="B4:B5"/>
    <mergeCell ref="D4:D5"/>
    <mergeCell ref="E4:F4"/>
    <mergeCell ref="C4:C5"/>
    <mergeCell ref="G20:H20"/>
    <mergeCell ref="C20:C21"/>
  </mergeCells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лютий 2024 року</vt:lpstr>
      <vt:lpstr>'лютий 2024 року'!Область_друку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2024-04-10T11:32:04Z</cp:lastPrinted>
  <dcterms:created xsi:type="dcterms:W3CDTF">2023-07-10T10:57:21Z</dcterms:created>
  <dcterms:modified xsi:type="dcterms:W3CDTF">2024-04-18T12:28:19Z</dcterms:modified>
</cp:coreProperties>
</file>