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Юля\"/>
    </mc:Choice>
  </mc:AlternateContent>
  <bookViews>
    <workbookView xWindow="0" yWindow="0" windowWidth="24000" windowHeight="9600"/>
  </bookViews>
  <sheets>
    <sheet name="січень-грудень_2024" sheetId="4" r:id="rId1"/>
  </sheets>
  <definedNames>
    <definedName name="_xlnm.Print_Area" localSheetId="0">'січень-грудень_2024'!$A$1:$E$31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D25" i="4"/>
  <c r="D10" i="4" l="1"/>
  <c r="D9" i="4"/>
  <c r="D8" i="4"/>
  <c r="D7" i="4"/>
  <c r="D12" i="4"/>
  <c r="D11" i="4"/>
  <c r="E28" i="4" l="1"/>
  <c r="D28" i="4"/>
  <c r="E30" i="4" l="1"/>
  <c r="D30" i="4"/>
  <c r="E24" i="4" l="1"/>
  <c r="D21" i="4" l="1"/>
  <c r="E11" i="4" l="1"/>
  <c r="E19" i="4" l="1"/>
  <c r="E21" i="4"/>
  <c r="E22" i="4"/>
  <c r="E23" i="4"/>
  <c r="E18" i="4"/>
  <c r="D19" i="4"/>
  <c r="D22" i="4"/>
  <c r="D23" i="4"/>
  <c r="D24" i="4"/>
  <c r="D18" i="4"/>
  <c r="E8" i="4"/>
  <c r="E9" i="4"/>
  <c r="E10" i="4"/>
  <c r="E12" i="4"/>
  <c r="E7" i="4"/>
</calcChain>
</file>

<file path=xl/sharedStrings.xml><?xml version="1.0" encoding="utf-8"?>
<sst xmlns="http://schemas.openxmlformats.org/spreadsheetml/2006/main" count="47" uniqueCount="40">
  <si>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</si>
  <si>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</si>
  <si>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</si>
  <si>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</si>
  <si>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</si>
  <si>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</si>
  <si>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</si>
  <si>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</si>
  <si>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</si>
  <si>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</si>
  <si>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3</t>
  </si>
  <si>
    <t>4</t>
  </si>
  <si>
    <t>5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</si>
  <si>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</si>
  <si>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</si>
  <si>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</si>
  <si>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</si>
  <si>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</si>
  <si>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зміна значення  до відповідного періоду минулого року                         (гр. 3 до гр. 1)</t>
  </si>
  <si>
    <t>січень-грудень 2023 р.</t>
  </si>
  <si>
    <t>зміна значення  до відповідного періоду минулого року (гр. 3 до гр. 1)</t>
  </si>
  <si>
    <t>Середньомісячна заробітна плата найманих працівників (за даними поданих звітів до ГУ ПФУ), грн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</si>
  <si>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</si>
  <si>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</si>
  <si>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</si>
  <si>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</si>
  <si>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</si>
  <si>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молодь у віці до 35 років, тис. осіб</t>
  </si>
  <si>
    <t>учасники бойових дій, осіб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</si>
  <si>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</si>
  <si>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</t>
  </si>
  <si>
    <t>на 01.10.2023</t>
  </si>
  <si>
    <t>на 01.10.2024</t>
  </si>
  <si>
    <t>у січні-грудні 2024 року</t>
  </si>
  <si>
    <t>січень-грудень 2024 р.</t>
  </si>
  <si>
    <t>на  01.01.2024</t>
  </si>
  <si>
    <t>на 01.01.2025</t>
  </si>
  <si>
    <t>599</t>
  </si>
  <si>
    <t>на 01.12.2024</t>
  </si>
  <si>
    <t>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</si>
</sst>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63"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0" fontId="42" fillId="0" borderId="0" xfId="0" applyFont="1" applyBorder="1"/>
    <xf numFmtId="0" fontId="45" fillId="0" borderId="1" xfId="3" applyFont="1" applyFill="1" applyBorder="1" applyAlignment="1">
      <alignment horizontal="left" vertical="center" wrapText="1"/>
    </xf>
    <xf numFmtId="0" fontId="47" fillId="0" borderId="0" xfId="0" applyFont="1"/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0" fontId="44" fillId="77" borderId="5" xfId="1" applyFont="1" applyFill="1" applyBorder="1" applyAlignment="1">
      <alignment horizontal="center" vertical="center" wrapText="1"/>
    </xf>
    <xf numFmtId="0" fontId="42" fillId="77" borderId="0" xfId="0" applyFont="1" applyFill="1" applyAlignment="1">
      <alignment horizontal="center" vertical="center" wrapText="1"/>
    </xf>
    <xf numFmtId="0" fontId="49" fillId="0" borderId="0" xfId="0" applyFont="1"/>
    <xf numFmtId="169" fontId="42" fillId="0" borderId="1" xfId="2" applyNumberFormat="1" applyFont="1" applyFill="1" applyBorder="1" applyAlignment="1">
      <alignment horizontal="center" vertical="center" wrapText="1"/>
    </xf>
    <xf numFmtId="3" fontId="42" fillId="0" borderId="1" xfId="2" applyNumberFormat="1" applyFont="1" applyFill="1" applyBorder="1" applyAlignment="1">
      <alignment horizontal="center" vertical="center" wrapText="1"/>
    </xf>
    <xf numFmtId="0" fontId="42" fillId="0" borderId="1" xfId="3" applyFont="1" applyFill="1" applyBorder="1" applyAlignment="1">
      <alignment horizontal="left" vertical="center" wrapText="1"/>
    </xf>
    <xf numFmtId="3" fontId="42" fillId="0" borderId="4" xfId="1" applyNumberFormat="1" applyFont="1" applyFill="1" applyBorder="1" applyAlignment="1">
      <alignment horizontal="center" vertical="center" wrapText="1"/>
    </xf>
    <xf numFmtId="3" fontId="4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vertical="center" wrapText="1"/>
    </xf>
    <xf numFmtId="169" fontId="42" fillId="0" borderId="4" xfId="1" applyNumberFormat="1" applyFont="1" applyFill="1" applyBorder="1" applyAlignment="1">
      <alignment horizontal="center" vertical="center" wrapText="1"/>
    </xf>
    <xf numFmtId="0" fontId="42" fillId="0" borderId="8" xfId="1" applyFont="1" applyFill="1" applyBorder="1" applyAlignment="1">
      <alignment vertical="center" wrapText="1"/>
    </xf>
    <xf numFmtId="0" fontId="42" fillId="0" borderId="1" xfId="1" applyFont="1" applyFill="1" applyBorder="1" applyAlignment="1">
      <alignment vertical="center" wrapText="1"/>
    </xf>
    <xf numFmtId="0" fontId="42" fillId="0" borderId="6" xfId="1" applyFont="1" applyFill="1" applyBorder="1" applyAlignment="1">
      <alignment vertical="center" wrapText="1"/>
    </xf>
    <xf numFmtId="169" fontId="42" fillId="0" borderId="1" xfId="1" applyNumberFormat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 wrapText="1"/>
    </xf>
    <xf numFmtId="3" fontId="42" fillId="0" borderId="0" xfId="1" applyNumberFormat="1" applyFont="1" applyFill="1" applyBorder="1" applyAlignment="1">
      <alignment horizontal="center" vertical="center" wrapText="1"/>
    </xf>
    <xf numFmtId="169" fontId="42" fillId="0" borderId="0" xfId="1" applyNumberFormat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left" vertical="center" wrapText="1"/>
    </xf>
    <xf numFmtId="0" fontId="45" fillId="0" borderId="1" xfId="0" applyFont="1" applyFill="1" applyBorder="1" applyAlignment="1">
      <alignment wrapText="1"/>
    </xf>
    <xf numFmtId="0" fontId="42" fillId="0" borderId="1" xfId="0" applyFont="1" applyFill="1" applyBorder="1" applyAlignment="1">
      <alignment wrapText="1"/>
    </xf>
    <xf numFmtId="3" fontId="42" fillId="77" borderId="1" xfId="1" applyNumberFormat="1" applyFont="1" applyFill="1" applyBorder="1" applyAlignment="1">
      <alignment horizontal="center" vertical="center" wrapText="1"/>
    </xf>
    <xf numFmtId="3" fontId="45" fillId="77" borderId="1" xfId="3" applyNumberFormat="1" applyFont="1" applyFill="1" applyBorder="1" applyAlignment="1">
      <alignment horizontal="center" vertical="center" wrapText="1"/>
    </xf>
    <xf numFmtId="165" fontId="45" fillId="77" borderId="1" xfId="3" applyNumberFormat="1" applyFont="1" applyFill="1" applyBorder="1" applyAlignment="1">
      <alignment horizontal="center"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3" fontId="49" fillId="0" borderId="1" xfId="1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49" fontId="42" fillId="0" borderId="1" xfId="1" applyNumberFormat="1" applyFont="1" applyFill="1" applyBorder="1" applyAlignment="1">
      <alignment horizontal="center" vertical="center" wrapText="1"/>
    </xf>
    <xf numFmtId="3" fontId="42" fillId="0" borderId="1" xfId="3" applyNumberFormat="1" applyFont="1" applyFill="1" applyBorder="1" applyAlignment="1">
      <alignment horizontal="center" vertical="center" wrapText="1"/>
    </xf>
    <xf numFmtId="165" fontId="42" fillId="77" borderId="1" xfId="3" applyNumberFormat="1" applyFont="1" applyFill="1" applyBorder="1" applyAlignment="1">
      <alignment horizontal="center" vertical="center" wrapText="1"/>
    </xf>
    <xf numFmtId="3" fontId="2" fillId="77" borderId="1" xfId="3" applyNumberFormat="1" applyFont="1" applyFill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left" vertical="center" wrapText="1"/>
    </xf>
    <xf numFmtId="0" fontId="50" fillId="0" borderId="27" xfId="3" applyFont="1" applyFill="1" applyBorder="1" applyAlignment="1">
      <alignment horizontal="left" vertical="center" wrapText="1"/>
    </xf>
    <xf numFmtId="0" fontId="48" fillId="0" borderId="0" xfId="1" applyFont="1" applyFill="1" applyAlignment="1">
      <alignment horizontal="center"/>
    </xf>
    <xf numFmtId="0" fontId="48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4" xfId="2" applyFont="1" applyFill="1" applyBorder="1" applyAlignment="1">
      <alignment horizontal="center" vertical="center" wrapText="1"/>
    </xf>
    <xf numFmtId="0" fontId="41" fillId="0" borderId="6" xfId="2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zoomScaleNormal="100" zoomScaleSheetLayoutView="100" workbookViewId="0">
      <selection activeCell="C25" sqref="C25"/>
    </sheetView>
  </sheetViews>
  <sheetFormatPr defaultRowHeight="15"/>
  <cols>
    <col min="1" max="1" width="84.7109375" customWidth="1"/>
    <col min="2" max="2" width="21.7109375" customWidth="1"/>
    <col min="3" max="3" width="21.85546875" customWidth="1"/>
    <col min="4" max="4" width="16.7109375" customWidth="1"/>
    <col min="5" max="5" width="17.5703125" customWidth="1"/>
    <col min="6" max="6" width="11" customWidth="1"/>
  </cols>
  <sheetData>
    <row r="1" spans="1:5" ht="23.25">
      <c r="A1" s="9"/>
      <c r="B1" s="9"/>
      <c r="C1" s="9"/>
      <c r="D1" s="9"/>
      <c r="E1" s="9"/>
    </row>
    <row r="2" spans="1:5" ht="22.5">
      <c r="A2" s="50" t="s">
        <v>8</v>
      </c>
      <c r="B2" s="50"/>
      <c r="C2" s="50"/>
      <c r="D2" s="50"/>
      <c r="E2" s="50"/>
    </row>
    <row r="3" spans="1:5" ht="33.75" customHeight="1">
      <c r="A3" s="51" t="s">
        <v>33</v>
      </c>
      <c r="B3" s="51"/>
      <c r="C3" s="51"/>
      <c r="D3" s="51"/>
      <c r="E3" s="51"/>
    </row>
    <row r="4" spans="1:5" s="1" customFormat="1" ht="81" customHeight="1">
      <c r="A4" s="53" t="s">
        <v>0</v>
      </c>
      <c r="B4" s="59" t="s">
        <v>19</v>
      </c>
      <c r="C4" s="59" t="s">
        <v>34</v>
      </c>
      <c r="D4" s="61" t="s">
        <v>20</v>
      </c>
      <c r="E4" s="62"/>
    </row>
    <row r="5" spans="1:5" s="1" customFormat="1" ht="18.75">
      <c r="A5" s="54"/>
      <c r="B5" s="60"/>
      <c r="C5" s="60"/>
      <c r="D5" s="2" t="s">
        <v>1</v>
      </c>
      <c r="E5" s="3" t="s">
        <v>17</v>
      </c>
    </row>
    <row r="6" spans="1:5" s="14" customFormat="1" ht="18.75">
      <c r="A6" s="15" t="s">
        <v>2</v>
      </c>
      <c r="B6" s="13" t="s">
        <v>9</v>
      </c>
      <c r="C6" s="13" t="s">
        <v>10</v>
      </c>
      <c r="D6" s="13" t="s">
        <v>11</v>
      </c>
      <c r="E6" s="13" t="s">
        <v>12</v>
      </c>
    </row>
    <row r="7" spans="1:5" s="14" customFormat="1" ht="17.25" customHeight="1">
      <c r="A7" s="24" t="s">
        <v>3</v>
      </c>
      <c r="B7" s="39">
        <v>27844</v>
      </c>
      <c r="C7" s="39">
        <v>17984</v>
      </c>
      <c r="D7" s="25">
        <f t="shared" ref="D7:D12" si="0">C7/B7</f>
        <v>0.64588421203850022</v>
      </c>
      <c r="E7" s="21">
        <f t="shared" ref="E7:E12" si="1">C7-B7</f>
        <v>-9860</v>
      </c>
    </row>
    <row r="8" spans="1:5" s="14" customFormat="1" ht="18" customHeight="1">
      <c r="A8" s="26" t="s">
        <v>4</v>
      </c>
      <c r="B8" s="40">
        <v>20226</v>
      </c>
      <c r="C8" s="40">
        <v>11712</v>
      </c>
      <c r="D8" s="25">
        <f t="shared" si="0"/>
        <v>0.57905665974488285</v>
      </c>
      <c r="E8" s="21">
        <f t="shared" si="1"/>
        <v>-8514</v>
      </c>
    </row>
    <row r="9" spans="1:5" s="14" customFormat="1" ht="19.5" customHeight="1">
      <c r="A9" s="27" t="s">
        <v>24</v>
      </c>
      <c r="B9" s="36">
        <v>6478</v>
      </c>
      <c r="C9" s="36">
        <v>5968</v>
      </c>
      <c r="D9" s="25">
        <f t="shared" si="0"/>
        <v>0.92127199753010192</v>
      </c>
      <c r="E9" s="21">
        <f t="shared" si="1"/>
        <v>-510</v>
      </c>
    </row>
    <row r="10" spans="1:5" s="14" customFormat="1" ht="18.75" customHeight="1">
      <c r="A10" s="28" t="s">
        <v>5</v>
      </c>
      <c r="B10" s="41">
        <v>278</v>
      </c>
      <c r="C10" s="41">
        <v>687</v>
      </c>
      <c r="D10" s="25">
        <f t="shared" si="0"/>
        <v>2.471223021582734</v>
      </c>
      <c r="E10" s="21">
        <f t="shared" si="1"/>
        <v>409</v>
      </c>
    </row>
    <row r="11" spans="1:5" s="14" customFormat="1" ht="19.5" customHeight="1">
      <c r="A11" s="27" t="s">
        <v>25</v>
      </c>
      <c r="B11" s="36">
        <v>649</v>
      </c>
      <c r="C11" s="36">
        <v>729</v>
      </c>
      <c r="D11" s="25">
        <f t="shared" si="0"/>
        <v>1.1232665639445301</v>
      </c>
      <c r="E11" s="21">
        <f t="shared" si="1"/>
        <v>80</v>
      </c>
    </row>
    <row r="12" spans="1:5" s="14" customFormat="1" ht="38.25" customHeight="1">
      <c r="A12" s="27" t="s">
        <v>26</v>
      </c>
      <c r="B12" s="36">
        <v>337</v>
      </c>
      <c r="C12" s="36">
        <v>217</v>
      </c>
      <c r="D12" s="29">
        <f t="shared" si="0"/>
        <v>0.64391691394658757</v>
      </c>
      <c r="E12" s="22">
        <f t="shared" si="1"/>
        <v>-120</v>
      </c>
    </row>
    <row r="13" spans="1:5" s="12" customFormat="1" ht="19.5" customHeight="1">
      <c r="A13" s="30"/>
      <c r="B13" s="31"/>
      <c r="C13" s="31"/>
      <c r="D13" s="32"/>
      <c r="E13" s="31"/>
    </row>
    <row r="14" spans="1:5" s="7" customFormat="1" ht="18.75">
      <c r="A14" s="58" t="s">
        <v>7</v>
      </c>
      <c r="B14" s="58"/>
      <c r="C14" s="58"/>
      <c r="D14" s="58"/>
      <c r="E14" s="58"/>
    </row>
    <row r="15" spans="1:5" s="1" customFormat="1" ht="83.25" customHeight="1">
      <c r="A15" s="52" t="s">
        <v>29</v>
      </c>
      <c r="B15" s="55" t="s">
        <v>35</v>
      </c>
      <c r="C15" s="57" t="s">
        <v>36</v>
      </c>
      <c r="D15" s="52" t="s">
        <v>18</v>
      </c>
      <c r="E15" s="52"/>
    </row>
    <row r="16" spans="1:5" s="1" customFormat="1" ht="18.75">
      <c r="A16" s="52"/>
      <c r="B16" s="56"/>
      <c r="C16" s="57"/>
      <c r="D16" s="2" t="s">
        <v>1</v>
      </c>
      <c r="E16" s="23" t="s">
        <v>16</v>
      </c>
    </row>
    <row r="17" spans="1:6" s="1" customFormat="1" ht="18.75">
      <c r="A17" s="4" t="s">
        <v>2</v>
      </c>
      <c r="B17" s="5" t="s">
        <v>13</v>
      </c>
      <c r="C17" s="5" t="s">
        <v>10</v>
      </c>
      <c r="D17" s="5" t="s">
        <v>11</v>
      </c>
      <c r="E17" s="5" t="s">
        <v>12</v>
      </c>
    </row>
    <row r="18" spans="1:6" s="14" customFormat="1" ht="18.75">
      <c r="A18" s="33" t="s">
        <v>3</v>
      </c>
      <c r="B18" s="19">
        <v>2911</v>
      </c>
      <c r="C18" s="19">
        <v>2383</v>
      </c>
      <c r="D18" s="18">
        <f>C18/B18</f>
        <v>0.8186190312607351</v>
      </c>
      <c r="E18" s="19">
        <f>C18-B18</f>
        <v>-528</v>
      </c>
    </row>
    <row r="19" spans="1:6" s="14" customFormat="1" ht="18.75">
      <c r="A19" s="27" t="s">
        <v>4</v>
      </c>
      <c r="B19" s="22">
        <v>2369</v>
      </c>
      <c r="C19" s="22">
        <v>1686</v>
      </c>
      <c r="D19" s="18">
        <f>C19/B19</f>
        <v>0.7116926973406501</v>
      </c>
      <c r="E19" s="19">
        <f>C19-B19</f>
        <v>-683</v>
      </c>
    </row>
    <row r="20" spans="1:6" s="1" customFormat="1" ht="18.75" customHeight="1">
      <c r="A20" s="6" t="s">
        <v>30</v>
      </c>
      <c r="B20" s="42"/>
      <c r="C20" s="42"/>
      <c r="D20" s="11"/>
      <c r="E20" s="10"/>
    </row>
    <row r="21" spans="1:6" s="1" customFormat="1" ht="18.75">
      <c r="A21" s="34" t="s">
        <v>28</v>
      </c>
      <c r="B21" s="22">
        <v>71</v>
      </c>
      <c r="C21" s="43">
        <v>95</v>
      </c>
      <c r="D21" s="11">
        <f>C21/B21</f>
        <v>1.3380281690140845</v>
      </c>
      <c r="E21" s="10">
        <f>C21-B21</f>
        <v>24</v>
      </c>
    </row>
    <row r="22" spans="1:6" s="1" customFormat="1" ht="18.75">
      <c r="A22" s="34" t="s">
        <v>14</v>
      </c>
      <c r="B22" s="22">
        <v>308</v>
      </c>
      <c r="C22" s="43">
        <v>339</v>
      </c>
      <c r="D22" s="11">
        <f>C22/B22</f>
        <v>1.1006493506493507</v>
      </c>
      <c r="E22" s="10">
        <f>C22-B22</f>
        <v>31</v>
      </c>
    </row>
    <row r="23" spans="1:6" s="1" customFormat="1" ht="18.75">
      <c r="A23" s="34" t="s">
        <v>15</v>
      </c>
      <c r="B23" s="22">
        <v>287</v>
      </c>
      <c r="C23" s="43">
        <v>218</v>
      </c>
      <c r="D23" s="11">
        <f>C23/B23</f>
        <v>0.75958188153310102</v>
      </c>
      <c r="E23" s="10">
        <f>C23-B23</f>
        <v>-69</v>
      </c>
    </row>
    <row r="24" spans="1:6" s="14" customFormat="1" ht="21" customHeight="1">
      <c r="A24" s="35" t="s">
        <v>27</v>
      </c>
      <c r="B24" s="44" t="s">
        <v>37</v>
      </c>
      <c r="C24" s="43">
        <v>390</v>
      </c>
      <c r="D24" s="18">
        <f>C24/B24</f>
        <v>0.6510851419031719</v>
      </c>
      <c r="E24" s="19">
        <f>C24-B24</f>
        <v>-209</v>
      </c>
      <c r="F24" s="16"/>
    </row>
    <row r="25" spans="1:6" s="1" customFormat="1" ht="18" customHeight="1">
      <c r="A25" s="8" t="s">
        <v>6</v>
      </c>
      <c r="B25" s="10">
        <v>2205</v>
      </c>
      <c r="C25" s="45">
        <v>3898</v>
      </c>
      <c r="D25" s="18">
        <f>C25/B25</f>
        <v>1.7678004535147391</v>
      </c>
      <c r="E25" s="19">
        <f>C25-B25</f>
        <v>1693</v>
      </c>
    </row>
    <row r="26" spans="1:6" s="1" customFormat="1" ht="18" customHeight="1">
      <c r="A26" s="8"/>
      <c r="B26" s="37"/>
      <c r="C26" s="37"/>
      <c r="D26" s="11"/>
      <c r="E26" s="10"/>
    </row>
    <row r="27" spans="1:6" s="17" customFormat="1" ht="15" customHeight="1">
      <c r="A27" s="20"/>
      <c r="B27" s="47" t="s">
        <v>31</v>
      </c>
      <c r="C27" s="47" t="s">
        <v>32</v>
      </c>
      <c r="D27" s="18"/>
      <c r="E27" s="19"/>
    </row>
    <row r="28" spans="1:6" s="17" customFormat="1" ht="39.75" customHeight="1">
      <c r="A28" s="20" t="s">
        <v>21</v>
      </c>
      <c r="B28" s="38">
        <v>24203.200000000001</v>
      </c>
      <c r="C28" s="46">
        <v>31628.89</v>
      </c>
      <c r="D28" s="18">
        <f>C28/B28</f>
        <v>1.3068061248099425</v>
      </c>
      <c r="E28" s="19">
        <f>C28-B28</f>
        <v>7425.6899999999987</v>
      </c>
    </row>
    <row r="29" spans="1:6" s="17" customFormat="1" ht="17.25" customHeight="1">
      <c r="A29" s="20"/>
      <c r="B29" s="47" t="s">
        <v>39</v>
      </c>
      <c r="C29" s="47" t="s">
        <v>38</v>
      </c>
      <c r="D29" s="18"/>
      <c r="E29" s="19"/>
    </row>
    <row r="30" spans="1:6" s="17" customFormat="1" ht="22.5" customHeight="1">
      <c r="A30" s="20" t="s">
        <v>22</v>
      </c>
      <c r="B30" s="38">
        <v>367.7</v>
      </c>
      <c r="C30" s="38">
        <v>312</v>
      </c>
      <c r="D30" s="18">
        <f>C30/B30</f>
        <v>0.84851781343486543</v>
      </c>
      <c r="E30" s="19">
        <f>C30-B30</f>
        <v>-55.699999999999989</v>
      </c>
    </row>
    <row r="31" spans="1:6" s="17" customFormat="1" ht="27" customHeight="1">
      <c r="A31" s="48" t="s">
        <v>23</v>
      </c>
      <c r="B31" s="49"/>
      <c r="C31" s="49"/>
      <c r="D31" s="49"/>
      <c r="E31" s="49"/>
    </row>
    <row r="32" spans="1:6" s="17" customFormat="1" ht="18.75"/>
    <row r="33" s="1" customFormat="1" ht="18.75"/>
    <row r="34" s="1" customFormat="1" ht="18.75"/>
    <row r="35" s="1" customFormat="1" ht="18.75"/>
    <row r="36" s="1" customFormat="1" ht="18.75"/>
    <row r="37" s="1" customFormat="1" ht="18.75"/>
    <row r="38" s="1" customFormat="1" ht="18.75"/>
    <row r="39" s="1" customFormat="1" ht="18.75"/>
    <row r="40" s="1" customFormat="1" ht="18.75"/>
    <row r="41" s="1" customFormat="1" ht="18.75"/>
    <row r="42" s="1" customFormat="1" ht="18.75"/>
  </sheetData>
  <mergeCells count="12">
    <mergeCell ref="A31:E31"/>
    <mergeCell ref="A2:E2"/>
    <mergeCell ref="A3:E3"/>
    <mergeCell ref="A15:A16"/>
    <mergeCell ref="A4:A5"/>
    <mergeCell ref="B15:B16"/>
    <mergeCell ref="C15:C16"/>
    <mergeCell ref="D15:E15"/>
    <mergeCell ref="A14:E14"/>
    <mergeCell ref="B4:B5"/>
    <mergeCell ref="C4:C5"/>
    <mergeCell ref="D4:E4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січень-грудень_2024</vt:lpstr>
      <vt:lpstr>'січень-грудень_2024'!Область_друку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Сергійчук Юлія Олександрівна</cp:lastModifiedBy>
  <cp:lastPrinted>2025-04-24T10:46:01Z</cp:lastPrinted>
  <dcterms:created xsi:type="dcterms:W3CDTF">2023-07-10T10:57:21Z</dcterms:created>
  <dcterms:modified xsi:type="dcterms:W3CDTF">2025-04-29T07:36:24Z</dcterms:modified>
</cp:coreProperties>
</file>