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ess\"/>
    </mc:Choice>
  </mc:AlternateContent>
  <bookViews>
    <workbookView xWindow="0" yWindow="0" windowWidth="23040" windowHeight="9072"/>
  </bookViews>
  <sheets>
    <sheet name="січень_серпень_2025" sheetId="4" r:id="rId1"/>
  </sheets>
  <definedNames>
    <definedName name="_xlnm.Print_Area" localSheetId="0">січень_серпень_2025!$A$1:$H$31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E12" i="4" l="1"/>
  <c r="F30" i="4" l="1"/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E30" i="4"/>
  <c r="F24" i="4" l="1"/>
  <c r="E21" i="4" l="1"/>
  <c r="G11" i="4" l="1"/>
  <c r="F11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<sst xmlns="http://schemas.openxmlformats.org/spreadsheetml/2006/main" count="61" uniqueCount="46">
  <si>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</si>
  <si>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</si>
  <si>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</si>
  <si>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</si>
  <si>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</si>
  <si>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</si>
  <si>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</si>
  <si>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</si>
  <si>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</si>
  <si>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</si>
  <si>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</si>
  <si>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</si>
  <si>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</si>
  <si>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</si>
  <si>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</si>
  <si>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</si>
  <si>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</si>
  <si>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</si>
  <si>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</si>
  <si>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</si>
  <si>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</si>
  <si>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</si>
  <si>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</si>
  <si>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</si>
  <si>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</si>
  <si>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</si>
  <si>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</si>
  <si>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</si>
  <si>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</si>
  <si>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</si>
  <si>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</si>
  <si>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</si>
  <si>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</si>
  <si>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січень-грудень 2024 р.</t>
  </si>
  <si>
    <t>на 01.01.2025</t>
  </si>
  <si>
    <t>молодь у віці до 35 років, осіб</t>
  </si>
  <si>
    <t>на 01.07.2024</t>
  </si>
  <si>
    <t>на 01.07.2025</t>
  </si>
  <si>
    <t>у січні-серпні 2025 року</t>
  </si>
  <si>
    <t>січень-серпень 2024 р.</t>
  </si>
  <si>
    <t>січень-серпень 2025 р.</t>
  </si>
  <si>
    <t>на  01.09.2024</t>
  </si>
  <si>
    <t>на 01.09.2025</t>
  </si>
  <si>
    <t>466</t>
  </si>
  <si>
    <t>на 01.08.2024</t>
  </si>
  <si>
    <t>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</si>
</sst>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4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0" fontId="45" fillId="77" borderId="1" xfId="0" applyFont="1" applyFill="1" applyBorder="1" applyAlignment="1">
      <alignment wrapText="1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0" fontId="2" fillId="77" borderId="1" xfId="1" applyFont="1" applyFill="1" applyBorder="1" applyAlignment="1">
      <alignment horizontal="center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165" fontId="42" fillId="77" borderId="1" xfId="2" applyNumberFormat="1" applyFont="1" applyFill="1" applyBorder="1" applyAlignment="1">
      <alignment horizontal="center" vertical="center" wrapText="1"/>
    </xf>
    <xf numFmtId="165" fontId="45" fillId="77" borderId="1" xfId="2" applyNumberFormat="1" applyFont="1" applyFill="1" applyBorder="1" applyAlignment="1">
      <alignment horizontal="center" vertical="center" wrapText="1"/>
    </xf>
    <xf numFmtId="165" fontId="42" fillId="77" borderId="1" xfId="0" applyNumberFormat="1" applyFont="1" applyFill="1" applyBorder="1" applyAlignment="1">
      <alignment horizontal="center" vertical="center"/>
    </xf>
    <xf numFmtId="165" fontId="45" fillId="77" borderId="1" xfId="0" applyNumberFormat="1" applyFont="1" applyFill="1" applyBorder="1" applyAlignment="1">
      <alignment horizontal="center" vertical="center"/>
    </xf>
    <xf numFmtId="169" fontId="42" fillId="77" borderId="1" xfId="1" applyNumberFormat="1" applyFont="1" applyFill="1" applyBorder="1" applyAlignment="1">
      <alignment horizontal="center"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3" fontId="42" fillId="0" borderId="8" xfId="1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3" fontId="42" fillId="0" borderId="6" xfId="1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3" fontId="49" fillId="0" borderId="1" xfId="1" applyNumberFormat="1" applyFont="1" applyFill="1" applyBorder="1" applyAlignment="1">
      <alignment horizontal="center" vertical="center" wrapText="1"/>
    </xf>
    <xf numFmtId="3" fontId="45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49" fontId="42" fillId="0" borderId="1" xfId="1" applyNumberFormat="1" applyFont="1" applyFill="1" applyBorder="1" applyAlignment="1">
      <alignment horizontal="center" vertical="center" wrapText="1"/>
    </xf>
    <xf numFmtId="3" fontId="45" fillId="0" borderId="1" xfId="2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C15" sqref="C15:C16"/>
    </sheetView>
  </sheetViews>
  <sheetFormatPr defaultRowHeight="14.4"/>
  <cols>
    <col min="1" max="1" width="80.6640625" customWidth="1"/>
    <col min="2" max="2" width="21.6640625" customWidth="1"/>
    <col min="3" max="3" width="20.33203125" style="1" customWidth="1"/>
    <col min="4" max="4" width="21.88671875" customWidth="1"/>
    <col min="5" max="5" width="13.6640625" customWidth="1"/>
    <col min="6" max="6" width="14.109375" customWidth="1"/>
    <col min="7" max="7" width="12.44140625" customWidth="1"/>
    <col min="8" max="8" width="12.5546875" customWidth="1"/>
    <col min="9" max="9" width="11" customWidth="1"/>
  </cols>
  <sheetData>
    <row r="1" spans="1:8" ht="22.8">
      <c r="A1" s="4"/>
      <c r="B1" s="4"/>
      <c r="C1" s="4"/>
      <c r="D1" s="4"/>
      <c r="E1" s="4"/>
      <c r="F1" s="4"/>
      <c r="G1" s="4"/>
      <c r="H1" s="4"/>
    </row>
    <row r="2" spans="1:8" ht="22.8">
      <c r="A2" s="63" t="s">
        <v>8</v>
      </c>
      <c r="B2" s="63"/>
      <c r="C2" s="63"/>
      <c r="D2" s="63"/>
      <c r="E2" s="63"/>
      <c r="F2" s="63"/>
      <c r="G2" s="63"/>
      <c r="H2" s="63"/>
    </row>
    <row r="3" spans="1:8" ht="33.75" customHeight="1">
      <c r="A3" s="64" t="s">
        <v>38</v>
      </c>
      <c r="B3" s="64"/>
      <c r="C3" s="64"/>
      <c r="D3" s="64"/>
      <c r="E3" s="64"/>
      <c r="F3" s="64"/>
      <c r="G3" s="64"/>
      <c r="H3" s="64"/>
    </row>
    <row r="4" spans="1:8" s="2" customFormat="1" ht="81" customHeight="1">
      <c r="A4" s="68" t="s">
        <v>0</v>
      </c>
      <c r="B4" s="72" t="s">
        <v>39</v>
      </c>
      <c r="C4" s="72" t="s">
        <v>33</v>
      </c>
      <c r="D4" s="72" t="s">
        <v>40</v>
      </c>
      <c r="E4" s="66" t="s">
        <v>23</v>
      </c>
      <c r="F4" s="67"/>
      <c r="G4" s="66" t="s">
        <v>22</v>
      </c>
      <c r="H4" s="67"/>
    </row>
    <row r="5" spans="1:8" s="2" customFormat="1" ht="18">
      <c r="A5" s="69"/>
      <c r="B5" s="73"/>
      <c r="C5" s="73"/>
      <c r="D5" s="73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48">
        <v>13431</v>
      </c>
      <c r="C7" s="48">
        <v>17984</v>
      </c>
      <c r="D7" s="48">
        <v>13154</v>
      </c>
      <c r="E7" s="18">
        <f t="shared" ref="E7:E12" si="0">D7/B7</f>
        <v>0.97937607028516116</v>
      </c>
      <c r="F7" s="17">
        <f>D7-B7</f>
        <v>-277</v>
      </c>
      <c r="G7" s="18">
        <f>D7/C7</f>
        <v>0.73142793594306055</v>
      </c>
      <c r="H7" s="17">
        <f>D7-C7</f>
        <v>-4830</v>
      </c>
    </row>
    <row r="8" spans="1:8" s="7" customFormat="1" ht="18" customHeight="1">
      <c r="A8" s="19" t="s">
        <v>4</v>
      </c>
      <c r="B8" s="49">
        <v>8974</v>
      </c>
      <c r="C8" s="49">
        <v>11712</v>
      </c>
      <c r="D8" s="49">
        <v>7357</v>
      </c>
      <c r="E8" s="18">
        <f t="shared" si="0"/>
        <v>0.81981279251170047</v>
      </c>
      <c r="F8" s="17">
        <f t="shared" ref="F8:F12" si="1">D8-B8</f>
        <v>-1617</v>
      </c>
      <c r="G8" s="18">
        <f t="shared" ref="G8:G12" si="2">D8/C8</f>
        <v>0.62815915300546443</v>
      </c>
      <c r="H8" s="17">
        <f t="shared" ref="H8:H12" si="3">D8-C8</f>
        <v>-4355</v>
      </c>
    </row>
    <row r="9" spans="1:8" s="7" customFormat="1" ht="19.5" customHeight="1">
      <c r="A9" s="20" t="s">
        <v>27</v>
      </c>
      <c r="B9" s="50">
        <v>3961</v>
      </c>
      <c r="C9" s="50">
        <v>5968</v>
      </c>
      <c r="D9" s="50">
        <v>4624</v>
      </c>
      <c r="E9" s="18">
        <f t="shared" si="0"/>
        <v>1.1673819742489271</v>
      </c>
      <c r="F9" s="17">
        <f t="shared" si="1"/>
        <v>663</v>
      </c>
      <c r="G9" s="18">
        <f t="shared" si="2"/>
        <v>0.77479892761394098</v>
      </c>
      <c r="H9" s="17">
        <f t="shared" si="3"/>
        <v>-1344</v>
      </c>
    </row>
    <row r="10" spans="1:8" s="7" customFormat="1" ht="18.75" customHeight="1">
      <c r="A10" s="22" t="s">
        <v>5</v>
      </c>
      <c r="B10" s="51">
        <v>507</v>
      </c>
      <c r="C10" s="51">
        <v>687</v>
      </c>
      <c r="D10" s="51">
        <v>1010</v>
      </c>
      <c r="E10" s="18">
        <f t="shared" si="0"/>
        <v>1.9921104536489151</v>
      </c>
      <c r="F10" s="17">
        <f t="shared" si="1"/>
        <v>503</v>
      </c>
      <c r="G10" s="18">
        <f t="shared" si="2"/>
        <v>1.470160116448326</v>
      </c>
      <c r="H10" s="17">
        <f t="shared" si="3"/>
        <v>323</v>
      </c>
    </row>
    <row r="11" spans="1:8" s="7" customFormat="1" ht="19.5" customHeight="1">
      <c r="A11" s="20" t="s">
        <v>28</v>
      </c>
      <c r="B11" s="50">
        <v>367</v>
      </c>
      <c r="C11" s="50">
        <v>729</v>
      </c>
      <c r="D11" s="50">
        <v>830</v>
      </c>
      <c r="E11" s="18">
        <f t="shared" si="0"/>
        <v>2.2615803814713895</v>
      </c>
      <c r="F11" s="17">
        <f>D11-B11</f>
        <v>463</v>
      </c>
      <c r="G11" s="18">
        <f t="shared" si="2"/>
        <v>1.1385459533607682</v>
      </c>
      <c r="H11" s="17">
        <f t="shared" si="3"/>
        <v>101</v>
      </c>
    </row>
    <row r="12" spans="1:8" s="7" customFormat="1" ht="38.25" customHeight="1">
      <c r="A12" s="20" t="s">
        <v>29</v>
      </c>
      <c r="B12" s="50">
        <v>185</v>
      </c>
      <c r="C12" s="50">
        <v>217</v>
      </c>
      <c r="D12" s="50">
        <v>76</v>
      </c>
      <c r="E12" s="47">
        <f t="shared" si="0"/>
        <v>0.41081081081081083</v>
      </c>
      <c r="F12" s="21">
        <f t="shared" si="1"/>
        <v>-109</v>
      </c>
      <c r="G12" s="47">
        <f t="shared" si="2"/>
        <v>0.35023041474654376</v>
      </c>
      <c r="H12" s="21">
        <f t="shared" si="3"/>
        <v>-141</v>
      </c>
    </row>
    <row r="13" spans="1:8" s="5" customFormat="1" ht="19.5" customHeight="1">
      <c r="A13" s="23"/>
      <c r="B13" s="24"/>
      <c r="C13" s="24"/>
      <c r="D13" s="24"/>
      <c r="E13" s="25"/>
      <c r="F13" s="24"/>
      <c r="G13" s="25"/>
      <c r="H13" s="24"/>
    </row>
    <row r="14" spans="1:8" s="3" customFormat="1" ht="18">
      <c r="A14" s="71" t="s">
        <v>7</v>
      </c>
      <c r="B14" s="71"/>
      <c r="C14" s="71"/>
      <c r="D14" s="71"/>
      <c r="E14" s="71"/>
      <c r="F14" s="71"/>
      <c r="G14" s="71"/>
      <c r="H14" s="71"/>
    </row>
    <row r="15" spans="1:8" s="2" customFormat="1" ht="83.25" customHeight="1">
      <c r="A15" s="65" t="s">
        <v>31</v>
      </c>
      <c r="B15" s="70" t="s">
        <v>41</v>
      </c>
      <c r="C15" s="70" t="s">
        <v>34</v>
      </c>
      <c r="D15" s="70" t="s">
        <v>42</v>
      </c>
      <c r="E15" s="65" t="s">
        <v>21</v>
      </c>
      <c r="F15" s="65"/>
      <c r="G15" s="65" t="s">
        <v>22</v>
      </c>
      <c r="H15" s="65"/>
    </row>
    <row r="16" spans="1:8" s="2" customFormat="1" ht="18">
      <c r="A16" s="65"/>
      <c r="B16" s="70"/>
      <c r="C16" s="70"/>
      <c r="D16" s="70"/>
      <c r="E16" s="14" t="s">
        <v>1</v>
      </c>
      <c r="F16" s="41" t="s">
        <v>19</v>
      </c>
      <c r="G16" s="14" t="s">
        <v>1</v>
      </c>
      <c r="H16" s="41" t="s">
        <v>19</v>
      </c>
    </row>
    <row r="17" spans="1:9" s="2" customFormat="1" ht="18">
      <c r="A17" s="26" t="s">
        <v>2</v>
      </c>
      <c r="B17" s="27" t="s">
        <v>16</v>
      </c>
      <c r="C17" s="27" t="s">
        <v>10</v>
      </c>
      <c r="D17" s="27" t="s">
        <v>11</v>
      </c>
      <c r="E17" s="27" t="s">
        <v>12</v>
      </c>
      <c r="F17" s="27" t="s">
        <v>13</v>
      </c>
      <c r="G17" s="28">
        <v>6</v>
      </c>
      <c r="H17" s="28">
        <v>7</v>
      </c>
    </row>
    <row r="18" spans="1:9" s="7" customFormat="1" ht="18">
      <c r="A18" s="29" t="s">
        <v>3</v>
      </c>
      <c r="B18" s="52">
        <v>2673</v>
      </c>
      <c r="C18" s="52">
        <v>2383</v>
      </c>
      <c r="D18" s="52">
        <v>3292</v>
      </c>
      <c r="E18" s="31">
        <f>D18/B18</f>
        <v>1.2315750093527871</v>
      </c>
      <c r="F18" s="43">
        <f>D18-B18</f>
        <v>619</v>
      </c>
      <c r="G18" s="32">
        <f>D18/C18</f>
        <v>1.3814519513218633</v>
      </c>
      <c r="H18" s="45">
        <f>D18-C18</f>
        <v>909</v>
      </c>
    </row>
    <row r="19" spans="1:9" s="7" customFormat="1" ht="18">
      <c r="A19" s="20" t="s">
        <v>4</v>
      </c>
      <c r="B19" s="50">
        <v>1781</v>
      </c>
      <c r="C19" s="50">
        <v>1686</v>
      </c>
      <c r="D19" s="50">
        <v>1834</v>
      </c>
      <c r="E19" s="31">
        <f t="shared" ref="E19:E25" si="4">D19/B19</f>
        <v>1.0297585626052779</v>
      </c>
      <c r="F19" s="43">
        <f t="shared" ref="F19:F25" si="5">D19-B19</f>
        <v>53</v>
      </c>
      <c r="G19" s="32">
        <f t="shared" ref="G19:G25" si="6">D19/C19</f>
        <v>1.0877817319098457</v>
      </c>
      <c r="H19" s="45">
        <f t="shared" ref="H19:H25" si="7">D19-C19</f>
        <v>148</v>
      </c>
    </row>
    <row r="20" spans="1:9" s="2" customFormat="1" ht="18.75" customHeight="1">
      <c r="A20" s="33" t="s">
        <v>32</v>
      </c>
      <c r="B20" s="53"/>
      <c r="C20" s="54"/>
      <c r="D20" s="53"/>
      <c r="E20" s="34"/>
      <c r="F20" s="44"/>
      <c r="G20" s="32"/>
      <c r="H20" s="46"/>
    </row>
    <row r="21" spans="1:9" s="2" customFormat="1" ht="18">
      <c r="A21" s="35" t="s">
        <v>30</v>
      </c>
      <c r="B21" s="50">
        <v>110</v>
      </c>
      <c r="C21" s="55">
        <v>95</v>
      </c>
      <c r="D21" s="55">
        <v>97</v>
      </c>
      <c r="E21" s="34">
        <f>D21/B21</f>
        <v>0.88181818181818183</v>
      </c>
      <c r="F21" s="44">
        <f t="shared" si="5"/>
        <v>-13</v>
      </c>
      <c r="G21" s="32">
        <f t="shared" si="6"/>
        <v>1.0210526315789474</v>
      </c>
      <c r="H21" s="46">
        <f t="shared" si="7"/>
        <v>2</v>
      </c>
    </row>
    <row r="22" spans="1:9" s="2" customFormat="1" ht="18">
      <c r="A22" s="35" t="s">
        <v>17</v>
      </c>
      <c r="B22" s="50">
        <v>368</v>
      </c>
      <c r="C22" s="55">
        <v>339</v>
      </c>
      <c r="D22" s="55">
        <v>304</v>
      </c>
      <c r="E22" s="34">
        <f t="shared" si="4"/>
        <v>0.82608695652173914</v>
      </c>
      <c r="F22" s="44">
        <f t="shared" si="5"/>
        <v>-64</v>
      </c>
      <c r="G22" s="36">
        <f t="shared" si="6"/>
        <v>0.89675516224188789</v>
      </c>
      <c r="H22" s="46">
        <f t="shared" si="7"/>
        <v>-35</v>
      </c>
    </row>
    <row r="23" spans="1:9" s="2" customFormat="1" ht="18">
      <c r="A23" s="35" t="s">
        <v>18</v>
      </c>
      <c r="B23" s="50">
        <v>183</v>
      </c>
      <c r="C23" s="55">
        <v>218</v>
      </c>
      <c r="D23" s="55">
        <v>210</v>
      </c>
      <c r="E23" s="34">
        <f t="shared" si="4"/>
        <v>1.1475409836065573</v>
      </c>
      <c r="F23" s="44">
        <f t="shared" si="5"/>
        <v>27</v>
      </c>
      <c r="G23" s="36">
        <f t="shared" si="6"/>
        <v>0.96330275229357798</v>
      </c>
      <c r="H23" s="46">
        <f t="shared" si="7"/>
        <v>-8</v>
      </c>
    </row>
    <row r="24" spans="1:9" s="7" customFormat="1" ht="21" customHeight="1">
      <c r="A24" s="37" t="s">
        <v>35</v>
      </c>
      <c r="B24" s="56" t="s">
        <v>43</v>
      </c>
      <c r="C24" s="55">
        <v>390</v>
      </c>
      <c r="D24" s="55">
        <v>457</v>
      </c>
      <c r="E24" s="31">
        <f t="shared" si="4"/>
        <v>0.98068669527897001</v>
      </c>
      <c r="F24" s="43">
        <f t="shared" si="5"/>
        <v>-9</v>
      </c>
      <c r="G24" s="32">
        <f t="shared" si="6"/>
        <v>1.1717948717948719</v>
      </c>
      <c r="H24" s="46">
        <f t="shared" si="7"/>
        <v>67</v>
      </c>
      <c r="I24" s="9"/>
    </row>
    <row r="25" spans="1:9" s="2" customFormat="1" ht="18" customHeight="1">
      <c r="A25" s="38" t="s">
        <v>6</v>
      </c>
      <c r="B25" s="57">
        <v>3809</v>
      </c>
      <c r="C25" s="58">
        <v>3898</v>
      </c>
      <c r="D25" s="59">
        <v>5424</v>
      </c>
      <c r="E25" s="31">
        <f t="shared" si="4"/>
        <v>1.4239957994224206</v>
      </c>
      <c r="F25" s="43">
        <f t="shared" si="5"/>
        <v>1615</v>
      </c>
      <c r="G25" s="32">
        <f t="shared" si="6"/>
        <v>1.3914828116983069</v>
      </c>
      <c r="H25" s="46">
        <f t="shared" si="7"/>
        <v>1526</v>
      </c>
    </row>
    <row r="26" spans="1:9" s="2" customFormat="1" ht="18" customHeight="1">
      <c r="A26" s="38"/>
      <c r="B26" s="11"/>
      <c r="C26" s="11"/>
      <c r="D26" s="11"/>
      <c r="E26" s="34"/>
      <c r="F26" s="44"/>
      <c r="G26" s="36"/>
      <c r="H26" s="46"/>
    </row>
    <row r="27" spans="1:9" s="10" customFormat="1" ht="15" customHeight="1">
      <c r="A27" s="40"/>
      <c r="B27" s="12" t="s">
        <v>36</v>
      </c>
      <c r="C27" s="12" t="s">
        <v>34</v>
      </c>
      <c r="D27" s="12" t="s">
        <v>37</v>
      </c>
      <c r="E27" s="31"/>
      <c r="F27" s="43"/>
      <c r="G27" s="32"/>
      <c r="H27" s="45"/>
    </row>
    <row r="28" spans="1:9" s="10" customFormat="1" ht="39.75" customHeight="1">
      <c r="A28" s="40" t="s">
        <v>24</v>
      </c>
      <c r="B28" s="13">
        <v>30732.46</v>
      </c>
      <c r="C28" s="13">
        <v>31145.7</v>
      </c>
      <c r="D28" s="13">
        <v>40231.21</v>
      </c>
      <c r="E28" s="31">
        <f>D28/B28</f>
        <v>1.3090787395476964</v>
      </c>
      <c r="F28" s="43">
        <f>D28-B28</f>
        <v>9498.75</v>
      </c>
      <c r="G28" s="32">
        <f>D28/C28</f>
        <v>1.2917099310659255</v>
      </c>
      <c r="H28" s="45">
        <f>D28-C28</f>
        <v>9085.5099999999984</v>
      </c>
    </row>
    <row r="29" spans="1:9" s="10" customFormat="1" ht="17.25" customHeight="1">
      <c r="A29" s="40"/>
      <c r="B29" s="12" t="s">
        <v>44</v>
      </c>
      <c r="C29" s="12" t="s">
        <v>34</v>
      </c>
      <c r="D29" s="12" t="s">
        <v>45</v>
      </c>
      <c r="E29" s="31"/>
      <c r="F29" s="30"/>
      <c r="G29" s="39"/>
      <c r="H29" s="39"/>
    </row>
    <row r="30" spans="1:9" s="10" customFormat="1" ht="22.5" customHeight="1">
      <c r="A30" s="40" t="s">
        <v>25</v>
      </c>
      <c r="B30" s="42">
        <v>504.2</v>
      </c>
      <c r="C30" s="42">
        <v>319.2</v>
      </c>
      <c r="D30" s="42">
        <v>479.7</v>
      </c>
      <c r="E30" s="31">
        <f>D30/B30</f>
        <v>0.95140817136057121</v>
      </c>
      <c r="F30" s="43">
        <f t="shared" ref="F30" si="8">D30-B30</f>
        <v>-24.5</v>
      </c>
      <c r="G30" s="32">
        <f>D30/C30</f>
        <v>1.5028195488721805</v>
      </c>
      <c r="H30" s="45">
        <f>D30-C30</f>
        <v>160.5</v>
      </c>
    </row>
    <row r="31" spans="1:9" s="10" customFormat="1" ht="27" customHeight="1">
      <c r="A31" s="60" t="s">
        <v>26</v>
      </c>
      <c r="B31" s="61"/>
      <c r="C31" s="61"/>
      <c r="D31" s="61"/>
      <c r="E31" s="61"/>
      <c r="F31" s="61"/>
      <c r="G31" s="61"/>
      <c r="H31" s="62"/>
    </row>
    <row r="32" spans="1:9" s="10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січень_серпень_2025</vt:lpstr>
      <vt:lpstr>січень_серпень_2025!Область_друку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admin</cp:lastModifiedBy>
  <cp:lastPrinted>2025-09-18T06:48:23Z</cp:lastPrinted>
  <dcterms:created xsi:type="dcterms:W3CDTF">2023-07-10T10:57:21Z</dcterms:created>
  <dcterms:modified xsi:type="dcterms:W3CDTF">2025-10-01T07:15:21Z</dcterms:modified>
</cp:coreProperties>
</file>