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На публікування\САЙТ\2022\"/>
    </mc:Choice>
  </mc:AlternateContent>
  <bookViews>
    <workbookView xWindow="240" yWindow="105" windowWidth="14805" windowHeight="8010"/>
  </bookViews>
  <sheets>
    <sheet name="Граничні на 2022 рік" sheetId="1" r:id="rId1"/>
  </sheets>
  <definedNames>
    <definedName name="Z_61EA7886_725A_4F5E_B987_C4C7D6815E8C_.wvu.PrintArea" localSheetId="0" hidden="1">'Граничні на 2022 рік'!$A$2:$C$65</definedName>
    <definedName name="Z_61EA7886_725A_4F5E_B987_C4C7D6815E8C_.wvu.Rows" localSheetId="0" hidden="1">'Граничні на 2022 рік'!$33:$42,'Граничні на 2022 рік'!$54:$54</definedName>
    <definedName name="Z_6CBD7EA8_AC7D_4CB7_8854_CE02C418D3D1_.wvu.PrintArea" localSheetId="0" hidden="1">'Граничні на 2022 рік'!$A$2:$C$65</definedName>
    <definedName name="Z_6CBD7EA8_AC7D_4CB7_8854_CE02C418D3D1_.wvu.Rows" localSheetId="0" hidden="1">'Граничні на 2022 рік'!$33:$42,'Граничні на 2022 рік'!$54:$54</definedName>
    <definedName name="Z_E168176F_6367_4110_970A_B7E4ECF289A6_.wvu.PrintArea" localSheetId="0" hidden="1">'Граничні на 2022 рік'!$A$2:$C$65</definedName>
    <definedName name="Z_E168176F_6367_4110_970A_B7E4ECF289A6_.wvu.Rows" localSheetId="0" hidden="1">'Граничні на 2022 рік'!$33:$42,'Граничні на 2022 рік'!$54:$54</definedName>
    <definedName name="_xlnm.Print_Area" localSheetId="0">'Граничні на 2022 рік'!$A$1:$C$65</definedName>
  </definedNames>
  <calcPr calcId="162913" refMode="R1C1"/>
  <customWorkbookViews>
    <customWorkbookView name="Користувач Windows - Особисте подання" guid="{6CBD7EA8-AC7D-4CB7-8854-CE02C418D3D1}" mergeInterval="0" personalView="1" xWindow="31" yWindow="30" windowWidth="1871" windowHeight="1010" activeSheetId="3"/>
    <customWorkbookView name="Viktoriia - Особисте подання" guid="{E168176F-6367-4110-970A-B7E4ECF289A6}" mergeInterval="0" personalView="1" windowWidth="1920" windowHeight="1040" activeSheetId="3"/>
    <customWorkbookView name="RePack by Diakov - Особисте подання" guid="{61EA7886-725A-4F5E-B987-C4C7D6815E8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57" i="1" l="1"/>
  <c r="C49" i="1"/>
  <c r="C63" i="1"/>
  <c r="C32" i="1"/>
  <c r="C51" i="1" s="1"/>
  <c r="C38" i="1" l="1"/>
  <c r="C35" i="1"/>
  <c r="C42" i="1" l="1"/>
  <c r="C59" i="1" l="1"/>
  <c r="C65" i="1" s="1"/>
</calcChain>
</file>

<file path=xl/sharedStrings.xml><?xml version="1.0" encoding="utf-8"?>
<sst xmlns="http://schemas.openxmlformats.org/spreadsheetml/2006/main" count="62" uniqueCount="62">
  <si>
    <t>Галузь "ОСВІТА"</t>
  </si>
  <si>
    <t>Назва об'єкту</t>
  </si>
  <si>
    <t>Разом по галузі "Освіта"</t>
  </si>
  <si>
    <t>Капітальний ремонт модульного індивідуального теплового пункту бібліотеки ім. М.Костомарова на вул. Д.Щербаківського, 51-В</t>
  </si>
  <si>
    <t>Галузь "КУЛЬТУРА та МИСТЕЦТВО"</t>
  </si>
  <si>
    <t>Разом по галузі "Культура і мистецтво"</t>
  </si>
  <si>
    <t>Галузь "ЖИТЛОВЕ ГОСПОДАРСТВО"</t>
  </si>
  <si>
    <t>Капітальний ремонт асфальтового покриття прибудинкових територій та внутрішньоквартальних проїздів</t>
  </si>
  <si>
    <t>Разом по галузі "Житлове господарство"</t>
  </si>
  <si>
    <t>Галузь "КАПІТАЛЬНІ ВКЛАДЕННЯ"</t>
  </si>
  <si>
    <t>Будівництво будівлі спального корпусу комунального підприємства «Дитячий оздоровчий табір «Зачарована долина» Шевченківського району м. Києва» в урочищі Кам’янка, с. Осій, Іршанського району Закарпатської області</t>
  </si>
  <si>
    <t>Реставрація комплексу стадіону «Старт» із пристосуванням до сучасних вимог та реконструкцією нежилих будівель на вул. Шолуденка, 26-28/4 у Шевченківському районі міста Києва</t>
  </si>
  <si>
    <t>Разом по галузі "Капітальні вкладення"</t>
  </si>
  <si>
    <t>РАЗОМ ПО КАПІТАЛЬНИХ РЕМОНТАХ</t>
  </si>
  <si>
    <t>КАПІТАЛЬНІ РЕМОНТИ</t>
  </si>
  <si>
    <t>РАЗОМ ПО КАПІТАЛЬНИХ РЕМОНТАХ ТА КАПІТАЛЬНИХ ВКЛАДЕННЯХ</t>
  </si>
  <si>
    <t>№ п/п</t>
  </si>
  <si>
    <t>Капітальний ремонт приміщень бібліотеки  ім. Є. Плужника на вул. Хрещатик, 19</t>
  </si>
  <si>
    <t>Галузь "СОЦІЛЬНИЙ ЗАХИСТ ТА СОЦІАЛЬНЕ ЗАБЕЗПЕЧЕННЯ"</t>
  </si>
  <si>
    <t>Капітальний ремонт приміщень Територіального центру соціального обслуговування (надання соціальних послуг) на вул. Білоруській, 11</t>
  </si>
  <si>
    <t>Галузь "МОЛОДІЖНА ПОЛІТИКА"</t>
  </si>
  <si>
    <t>Разом по галузі "Молодіжна політика"</t>
  </si>
  <si>
    <t>Капітальний ремонт приміщень КП "Дитячий оздоровчий табір "Зачарована долина" Шевченківського району м.Києва</t>
  </si>
  <si>
    <t>ПРИДБАННЯ ОБЛАДНАННЯ</t>
  </si>
  <si>
    <t>Придбання обладнання по галузі "Освіта"</t>
  </si>
  <si>
    <t>РАЗОМ ПО РАЙОНУ</t>
  </si>
  <si>
    <t>Разом по галузі "Соціальний захист"</t>
  </si>
  <si>
    <t>СПЕЦІАЛЬНИЙ ФОНД (БЮДЖЕТ РОЗВИТКУ)</t>
  </si>
  <si>
    <t>Капітальний ремонт будівлі ЗДО № 35 на вул. Кудрявській, 21</t>
  </si>
  <si>
    <t>Капітальний ремонт будівлі ЗДО № 110 на вул. Б. Хмельницького, 88</t>
  </si>
  <si>
    <t>Сума, тис. грн.</t>
  </si>
  <si>
    <t>Капітальний ремонт місць загального користування ЗЗСО № 24 на вул. Олени Теліги, 15-А</t>
  </si>
  <si>
    <t>Капітальний ремонт місць загального користування ЗЗСО № 25 на вул. Володимирській, 1</t>
  </si>
  <si>
    <t>Капітальний ремонт місць загального користування ЗЗСО № 82 на вул. Шпака, 4</t>
  </si>
  <si>
    <t>Капітальний ремонт місць загального користування Технічного ліцею на вул. Щусєва, 20</t>
  </si>
  <si>
    <t>Капітальний ремонт місць загального користування ЗЗСО № 153 на вул. В. Чорновола, 37-А</t>
  </si>
  <si>
    <t>Капітальний ремонт покрівлі з блискавозахистом ЗЗСО № 95 на вул. Д. Щербаківського, 61-Г</t>
  </si>
  <si>
    <t>Капітальний ремонт покрівлі з блискавозахистом ЗЗСО № 97 на вул. О. Теліги, 5</t>
  </si>
  <si>
    <t>Капітальний ремонт фасаду ЗЗСО № 53 на вул. Б. Хмельницького, 16/18</t>
  </si>
  <si>
    <t>Капітальний ремонт будівлі ЗЗСО № 101 на вул. Коперника, 8</t>
  </si>
  <si>
    <t>Капітальний ремонт безбар'єрне середовище (встановлення пандуса) ЗЗСО № 101 на вул. Коперника, 8</t>
  </si>
  <si>
    <t>Капітальний ремонт покрівлі КДШМ № 5 на вул. Борщагівській, 14</t>
  </si>
  <si>
    <t>Капітальний ремонт інженерних мереж КДШМ № 5 на вул. Борщагівській, 14</t>
  </si>
  <si>
    <t>Капітальний ремонт заміна вікон КДХШ № 7 на вул. Парково-Сирецькій, 15-Б</t>
  </si>
  <si>
    <t>Капітальний ремонт інженерних мереж КДХШ № 7 на вул. Парково-Сирецькій, 15-Б</t>
  </si>
  <si>
    <t>Капітальний ремонт електричних мереж КДХШ № 7 на вул. Парково-Сирецькій, 15-Б</t>
  </si>
  <si>
    <t>Капітальний ремонт заміна вікон КДМШ № 8 на вул. Великій Житомирській, 26-Б</t>
  </si>
  <si>
    <t>Капітальний ремонт інженерних мереж КДМШ № 8 на вул. Великій Житомирській, 26-Б</t>
  </si>
  <si>
    <t>Капітальний ремонт харчоблоку ЗДО № 644 на вул. Академіка Туполєва, 28-А</t>
  </si>
  <si>
    <t>Капітальний ремонт заміна вікон КДМШ № 11 на вул. Академіка Туполєва, 28-Є</t>
  </si>
  <si>
    <t>Капітальний ремонт інженерних мереж КДМШ № 11 на вул. Академіка Туполєва, 28-Є</t>
  </si>
  <si>
    <t>Капітальний ремонт електричних мереж КДМШ № 11 на вул. Академіка Туполєва, 28-Є</t>
  </si>
  <si>
    <t>Капітальний ремонт заміна вікон КДМШ № 26 на вул. Академіка Ромоданова, 6/29</t>
  </si>
  <si>
    <t>Капітальний ремонт інженерних мереж КДМШ № 26 на вул. Академіка Ромоданова, 6/29</t>
  </si>
  <si>
    <t>Капітальний ремонт спортивих та ігрових майданчиків</t>
  </si>
  <si>
    <t>Капітальний ремонт ліфтів на умовах співфінансування</t>
  </si>
  <si>
    <t>Капітальний ремонт ІТП на умовах співфінансування</t>
  </si>
  <si>
    <t>Капітальний ремонт житлового фонду, в тому числі і на умовах співфінансування</t>
  </si>
  <si>
    <t>Капітальний ремонт житлового фонду - будинку архітектурного значення</t>
  </si>
  <si>
    <t>Разом по придбанню обладнання</t>
  </si>
  <si>
    <t>Орієнтовні граничні показники, доведені Департаментом фінансів ВО КМР (КМДА), по об'єктам з капітального ремонту на 2022 рік по Шевченківському району м. Києва</t>
  </si>
  <si>
    <t>Додаток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</si>
</sst>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view="pageBreakPreview" zoomScaleNormal="100" zoomScaleSheetLayoutView="100" workbookViewId="0">
      <selection activeCell="C1" sqref="C1"/>
    </sheetView>
  </sheetViews>
  <sheetFormatPr defaultRowHeight="18.75" x14ac:dyDescent="0.3"/>
  <cols>
    <col min="1" max="1" width="5.42578125" style="1" customWidth="1"/>
    <col min="2" max="2" width="110.42578125" style="1" customWidth="1"/>
    <col min="3" max="3" width="18.28515625" style="1" customWidth="1"/>
    <col min="4" max="16384" width="9.140625" style="1"/>
  </cols>
  <sheetData>
    <row r="1" spans="1:7" x14ac:dyDescent="0.3">
      <c r="C1" s="1" t="s">
        <v>61</v>
      </c>
    </row>
    <row r="2" spans="1:7" ht="47.25" customHeight="1" x14ac:dyDescent="0.3">
      <c r="A2" s="23" t="s">
        <v>60</v>
      </c>
      <c r="B2" s="23"/>
      <c r="C2" s="23"/>
      <c r="D2" s="2"/>
      <c r="E2" s="2"/>
      <c r="F2" s="2"/>
      <c r="G2" s="2"/>
    </row>
    <row r="3" spans="1:7" ht="42.75" customHeight="1" x14ac:dyDescent="0.3">
      <c r="A3" s="6" t="s">
        <v>16</v>
      </c>
      <c r="B3" s="6" t="s">
        <v>1</v>
      </c>
      <c r="C3" s="6" t="s">
        <v>30</v>
      </c>
      <c r="D3" s="2"/>
      <c r="E3" s="2"/>
      <c r="F3" s="2"/>
      <c r="G3" s="2"/>
    </row>
    <row r="4" spans="1:7" ht="26.25" customHeight="1" x14ac:dyDescent="0.3">
      <c r="A4" s="30" t="s">
        <v>27</v>
      </c>
      <c r="B4" s="30"/>
      <c r="C4" s="30"/>
      <c r="D4" s="2"/>
      <c r="E4" s="2"/>
      <c r="F4" s="2"/>
      <c r="G4" s="2"/>
    </row>
    <row r="5" spans="1:7" ht="25.5" customHeight="1" x14ac:dyDescent="0.3">
      <c r="A5" s="19" t="s">
        <v>14</v>
      </c>
      <c r="B5" s="19"/>
      <c r="C5" s="19"/>
      <c r="D5" s="2"/>
      <c r="E5" s="2"/>
      <c r="F5" s="2"/>
      <c r="G5" s="2"/>
    </row>
    <row r="6" spans="1:7" ht="28.5" customHeight="1" x14ac:dyDescent="0.3">
      <c r="A6" s="15" t="s">
        <v>0</v>
      </c>
      <c r="B6" s="15"/>
      <c r="C6" s="15"/>
      <c r="D6" s="2"/>
      <c r="E6" s="2"/>
      <c r="F6" s="2"/>
      <c r="G6" s="2"/>
    </row>
    <row r="7" spans="1:7" ht="22.5" customHeight="1" x14ac:dyDescent="0.3">
      <c r="A7" s="6">
        <v>1</v>
      </c>
      <c r="B7" s="7" t="s">
        <v>28</v>
      </c>
      <c r="C7" s="9">
        <v>1800</v>
      </c>
      <c r="D7" s="2"/>
      <c r="E7" s="2"/>
      <c r="F7" s="2"/>
      <c r="G7" s="2"/>
    </row>
    <row r="8" spans="1:7" ht="22.5" customHeight="1" x14ac:dyDescent="0.3">
      <c r="A8" s="6">
        <v>2</v>
      </c>
      <c r="B8" s="7" t="s">
        <v>29</v>
      </c>
      <c r="C8" s="9">
        <v>2150</v>
      </c>
      <c r="D8" s="2"/>
      <c r="E8" s="2"/>
      <c r="F8" s="2"/>
      <c r="G8" s="2"/>
    </row>
    <row r="9" spans="1:7" ht="22.5" customHeight="1" x14ac:dyDescent="0.3">
      <c r="A9" s="6">
        <v>3</v>
      </c>
      <c r="B9" s="10" t="s">
        <v>48</v>
      </c>
      <c r="C9" s="9">
        <v>1200</v>
      </c>
      <c r="D9" s="2"/>
      <c r="E9" s="2"/>
      <c r="F9" s="2"/>
      <c r="G9" s="2"/>
    </row>
    <row r="10" spans="1:7" x14ac:dyDescent="0.3">
      <c r="A10" s="6">
        <v>4</v>
      </c>
      <c r="B10" s="8" t="s">
        <v>31</v>
      </c>
      <c r="C10" s="5">
        <v>3200</v>
      </c>
      <c r="D10" s="2"/>
      <c r="E10" s="2"/>
      <c r="F10" s="2"/>
      <c r="G10" s="2"/>
    </row>
    <row r="11" spans="1:7" x14ac:dyDescent="0.3">
      <c r="A11" s="6">
        <v>5</v>
      </c>
      <c r="B11" s="8" t="s">
        <v>32</v>
      </c>
      <c r="C11" s="5">
        <v>1447</v>
      </c>
      <c r="D11" s="2"/>
      <c r="E11" s="2"/>
      <c r="F11" s="2"/>
      <c r="G11" s="2"/>
    </row>
    <row r="12" spans="1:7" ht="22.5" customHeight="1" x14ac:dyDescent="0.3">
      <c r="A12" s="6">
        <v>6</v>
      </c>
      <c r="B12" s="8" t="s">
        <v>33</v>
      </c>
      <c r="C12" s="5">
        <v>900</v>
      </c>
      <c r="D12" s="2"/>
      <c r="E12" s="2"/>
      <c r="F12" s="2"/>
      <c r="G12" s="2"/>
    </row>
    <row r="13" spans="1:7" x14ac:dyDescent="0.3">
      <c r="A13" s="6">
        <v>7</v>
      </c>
      <c r="B13" s="8" t="s">
        <v>34</v>
      </c>
      <c r="C13" s="5">
        <v>3600</v>
      </c>
      <c r="D13" s="2"/>
      <c r="E13" s="2"/>
      <c r="F13" s="2"/>
      <c r="G13" s="2"/>
    </row>
    <row r="14" spans="1:7" ht="24.75" customHeight="1" x14ac:dyDescent="0.3">
      <c r="A14" s="6">
        <v>8</v>
      </c>
      <c r="B14" s="8" t="s">
        <v>35</v>
      </c>
      <c r="C14" s="5">
        <v>2500</v>
      </c>
      <c r="D14" s="2"/>
      <c r="E14" s="2"/>
      <c r="F14" s="2"/>
      <c r="G14" s="2"/>
    </row>
    <row r="15" spans="1:7" ht="24" customHeight="1" x14ac:dyDescent="0.3">
      <c r="A15" s="6">
        <v>9</v>
      </c>
      <c r="B15" s="8" t="s">
        <v>36</v>
      </c>
      <c r="C15" s="3">
        <v>2460</v>
      </c>
      <c r="D15" s="2"/>
      <c r="E15" s="2"/>
      <c r="F15" s="2"/>
      <c r="G15" s="2"/>
    </row>
    <row r="16" spans="1:7" ht="22.5" customHeight="1" x14ac:dyDescent="0.3">
      <c r="A16" s="6">
        <v>10</v>
      </c>
      <c r="B16" s="8" t="s">
        <v>37</v>
      </c>
      <c r="C16" s="3">
        <v>670</v>
      </c>
      <c r="D16" s="2"/>
      <c r="E16" s="2"/>
      <c r="F16" s="2"/>
      <c r="G16" s="2"/>
    </row>
    <row r="17" spans="1:7" ht="22.5" customHeight="1" x14ac:dyDescent="0.3">
      <c r="A17" s="6">
        <v>11</v>
      </c>
      <c r="B17" s="8" t="s">
        <v>38</v>
      </c>
      <c r="C17" s="3">
        <v>1780</v>
      </c>
      <c r="D17" s="2"/>
      <c r="E17" s="2"/>
      <c r="F17" s="2"/>
      <c r="G17" s="2"/>
    </row>
    <row r="18" spans="1:7" ht="22.5" customHeight="1" x14ac:dyDescent="0.3">
      <c r="A18" s="6">
        <v>12</v>
      </c>
      <c r="B18" s="8" t="s">
        <v>39</v>
      </c>
      <c r="C18" s="3">
        <v>3000</v>
      </c>
      <c r="D18" s="2"/>
      <c r="E18" s="2"/>
      <c r="F18" s="2"/>
      <c r="G18" s="2"/>
    </row>
    <row r="19" spans="1:7" ht="37.5" x14ac:dyDescent="0.3">
      <c r="A19" s="6">
        <v>13</v>
      </c>
      <c r="B19" s="8" t="s">
        <v>40</v>
      </c>
      <c r="C19" s="3">
        <v>300</v>
      </c>
      <c r="D19" s="2"/>
      <c r="E19" s="2"/>
      <c r="F19" s="2"/>
      <c r="G19" s="2"/>
    </row>
    <row r="20" spans="1:7" ht="22.5" customHeight="1" x14ac:dyDescent="0.3">
      <c r="A20" s="6">
        <v>14</v>
      </c>
      <c r="B20" s="8" t="s">
        <v>41</v>
      </c>
      <c r="C20" s="3">
        <v>898.6</v>
      </c>
      <c r="D20" s="2"/>
      <c r="E20" s="2"/>
      <c r="F20" s="2"/>
      <c r="G20" s="2"/>
    </row>
    <row r="21" spans="1:7" ht="22.5" customHeight="1" x14ac:dyDescent="0.3">
      <c r="A21" s="6">
        <v>15</v>
      </c>
      <c r="B21" s="8" t="s">
        <v>42</v>
      </c>
      <c r="C21" s="3">
        <v>30</v>
      </c>
      <c r="D21" s="2"/>
      <c r="E21" s="2"/>
      <c r="F21" s="2"/>
      <c r="G21" s="2"/>
    </row>
    <row r="22" spans="1:7" ht="22.5" customHeight="1" x14ac:dyDescent="0.3">
      <c r="A22" s="6">
        <v>16</v>
      </c>
      <c r="B22" s="8" t="s">
        <v>43</v>
      </c>
      <c r="C22" s="3">
        <v>10</v>
      </c>
      <c r="D22" s="2"/>
      <c r="E22" s="2"/>
      <c r="F22" s="2"/>
      <c r="G22" s="2"/>
    </row>
    <row r="23" spans="1:7" ht="22.5" customHeight="1" x14ac:dyDescent="0.3">
      <c r="A23" s="6">
        <v>17</v>
      </c>
      <c r="B23" s="8" t="s">
        <v>44</v>
      </c>
      <c r="C23" s="3">
        <v>200</v>
      </c>
      <c r="D23" s="2"/>
      <c r="E23" s="2"/>
      <c r="F23" s="2"/>
      <c r="G23" s="2"/>
    </row>
    <row r="24" spans="1:7" x14ac:dyDescent="0.3">
      <c r="A24" s="6">
        <v>18</v>
      </c>
      <c r="B24" s="8" t="s">
        <v>45</v>
      </c>
      <c r="C24" s="3">
        <v>30</v>
      </c>
      <c r="D24" s="2"/>
      <c r="E24" s="2"/>
      <c r="F24" s="2"/>
      <c r="G24" s="2"/>
    </row>
    <row r="25" spans="1:7" ht="22.5" customHeight="1" x14ac:dyDescent="0.3">
      <c r="A25" s="6">
        <v>19</v>
      </c>
      <c r="B25" s="8" t="s">
        <v>46</v>
      </c>
      <c r="C25" s="3">
        <v>160</v>
      </c>
      <c r="D25" s="2"/>
      <c r="E25" s="2"/>
      <c r="F25" s="2"/>
      <c r="G25" s="2"/>
    </row>
    <row r="26" spans="1:7" x14ac:dyDescent="0.3">
      <c r="A26" s="6">
        <v>20</v>
      </c>
      <c r="B26" s="8" t="s">
        <v>47</v>
      </c>
      <c r="C26" s="3">
        <v>600</v>
      </c>
      <c r="D26" s="2"/>
      <c r="E26" s="2"/>
      <c r="F26" s="2"/>
      <c r="G26" s="2"/>
    </row>
    <row r="27" spans="1:7" ht="22.5" customHeight="1" x14ac:dyDescent="0.3">
      <c r="A27" s="6">
        <v>21</v>
      </c>
      <c r="B27" s="8" t="s">
        <v>49</v>
      </c>
      <c r="C27" s="3">
        <v>72.5</v>
      </c>
      <c r="D27" s="2"/>
      <c r="E27" s="2"/>
      <c r="F27" s="2"/>
      <c r="G27" s="2"/>
    </row>
    <row r="28" spans="1:7" x14ac:dyDescent="0.3">
      <c r="A28" s="6">
        <v>22</v>
      </c>
      <c r="B28" s="8" t="s">
        <v>50</v>
      </c>
      <c r="C28" s="3">
        <v>41</v>
      </c>
      <c r="D28" s="2"/>
      <c r="E28" s="2"/>
      <c r="F28" s="2"/>
      <c r="G28" s="2"/>
    </row>
    <row r="29" spans="1:7" x14ac:dyDescent="0.3">
      <c r="A29" s="6">
        <v>23</v>
      </c>
      <c r="B29" s="8" t="s">
        <v>51</v>
      </c>
      <c r="C29" s="3">
        <v>360</v>
      </c>
      <c r="D29" s="2"/>
      <c r="E29" s="2"/>
      <c r="F29" s="2"/>
      <c r="G29" s="2"/>
    </row>
    <row r="30" spans="1:7" ht="22.5" customHeight="1" x14ac:dyDescent="0.3">
      <c r="A30" s="6">
        <v>24</v>
      </c>
      <c r="B30" s="8" t="s">
        <v>52</v>
      </c>
      <c r="C30" s="3">
        <v>200</v>
      </c>
      <c r="D30" s="2"/>
      <c r="E30" s="2"/>
      <c r="F30" s="2"/>
      <c r="G30" s="2"/>
    </row>
    <row r="31" spans="1:7" x14ac:dyDescent="0.3">
      <c r="A31" s="6">
        <v>25</v>
      </c>
      <c r="B31" s="8" t="s">
        <v>53</v>
      </c>
      <c r="C31" s="3">
        <v>230.9</v>
      </c>
      <c r="D31" s="2"/>
      <c r="E31" s="2"/>
      <c r="F31" s="2"/>
      <c r="G31" s="2"/>
    </row>
    <row r="32" spans="1:7" ht="25.5" customHeight="1" x14ac:dyDescent="0.3">
      <c r="A32" s="14" t="s">
        <v>2</v>
      </c>
      <c r="B32" s="14"/>
      <c r="C32" s="4">
        <f>SUM(C7:C31)</f>
        <v>27840</v>
      </c>
      <c r="D32" s="2"/>
      <c r="E32" s="2"/>
      <c r="F32" s="2"/>
      <c r="G32" s="2"/>
    </row>
    <row r="33" spans="1:7" ht="28.5" hidden="1" customHeight="1" x14ac:dyDescent="0.3">
      <c r="A33" s="15" t="s">
        <v>18</v>
      </c>
      <c r="B33" s="15"/>
      <c r="C33" s="15"/>
      <c r="D33" s="2"/>
      <c r="E33" s="2"/>
      <c r="F33" s="2"/>
      <c r="G33" s="2"/>
    </row>
    <row r="34" spans="1:7" ht="54.75" hidden="1" customHeight="1" x14ac:dyDescent="0.3">
      <c r="A34" s="6">
        <v>1</v>
      </c>
      <c r="B34" s="6" t="s">
        <v>19</v>
      </c>
      <c r="C34" s="3">
        <v>2500</v>
      </c>
      <c r="D34" s="2"/>
      <c r="E34" s="2"/>
      <c r="F34" s="2"/>
      <c r="G34" s="2"/>
    </row>
    <row r="35" spans="1:7" ht="24" hidden="1" customHeight="1" x14ac:dyDescent="0.3">
      <c r="A35" s="14" t="s">
        <v>26</v>
      </c>
      <c r="B35" s="14"/>
      <c r="C35" s="4">
        <f>C34</f>
        <v>2500</v>
      </c>
      <c r="D35" s="2"/>
      <c r="E35" s="2"/>
      <c r="F35" s="2"/>
      <c r="G35" s="2"/>
    </row>
    <row r="36" spans="1:7" ht="24.75" hidden="1" customHeight="1" x14ac:dyDescent="0.3">
      <c r="A36" s="15" t="s">
        <v>20</v>
      </c>
      <c r="B36" s="15"/>
      <c r="C36" s="15"/>
      <c r="D36" s="2"/>
      <c r="E36" s="2"/>
      <c r="F36" s="2"/>
      <c r="G36" s="2"/>
    </row>
    <row r="37" spans="1:7" ht="41.25" hidden="1" customHeight="1" x14ac:dyDescent="0.3">
      <c r="A37" s="6">
        <v>1</v>
      </c>
      <c r="B37" s="6" t="s">
        <v>22</v>
      </c>
      <c r="C37" s="3">
        <v>2200</v>
      </c>
      <c r="D37" s="2"/>
      <c r="E37" s="2"/>
      <c r="F37" s="2"/>
      <c r="G37" s="2"/>
    </row>
    <row r="38" spans="1:7" ht="25.5" hidden="1" customHeight="1" x14ac:dyDescent="0.3">
      <c r="A38" s="14" t="s">
        <v>21</v>
      </c>
      <c r="B38" s="14"/>
      <c r="C38" s="4">
        <f>C37</f>
        <v>2200</v>
      </c>
      <c r="D38" s="2"/>
      <c r="E38" s="2"/>
      <c r="F38" s="2"/>
      <c r="G38" s="2"/>
    </row>
    <row r="39" spans="1:7" ht="21.75" hidden="1" customHeight="1" x14ac:dyDescent="0.3">
      <c r="A39" s="15" t="s">
        <v>4</v>
      </c>
      <c r="B39" s="15"/>
      <c r="C39" s="15"/>
      <c r="D39" s="2"/>
      <c r="E39" s="2"/>
      <c r="F39" s="2"/>
      <c r="G39" s="2"/>
    </row>
    <row r="40" spans="1:7" ht="42.75" hidden="1" customHeight="1" x14ac:dyDescent="0.3">
      <c r="A40" s="6">
        <v>1</v>
      </c>
      <c r="B40" s="6" t="s">
        <v>3</v>
      </c>
      <c r="C40" s="3">
        <v>1500</v>
      </c>
      <c r="D40" s="2"/>
      <c r="E40" s="2"/>
      <c r="F40" s="2"/>
      <c r="G40" s="2"/>
    </row>
    <row r="41" spans="1:7" ht="39" hidden="1" customHeight="1" x14ac:dyDescent="0.3">
      <c r="A41" s="6">
        <v>2</v>
      </c>
      <c r="B41" s="6" t="s">
        <v>17</v>
      </c>
      <c r="C41" s="3">
        <v>50</v>
      </c>
      <c r="D41" s="2"/>
      <c r="E41" s="2"/>
      <c r="F41" s="2"/>
      <c r="G41" s="2"/>
    </row>
    <row r="42" spans="1:7" ht="26.25" hidden="1" customHeight="1" x14ac:dyDescent="0.3">
      <c r="A42" s="14" t="s">
        <v>5</v>
      </c>
      <c r="B42" s="14"/>
      <c r="C42" s="4">
        <f>C40+C41</f>
        <v>1550</v>
      </c>
      <c r="D42" s="2"/>
      <c r="E42" s="2"/>
      <c r="F42" s="2"/>
      <c r="G42" s="2"/>
    </row>
    <row r="43" spans="1:7" ht="26.25" customHeight="1" x14ac:dyDescent="0.3">
      <c r="A43" s="21" t="s">
        <v>6</v>
      </c>
      <c r="B43" s="22"/>
      <c r="C43" s="22"/>
      <c r="D43" s="2"/>
      <c r="E43" s="2"/>
      <c r="F43" s="2"/>
      <c r="G43" s="2"/>
    </row>
    <row r="44" spans="1:7" ht="39" customHeight="1" x14ac:dyDescent="0.3">
      <c r="A44" s="6">
        <v>1</v>
      </c>
      <c r="B44" s="8" t="s">
        <v>7</v>
      </c>
      <c r="C44" s="3">
        <v>34000</v>
      </c>
      <c r="D44" s="2"/>
      <c r="E44" s="2"/>
      <c r="F44" s="2"/>
      <c r="G44" s="2"/>
    </row>
    <row r="45" spans="1:7" ht="22.5" customHeight="1" x14ac:dyDescent="0.3">
      <c r="A45" s="6">
        <v>2</v>
      </c>
      <c r="B45" s="8" t="s">
        <v>54</v>
      </c>
      <c r="C45" s="3">
        <v>1700</v>
      </c>
      <c r="D45" s="2"/>
      <c r="E45" s="2"/>
      <c r="F45" s="2"/>
      <c r="G45" s="2"/>
    </row>
    <row r="46" spans="1:7" ht="22.5" customHeight="1" x14ac:dyDescent="0.3">
      <c r="A46" s="6">
        <v>3</v>
      </c>
      <c r="B46" s="8" t="s">
        <v>55</v>
      </c>
      <c r="C46" s="3">
        <v>5561.6130000000003</v>
      </c>
      <c r="D46" s="2"/>
      <c r="E46" s="2"/>
      <c r="F46" s="2"/>
      <c r="G46" s="2"/>
    </row>
    <row r="47" spans="1:7" ht="23.25" customHeight="1" x14ac:dyDescent="0.3">
      <c r="A47" s="6">
        <v>4</v>
      </c>
      <c r="B47" s="8" t="s">
        <v>56</v>
      </c>
      <c r="C47" s="3">
        <v>361.49099999999999</v>
      </c>
      <c r="D47" s="2"/>
      <c r="E47" s="2"/>
      <c r="F47" s="2"/>
      <c r="G47" s="2"/>
    </row>
    <row r="48" spans="1:7" ht="24" customHeight="1" x14ac:dyDescent="0.3">
      <c r="A48" s="6">
        <v>5</v>
      </c>
      <c r="B48" s="8" t="s">
        <v>57</v>
      </c>
      <c r="C48" s="3">
        <v>26046.974999999999</v>
      </c>
      <c r="D48" s="2"/>
      <c r="E48" s="2"/>
      <c r="F48" s="2"/>
      <c r="G48" s="2"/>
    </row>
    <row r="49" spans="1:7" ht="23.25" customHeight="1" x14ac:dyDescent="0.3">
      <c r="A49" s="14" t="s">
        <v>8</v>
      </c>
      <c r="B49" s="14"/>
      <c r="C49" s="4">
        <f>SUM(C44:C48)</f>
        <v>67670.078999999998</v>
      </c>
      <c r="D49" s="2"/>
      <c r="E49" s="2"/>
      <c r="F49" s="2"/>
      <c r="G49" s="2"/>
    </row>
    <row r="50" spans="1:7" ht="14.25" customHeight="1" x14ac:dyDescent="0.3">
      <c r="A50" s="28"/>
      <c r="B50" s="29"/>
      <c r="C50" s="29"/>
      <c r="D50" s="2"/>
      <c r="E50" s="2"/>
      <c r="F50" s="2"/>
      <c r="G50" s="2"/>
    </row>
    <row r="51" spans="1:7" ht="31.5" customHeight="1" x14ac:dyDescent="0.3">
      <c r="A51" s="31" t="s">
        <v>13</v>
      </c>
      <c r="B51" s="31"/>
      <c r="C51" s="13">
        <f>C32+C49</f>
        <v>95510.078999999998</v>
      </c>
      <c r="D51" s="2"/>
      <c r="E51" s="2"/>
      <c r="F51" s="2"/>
      <c r="G51" s="2"/>
    </row>
    <row r="52" spans="1:7" ht="16.5" customHeight="1" x14ac:dyDescent="0.3">
      <c r="A52" s="26"/>
      <c r="B52" s="27"/>
      <c r="C52" s="27"/>
      <c r="D52" s="2"/>
      <c r="E52" s="2"/>
      <c r="F52" s="2"/>
      <c r="G52" s="2"/>
    </row>
    <row r="53" spans="1:7" ht="24" customHeight="1" x14ac:dyDescent="0.3">
      <c r="A53" s="21" t="s">
        <v>9</v>
      </c>
      <c r="B53" s="22"/>
      <c r="C53" s="22"/>
    </row>
    <row r="54" spans="1:7" ht="75" hidden="1" customHeight="1" x14ac:dyDescent="0.3">
      <c r="A54" s="6">
        <v>1</v>
      </c>
      <c r="B54" s="6" t="s">
        <v>10</v>
      </c>
      <c r="C54" s="3"/>
    </row>
    <row r="55" spans="1:7" ht="56.25" customHeight="1" x14ac:dyDescent="0.3">
      <c r="A55" s="6">
        <v>1</v>
      </c>
      <c r="B55" s="8" t="s">
        <v>11</v>
      </c>
      <c r="C55" s="3">
        <v>30000</v>
      </c>
    </row>
    <row r="56" spans="1:7" ht="29.25" customHeight="1" x14ac:dyDescent="0.3">
      <c r="A56" s="6">
        <v>2</v>
      </c>
      <c r="B56" s="8" t="s">
        <v>58</v>
      </c>
      <c r="C56" s="3">
        <v>350</v>
      </c>
    </row>
    <row r="57" spans="1:7" ht="28.5" customHeight="1" x14ac:dyDescent="0.3">
      <c r="A57" s="18" t="s">
        <v>12</v>
      </c>
      <c r="B57" s="18"/>
      <c r="C57" s="13">
        <f>C55+C56</f>
        <v>30350</v>
      </c>
    </row>
    <row r="58" spans="1:7" ht="15" customHeight="1" x14ac:dyDescent="0.3">
      <c r="A58" s="24"/>
      <c r="B58" s="25"/>
      <c r="C58" s="25"/>
    </row>
    <row r="59" spans="1:7" ht="34.5" customHeight="1" x14ac:dyDescent="0.3">
      <c r="A59" s="17" t="s">
        <v>15</v>
      </c>
      <c r="B59" s="17"/>
      <c r="C59" s="12">
        <f>C51+C57</f>
        <v>125860.079</v>
      </c>
    </row>
    <row r="60" spans="1:7" ht="9.75" customHeight="1" x14ac:dyDescent="0.3">
      <c r="A60" s="24"/>
      <c r="B60" s="25"/>
      <c r="C60" s="25"/>
    </row>
    <row r="61" spans="1:7" ht="27" customHeight="1" x14ac:dyDescent="0.3">
      <c r="A61" s="19" t="s">
        <v>23</v>
      </c>
      <c r="B61" s="19"/>
      <c r="C61" s="19"/>
    </row>
    <row r="62" spans="1:7" ht="26.25" customHeight="1" x14ac:dyDescent="0.3">
      <c r="A62" s="6">
        <v>1</v>
      </c>
      <c r="B62" s="6" t="s">
        <v>24</v>
      </c>
      <c r="C62" s="3">
        <v>2160</v>
      </c>
    </row>
    <row r="63" spans="1:7" ht="24" customHeight="1" x14ac:dyDescent="0.3">
      <c r="A63" s="18" t="s">
        <v>59</v>
      </c>
      <c r="B63" s="18"/>
      <c r="C63" s="13">
        <f>C62</f>
        <v>2160</v>
      </c>
    </row>
    <row r="64" spans="1:7" ht="9" customHeight="1" x14ac:dyDescent="0.3">
      <c r="A64" s="20"/>
      <c r="B64" s="20"/>
      <c r="C64" s="20"/>
    </row>
    <row r="65" spans="1:3" ht="25.5" customHeight="1" x14ac:dyDescent="0.3">
      <c r="A65" s="16" t="s">
        <v>25</v>
      </c>
      <c r="B65" s="16"/>
      <c r="C65" s="11">
        <f>C59+C63</f>
        <v>128020.079</v>
      </c>
    </row>
  </sheetData>
  <customSheetViews>
    <customSheetView guid="{6CBD7EA8-AC7D-4CB7-8854-CE02C418D3D1}" showPageBreaks="1" fitToPage="1" printArea="1" hiddenRows="1" view="pageBreakPreview">
      <selection activeCell="B19" sqref="B19"/>
      <pageMargins left="0.78740157480314965" right="0.39370078740157483" top="0.78740157480314965" bottom="0.39370078740157483" header="0.31496062992125984" footer="0.31496062992125984"/>
      <pageSetup paperSize="9" scale="71" fitToHeight="2" orientation="portrait" verticalDpi="0" r:id="rId1"/>
    </customSheetView>
    <customSheetView guid="{E168176F-6367-4110-970A-B7E4ECF289A6}" showPageBreaks="1" fitToPage="1" printArea="1" hiddenRows="1" view="pageBreakPreview" topLeftCell="A31">
      <selection activeCell="B19" sqref="B19"/>
      <pageMargins left="0.78740157480314965" right="0.39370078740157483" top="0.78740157480314965" bottom="0.39370078740157483" header="0.31496062992125984" footer="0.31496062992125984"/>
      <pageSetup paperSize="9" scale="67" fitToHeight="2" orientation="portrait" verticalDpi="0" r:id="rId2"/>
    </customSheetView>
    <customSheetView guid="{61EA7886-725A-4F5E-B987-C4C7D6815E8C}" showPageBreaks="1" fitToPage="1" printArea="1" hiddenRows="1" view="pageBreakPreview" topLeftCell="A48">
      <selection activeCell="A56" sqref="A56:C56"/>
      <pageMargins left="0.78740157480314965" right="0.39370078740157483" top="0.78740157480314965" bottom="0.39370078740157483" header="0.31496062992125984" footer="0.31496062992125984"/>
      <pageSetup paperSize="9" scale="67" fitToHeight="2" orientation="portrait" verticalDpi="0" r:id="rId3"/>
    </customSheetView>
  </customSheetViews>
  <mergeCells count="25">
    <mergeCell ref="A2:C2"/>
    <mergeCell ref="A60:C60"/>
    <mergeCell ref="A58:C58"/>
    <mergeCell ref="A52:C52"/>
    <mergeCell ref="A50:C50"/>
    <mergeCell ref="A49:B49"/>
    <mergeCell ref="A4:C4"/>
    <mergeCell ref="A5:C5"/>
    <mergeCell ref="A6:C6"/>
    <mergeCell ref="A51:B51"/>
    <mergeCell ref="A35:B35"/>
    <mergeCell ref="A36:C36"/>
    <mergeCell ref="A38:B38"/>
    <mergeCell ref="A53:C53"/>
    <mergeCell ref="A32:B32"/>
    <mergeCell ref="A39:C39"/>
    <mergeCell ref="A65:B65"/>
    <mergeCell ref="A59:B59"/>
    <mergeCell ref="A57:B57"/>
    <mergeCell ref="A61:C61"/>
    <mergeCell ref="A42:B42"/>
    <mergeCell ref="A63:B63"/>
    <mergeCell ref="A64:C64"/>
    <mergeCell ref="A33:C33"/>
    <mergeCell ref="A43:C43"/>
  </mergeCells>
  <pageMargins left="0.78740157480314965" right="0.39370078740157483" top="0.78740157480314965" bottom="0.39370078740157483" header="0.31496062992125984" footer="0.31496062992125984"/>
  <pageSetup paperSize="9" scale="60" fitToHeight="2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Граничні на 2022 рік</vt:lpstr>
      <vt:lpstr>'Граничні на 2022 рік'!Область_друку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Користувач Windows</cp:lastModifiedBy>
  <cp:lastPrinted>2021-08-26T11:44:41Z</cp:lastPrinted>
  <dcterms:created xsi:type="dcterms:W3CDTF">2006-09-16T00:00:00Z</dcterms:created>
  <dcterms:modified xsi:type="dcterms:W3CDTF">2021-08-28T07:58:49Z</dcterms:modified>
</cp:coreProperties>
</file>