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firstSheet="5" activeTab="11"/>
  </bookViews>
  <sheets>
    <sheet name="січень" sheetId="1" r:id="rId1"/>
    <sheet name="січень-лютий " sheetId="2" r:id="rId2"/>
    <sheet name="січень-березень" sheetId="3" r:id="rId3"/>
    <sheet name="січень-квітень" sheetId="4" r:id="rId4"/>
    <sheet name="січень-травень" sheetId="5" r:id="rId5"/>
    <sheet name="січень-червень" sheetId="6" r:id="rId6"/>
    <sheet name="січень-липень" sheetId="7" r:id="rId7"/>
    <sheet name="січень-серпень" sheetId="8" r:id="rId8"/>
    <sheet name="січень-вересень" sheetId="9" r:id="rId9"/>
    <sheet name="січень-жовтень" sheetId="10" r:id="rId10"/>
    <sheet name="січень-листопад" sheetId="11" r:id="rId11"/>
    <sheet name="2017 рік" sheetId="12" r:id="rId12"/>
  </sheets>
  <calcPr calcId="145621" refMode="R1C1"/>
</workbook>
</file>

<file path=xl/calcChain.xml><?xml version="1.0" encoding="utf-8"?>
<calcChain xmlns="http://schemas.openxmlformats.org/spreadsheetml/2006/main">
  <c r="C59" i="11" l="1"/>
  <c r="C45" i="11" l="1"/>
  <c r="C6" i="11"/>
  <c r="D45" i="10" l="1"/>
  <c r="D6" i="10"/>
  <c r="D59" i="10" s="1"/>
  <c r="D45" i="8" l="1"/>
  <c r="D58" i="8" s="1"/>
  <c r="D8" i="8"/>
  <c r="C39" i="6" l="1"/>
  <c r="C51" i="6" s="1"/>
  <c r="C8" i="6"/>
  <c r="D36" i="5" l="1"/>
  <c r="D8" i="5"/>
  <c r="D46" i="5" s="1"/>
  <c r="D34" i="4"/>
  <c r="D8" i="4"/>
  <c r="D39" i="4" s="1"/>
  <c r="B7" i="1" l="1"/>
  <c r="B28" i="1" s="1"/>
</calcChain>
</file>

<file path=xl/sharedStrings.xml><?xml version="1.0" encoding="utf-8"?>
<sst xmlns="http://schemas.openxmlformats.org/spreadsheetml/2006/main" count="570" uniqueCount="109">
  <si>
    <t>1. Загальний фонд</t>
  </si>
  <si>
    <t>35379. Комунальне підприємство по утриманню зелених насаджень Святошинського району  міста Києва</t>
  </si>
  <si>
    <t>44526. Центр позашкільної роботи</t>
  </si>
  <si>
    <t>77842. Відділ культури та охорони культурної спадщини Святошинської районної в місті Києві державної адміністрації</t>
  </si>
  <si>
    <t>77851. Фінансове управління Святошинської районної в місті Києві державної адміністрації</t>
  </si>
  <si>
    <t>77862. Управління освіти, молоді та спорту Святошинської районної в місті Києві державної адміністрації</t>
  </si>
  <si>
    <t>77870. Управління праці та соціального захисту населення Святошинської районної в місті Києві державної адміністрації</t>
  </si>
  <si>
    <t>77925. Управління житлово - комунального господарства Святошинської районної в місті Києві державної адміністрації</t>
  </si>
  <si>
    <t>78013. Служба у справах дітей Святошинської районної в місті Києві державної адміністрації</t>
  </si>
  <si>
    <t>88929. Управління будівництва, архітектури та землекористування Святошинської районної в місті Києві державної адміністрації</t>
  </si>
  <si>
    <t>Всього</t>
  </si>
  <si>
    <t>Довідка</t>
  </si>
  <si>
    <t>Показники</t>
  </si>
  <si>
    <t>78845. Територіальний центр соціального обслуговування Святошинського району м.Києва</t>
  </si>
  <si>
    <t>Касові видатки станом на 01.02.2017         тис. грн.</t>
  </si>
  <si>
    <t>29091. Міжшкільний навчально - виробничий комбінат</t>
  </si>
  <si>
    <t>48483. Центр Культури «Святошин»</t>
  </si>
  <si>
    <t xml:space="preserve">50984. Комунальне некомерційне підприємство «Центр первинної медико-санітарної допомоги № 3» Святошинського району м.Києва </t>
  </si>
  <si>
    <t>51023. КНП «Консультативно-діагностичний центр» Святошинського району</t>
  </si>
  <si>
    <t>63721. Святошинський районний у м.Києві центр соціальних служб для сім'ї, дітей та молоді</t>
  </si>
  <si>
    <t>63772. Центр у справах  сім`ї та жінок «Родинний дім»</t>
  </si>
  <si>
    <t>77607. Святошинська районна в місті Києві державна адміністрація</t>
  </si>
  <si>
    <t>77857. Управління охорони здоров᾿я Святошинської районної в місті Києві державної адміністрації</t>
  </si>
  <si>
    <t>87189. Комунальне некомерційне підприємство «Центр первинної медико-санітарної допомоги № 2» Святошинського району м. Києва</t>
  </si>
  <si>
    <t>87192. Комунальне некомерційне підприємство «Центр первинної медико-санітарної допомоги № 1» Святошинського району м.Києва</t>
  </si>
  <si>
    <t>Касові видатки станом на 01.03.2017                     тис. грн.</t>
  </si>
  <si>
    <t>27781. Дитячо юнацька спортивна школа № 26</t>
  </si>
  <si>
    <t>29091. Міжшкільний навчально виробничий комбінат</t>
  </si>
  <si>
    <t>46666. Дитячо-юнацька спортивна школа № 2 міста Києва</t>
  </si>
  <si>
    <t>48579. Дитячо юнацька спортивна школа № 17</t>
  </si>
  <si>
    <t>63772. Центр у справах  сім᾿ї та жінок «Родинний дім»</t>
  </si>
  <si>
    <t>77607. Святошинська районна в місті Києві  державна адміністрація</t>
  </si>
  <si>
    <t>89814. Комунальне підприємство «Керуюча компанія з обслуговування житлового фонду Святошинського району м.Києва»</t>
  </si>
  <si>
    <t>7.  Інші кошти спеціального фонду</t>
  </si>
  <si>
    <t>Касові видатки станом на 01.04.2017                     тис. грн.</t>
  </si>
  <si>
    <t>35379. Комунальне підприємство по утриманню зелених насаджень Святошинського району міста Києва</t>
  </si>
  <si>
    <t>63721. Святошинський районний у м.Києві центр соціальних служб для сім᾿ї, дітей та молоді</t>
  </si>
  <si>
    <t>(за оперативними даними)</t>
  </si>
  <si>
    <t>щодо касових видатків бюджетних установ Святошинського району міста Києва у 2017 році</t>
  </si>
  <si>
    <t>Касові видатки станом на 01.05.2017
тис. грн.</t>
  </si>
  <si>
    <t>27781. Дитячо - юнацька спортивна школа № 26</t>
  </si>
  <si>
    <t>29091. Міжшкільний навчально-виробничий комбінат</t>
  </si>
  <si>
    <t>40323. Святошинська районна організація інвалідів війни і збройних сил м.Києва</t>
  </si>
  <si>
    <r>
      <t xml:space="preserve">48483. Центр Культури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Святошин</t>
    </r>
    <r>
      <rPr>
        <sz val="10"/>
        <rFont val="Calibri"/>
        <family val="2"/>
        <charset val="204"/>
      </rPr>
      <t>»</t>
    </r>
  </si>
  <si>
    <t>48579. Дитячо-юнацька спортивна школа № 17</t>
  </si>
  <si>
    <r>
      <t xml:space="preserve">50984.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3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</si>
  <si>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Консультативно-діагностичний центр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</si>
  <si>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Родинний дім</t>
    </r>
    <r>
      <rPr>
        <sz val="10"/>
        <rFont val="Calibri"/>
        <family val="2"/>
        <charset val="204"/>
      </rPr>
      <t>»</t>
    </r>
  </si>
  <si>
    <r>
      <t>77857. Управління охорони здоров</t>
    </r>
    <r>
      <rPr>
        <sz val="10"/>
        <rFont val="Calibri"/>
        <family val="2"/>
        <charset val="204"/>
      </rPr>
      <t>᾿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</si>
  <si>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2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</si>
  <si>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Центр первинної медико-санітарної допомоги № 1</t>
    </r>
    <r>
      <rPr>
        <sz val="10"/>
        <rFont val="Calibri"/>
        <family val="2"/>
        <charset val="204"/>
      </rPr>
      <t>»</t>
    </r>
    <r>
      <rPr>
        <sz val="10"/>
        <rFont val="Arial"/>
        <family val="2"/>
      </rPr>
      <t xml:space="preserve"> Святошинського району м.Києва</t>
    </r>
  </si>
  <si>
    <r>
      <t xml:space="preserve">89814. Комунальне підприємство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Керуюча компанія з обслуговування житлового фонду Святошинського району м.Києва</t>
    </r>
    <r>
      <rPr>
        <sz val="10"/>
        <rFont val="Calibri"/>
        <family val="2"/>
        <charset val="204"/>
      </rPr>
      <t>»</t>
    </r>
  </si>
  <si>
    <t>Разом</t>
  </si>
  <si>
    <t>Касові видатки станом на 01.06.2017
тис. грн.</t>
  </si>
  <si>
    <t>27781. Дитячо-юнацька спортивна школа № 26</t>
  </si>
  <si>
    <r>
      <t xml:space="preserve">38003. Районна громадська організація допомоги та сприяння дітям-інвалідам з дитинства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Церебрал</t>
    </r>
    <r>
      <rPr>
        <sz val="10"/>
        <rFont val="Calibri"/>
        <family val="2"/>
        <charset val="204"/>
      </rPr>
      <t>»</t>
    </r>
  </si>
  <si>
    <r>
      <t xml:space="preserve">38621. Святошинська районна у м.Києві організація Всеукраїнської громадської організації </t>
    </r>
    <r>
      <rPr>
        <sz val="10"/>
        <rFont val="Calibri"/>
        <family val="2"/>
        <charset val="204"/>
      </rPr>
      <t>«</t>
    </r>
    <r>
      <rPr>
        <sz val="10"/>
        <rFont val="Arial"/>
        <family val="2"/>
      </rPr>
      <t>Захист дітей війни</t>
    </r>
    <r>
      <rPr>
        <sz val="10"/>
        <rFont val="Calibri"/>
        <family val="2"/>
        <charset val="204"/>
      </rPr>
      <t>»</t>
    </r>
  </si>
  <si>
    <t>щодо касових видатків установ Святошинського району міста Києва у 2017 році</t>
  </si>
  <si>
    <t>Касові видатки станом на 01.07.2017              тис. грн.</t>
  </si>
  <si>
    <t>37876. Святошинський районний осередок Київського відділення Української спілки в`язнів-жертв нацизму</t>
  </si>
  <si>
    <t>38003. Районна громадська організація допомоги та сприяння дітям-інвалідам з дитинства «Церебрал»</t>
  </si>
  <si>
    <t>38621. Святошинська районна у м.Києві організація Всеукраїнської громадської організації «Захист дітей війни»</t>
  </si>
  <si>
    <t>39363. Районне товариство допомоги та сприяння інвалідам з порушенням опорно-рухового апарату Святошинського району міста Києва</t>
  </si>
  <si>
    <t xml:space="preserve">50984. Комунальне некомерційне підприємство «Центр первинної медико-санітарної допомоги №3» Святошинського району м.Києва </t>
  </si>
  <si>
    <t>(за оперативнимим даними)</t>
  </si>
  <si>
    <t>Касові видатки станом на 01.08.2017
тис. грн.</t>
  </si>
  <si>
    <t>38621. Святошинська районна у м.КиЄві організація Всеукраїнської громадської організації «Захист дітей війни»</t>
  </si>
  <si>
    <t>55830. Громадська організація Святошинське районне відділення Всеукраїнського об`їднання ветеранів у м.Києві</t>
  </si>
  <si>
    <t>77857. Управління охорони здоров΄я Святошинської районної в місті Києві державної адміністрації</t>
  </si>
  <si>
    <r>
      <t>55830. Громадська організація Святошинське районне відділення Всеукраїнського об</t>
    </r>
    <r>
      <rPr>
        <sz val="10"/>
        <rFont val="Calibri"/>
        <family val="2"/>
        <charset val="204"/>
      </rPr>
      <t>΄</t>
    </r>
    <r>
      <rPr>
        <sz val="10"/>
        <rFont val="Arial"/>
        <family val="2"/>
      </rPr>
      <t>єднання ветеранів у м.Києві</t>
    </r>
  </si>
  <si>
    <r>
      <t>77857. Управління охорони здоров</t>
    </r>
    <r>
      <rPr>
        <sz val="10"/>
        <rFont val="Calibri"/>
        <family val="2"/>
        <charset val="204"/>
      </rPr>
      <t>ʼ</t>
    </r>
    <r>
      <rPr>
        <sz val="10"/>
        <rFont val="Arial"/>
        <family val="2"/>
      </rPr>
      <t>я Святошинської районної в місті Києві державної адміністрації</t>
    </r>
  </si>
  <si>
    <t>Касові видатки станом на 01.09.2017
тис. грн.</t>
  </si>
  <si>
    <t>38096. СРОКТ політв`язнів та жертв репресій</t>
  </si>
  <si>
    <t>39526. «Спілка ветеранів Афганістану Святошинського району міста Києва»</t>
  </si>
  <si>
    <t>39829. Спілка інвалідів Чорнобиля Святошинського району міста Києва</t>
  </si>
  <si>
    <t>40350. Товариство стомованих онкохворих інвалідів «Святошин-Сигма»</t>
  </si>
  <si>
    <t>41885. Організація ветеранів Святошинського району міста Києва</t>
  </si>
  <si>
    <t>87192. Комунальне некомерційне підприємство «Центр первинної медико-санітарної допомоги № 1»Святошинського району м.Києва</t>
  </si>
  <si>
    <t>96786. Громадська організація «Спілка ветеранів антитерористичної операції Святошинського району міста Києва»</t>
  </si>
  <si>
    <r>
      <t>77857. Управління охорони здоров</t>
    </r>
    <r>
      <rPr>
        <sz val="9"/>
        <rFont val="Calibri"/>
        <family val="2"/>
        <charset val="204"/>
      </rPr>
      <t>ʼ</t>
    </r>
    <r>
      <rPr>
        <sz val="9"/>
        <rFont val="Arial"/>
        <family val="2"/>
        <charset val="204"/>
      </rPr>
      <t>я Святошинської районної в місті Києві державної адміністрації</t>
    </r>
  </si>
  <si>
    <t>щодо касових видатків бюджених установ Святошинського району міста Києва у 2017 році</t>
  </si>
  <si>
    <t>Фонд код</t>
  </si>
  <si>
    <t>38041. Святошинська районна організація товариства Червоного хреста міста Києва</t>
  </si>
  <si>
    <t>77857. Управління охорони здоровʾя Святошинської районної в місті Києві державної адміністрації</t>
  </si>
  <si>
    <t>99232. Філія Святошинського району міста Києва громадської організацїї «Всеураїнське обʾєднання учасників бойових дій»</t>
  </si>
  <si>
    <t>за оперативними даними</t>
  </si>
  <si>
    <t xml:space="preserve">                                                  Касові видатки станом на 01.11.2017                       тис. грн
</t>
  </si>
  <si>
    <r>
      <t xml:space="preserve">38003. Районна громадська організація допомоги та сприяння дітям-інвалідам з дитинства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Церебрал</t>
    </r>
    <r>
      <rPr>
        <sz val="9"/>
        <rFont val="Calibri"/>
        <family val="2"/>
        <charset val="204"/>
      </rPr>
      <t>»</t>
    </r>
  </si>
  <si>
    <r>
      <t xml:space="preserve">38621. Святошинська районна у м.Києві організація Всеукраїнської громадської організації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Захист дітей війни</t>
    </r>
    <r>
      <rPr>
        <sz val="9"/>
        <rFont val="Calibri"/>
        <family val="2"/>
        <charset val="204"/>
      </rPr>
      <t>»</t>
    </r>
  </si>
  <si>
    <r>
      <t xml:space="preserve">39526.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Спілка ветеранів Афганістану Святошинського району міста Києва</t>
    </r>
    <r>
      <rPr>
        <sz val="9"/>
        <rFont val="Calibri"/>
        <family val="2"/>
        <charset val="204"/>
      </rPr>
      <t>»</t>
    </r>
  </si>
  <si>
    <r>
      <t xml:space="preserve">40350. Товариство стомованих онкохворих інвалідів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Святошин-Сигма</t>
    </r>
    <r>
      <rPr>
        <sz val="9"/>
        <rFont val="Calibri"/>
        <family val="2"/>
        <charset val="204"/>
      </rPr>
      <t>»</t>
    </r>
  </si>
  <si>
    <r>
      <t xml:space="preserve">48483. Центр Культури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Святошин</t>
    </r>
    <r>
      <rPr>
        <sz val="9"/>
        <rFont val="Calibri"/>
        <family val="2"/>
        <charset val="204"/>
      </rPr>
      <t>»</t>
    </r>
  </si>
  <si>
    <r>
      <t xml:space="preserve">50984. Комунальне некомерційне підприємство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Центр первинної медико-санітарної допомоги № 3</t>
    </r>
    <r>
      <rPr>
        <sz val="9"/>
        <rFont val="Calibri"/>
        <family val="2"/>
        <charset val="204"/>
      </rPr>
      <t>»</t>
    </r>
    <r>
      <rPr>
        <sz val="9"/>
        <rFont val="Arial"/>
        <family val="2"/>
      </rPr>
      <t xml:space="preserve"> Святошинського району м.Києва </t>
    </r>
  </si>
  <si>
    <r>
      <t xml:space="preserve">51023. КНП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Консультативно-діагностичний центр</t>
    </r>
    <r>
      <rPr>
        <sz val="9"/>
        <rFont val="Calibri"/>
        <family val="2"/>
        <charset val="204"/>
      </rPr>
      <t>»</t>
    </r>
    <r>
      <rPr>
        <sz val="9"/>
        <rFont val="Arial"/>
        <family val="2"/>
      </rPr>
      <t xml:space="preserve"> Святошинського району</t>
    </r>
  </si>
  <si>
    <r>
      <t xml:space="preserve">63772. Центр у справах  сім`ї та жінок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Родинний дім</t>
    </r>
    <r>
      <rPr>
        <sz val="9"/>
        <rFont val="Calibri"/>
        <family val="2"/>
        <charset val="204"/>
      </rPr>
      <t>»</t>
    </r>
  </si>
  <si>
    <r>
      <t>77857. Управління охорони здоров</t>
    </r>
    <r>
      <rPr>
        <sz val="9"/>
        <rFont val="Calibri"/>
        <family val="2"/>
        <charset val="204"/>
      </rPr>
      <t>ʾ</t>
    </r>
    <r>
      <rPr>
        <sz val="9"/>
        <rFont val="Arial"/>
        <family val="2"/>
      </rPr>
      <t>я Святошинської районної в місті Києві державної адміністрації</t>
    </r>
  </si>
  <si>
    <r>
      <t xml:space="preserve">87189. Комунальне некомерційне підприємство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Центр первинної медико-санітарної допомоги № 2</t>
    </r>
    <r>
      <rPr>
        <sz val="9"/>
        <rFont val="Calibri"/>
        <family val="2"/>
        <charset val="204"/>
      </rPr>
      <t>»</t>
    </r>
    <r>
      <rPr>
        <sz val="9"/>
        <rFont val="Arial"/>
        <family val="2"/>
      </rPr>
      <t xml:space="preserve"> Святошинського району м. Києва</t>
    </r>
  </si>
  <si>
    <r>
      <t xml:space="preserve">87192. Комунальне некомерційне підприємство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Центр первинної медико-санітарної допомоги № 1</t>
    </r>
    <r>
      <rPr>
        <sz val="9"/>
        <rFont val="Calibri"/>
        <family val="2"/>
        <charset val="204"/>
      </rPr>
      <t>»</t>
    </r>
    <r>
      <rPr>
        <sz val="9"/>
        <rFont val="Arial"/>
        <family val="2"/>
      </rPr>
      <t xml:space="preserve"> Святошинського району м.Києва</t>
    </r>
  </si>
  <si>
    <r>
      <t xml:space="preserve">89814. Комунальне підприємство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Керуюча компанія з обслуговування житлового фонду Святошинського району м.Києва</t>
    </r>
    <r>
      <rPr>
        <sz val="9"/>
        <rFont val="Calibri"/>
        <family val="2"/>
        <charset val="204"/>
      </rPr>
      <t>»</t>
    </r>
  </si>
  <si>
    <r>
      <t xml:space="preserve">96786. Громадська організація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Спілка ветеранів антитерористичної операції Святошинського району міста Києва"</t>
    </r>
  </si>
  <si>
    <r>
      <t xml:space="preserve">99232. Філія Святошинського району міста Києва громадської організацїї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Всеураїнське об</t>
    </r>
    <r>
      <rPr>
        <sz val="9"/>
        <rFont val="Calibri"/>
        <family val="2"/>
        <charset val="204"/>
      </rPr>
      <t>ʾ</t>
    </r>
    <r>
      <rPr>
        <sz val="9"/>
        <rFont val="Arial"/>
        <family val="2"/>
      </rPr>
      <t>єднання учасників бойових дій</t>
    </r>
    <r>
      <rPr>
        <sz val="9"/>
        <rFont val="Calibri"/>
        <family val="2"/>
        <charset val="204"/>
      </rPr>
      <t>»</t>
    </r>
  </si>
  <si>
    <t>Касові видатки станом на 01.10.2017               тис. грн</t>
  </si>
  <si>
    <t>за оперативнимим даними</t>
  </si>
  <si>
    <r>
      <t xml:space="preserve">96786. Громадська організація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Спілка ветеранів антитерористичної операції Святошинського району міста Києва</t>
    </r>
    <r>
      <rPr>
        <sz val="9"/>
        <rFont val="Calibri"/>
        <family val="2"/>
        <charset val="204"/>
      </rPr>
      <t>»</t>
    </r>
  </si>
  <si>
    <r>
      <t xml:space="preserve">99232. Філія Святошинського району міста Києва громадської організацїї </t>
    </r>
    <r>
      <rPr>
        <sz val="9"/>
        <rFont val="Calibri"/>
        <family val="2"/>
        <charset val="204"/>
      </rPr>
      <t>«</t>
    </r>
    <r>
      <rPr>
        <sz val="9"/>
        <rFont val="Arial"/>
        <family val="2"/>
      </rPr>
      <t>Всеураїнське об"єднання учасників бойових дій</t>
    </r>
    <r>
      <rPr>
        <sz val="9"/>
        <rFont val="Calibri"/>
        <family val="2"/>
        <charset val="204"/>
      </rPr>
      <t>»</t>
    </r>
  </si>
  <si>
    <t xml:space="preserve">   Касові видатки станом на 01.12.2017       тис. грн</t>
  </si>
  <si>
    <t>Касові видатки за 2017 рік                                тис. грн.</t>
  </si>
  <si>
    <t>38621. Святошинська районна у м.Киві організація Всеукраїнської громадської організації «Захист дітей війни»</t>
  </si>
  <si>
    <t>96786. Громадська організація «Спілка ветеранів антитерористично∙ операції Святошинського району міста Києва»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</si>
</sst>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11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left" vertical="center" wrapText="1"/>
    </xf>
    <xf numFmtId="0" fontId="18" fillId="0" borderId="11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4" fillId="0" borderId="1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" fontId="23" fillId="0" borderId="1" xfId="0" applyNumberFormat="1" applyFont="1" applyBorder="1" applyAlignment="1">
      <alignment vertical="center" wrapText="1"/>
    </xf>
    <xf numFmtId="0" fontId="3" fillId="0" borderId="0" xfId="0" applyFont="1"/>
    <xf numFmtId="0" fontId="23" fillId="0" borderId="1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:B4"/>
    </sheetView>
  </sheetViews>
  <sheetFormatPr defaultColWidth="9.140625" defaultRowHeight="15" outlineLevelRow="1" x14ac:dyDescent="0.25"/>
  <cols>
    <col min="1" max="1" width="76.42578125" style="2" customWidth="1"/>
    <col min="2" max="2" width="16.5703125" style="2" customWidth="1"/>
    <col min="255" max="255" width="8.85546875" customWidth="1"/>
    <col min="256" max="256" width="49.85546875" customWidth="1"/>
    <col min="257" max="257" width="5.85546875" customWidth="1"/>
    <col min="258" max="258" width="14.7109375" customWidth="1"/>
    <col min="511" max="511" width="8.85546875" customWidth="1"/>
    <col min="512" max="512" width="49.85546875" customWidth="1"/>
    <col min="513" max="513" width="5.85546875" customWidth="1"/>
    <col min="514" max="514" width="14.7109375" customWidth="1"/>
    <col min="767" max="767" width="8.85546875" customWidth="1"/>
    <col min="768" max="768" width="49.85546875" customWidth="1"/>
    <col min="769" max="769" width="5.85546875" customWidth="1"/>
    <col min="770" max="770" width="14.7109375" customWidth="1"/>
    <col min="1023" max="1023" width="8.85546875" customWidth="1"/>
    <col min="1024" max="1024" width="49.85546875" customWidth="1"/>
    <col min="1025" max="1025" width="5.85546875" customWidth="1"/>
    <col min="1026" max="1026" width="14.7109375" customWidth="1"/>
    <col min="1279" max="1279" width="8.85546875" customWidth="1"/>
    <col min="1280" max="1280" width="49.85546875" customWidth="1"/>
    <col min="1281" max="1281" width="5.85546875" customWidth="1"/>
    <col min="1282" max="1282" width="14.7109375" customWidth="1"/>
    <col min="1535" max="1535" width="8.85546875" customWidth="1"/>
    <col min="1536" max="1536" width="49.85546875" customWidth="1"/>
    <col min="1537" max="1537" width="5.85546875" customWidth="1"/>
    <col min="1538" max="1538" width="14.7109375" customWidth="1"/>
    <col min="1791" max="1791" width="8.85546875" customWidth="1"/>
    <col min="1792" max="1792" width="49.85546875" customWidth="1"/>
    <col min="1793" max="1793" width="5.85546875" customWidth="1"/>
    <col min="1794" max="1794" width="14.7109375" customWidth="1"/>
    <col min="2047" max="2047" width="8.85546875" customWidth="1"/>
    <col min="2048" max="2048" width="49.85546875" customWidth="1"/>
    <col min="2049" max="2049" width="5.85546875" customWidth="1"/>
    <col min="2050" max="2050" width="14.7109375" customWidth="1"/>
    <col min="2303" max="2303" width="8.85546875" customWidth="1"/>
    <col min="2304" max="2304" width="49.85546875" customWidth="1"/>
    <col min="2305" max="2305" width="5.85546875" customWidth="1"/>
    <col min="2306" max="2306" width="14.7109375" customWidth="1"/>
    <col min="2559" max="2559" width="8.85546875" customWidth="1"/>
    <col min="2560" max="2560" width="49.85546875" customWidth="1"/>
    <col min="2561" max="2561" width="5.85546875" customWidth="1"/>
    <col min="2562" max="2562" width="14.7109375" customWidth="1"/>
    <col min="2815" max="2815" width="8.85546875" customWidth="1"/>
    <col min="2816" max="2816" width="49.85546875" customWidth="1"/>
    <col min="2817" max="2817" width="5.85546875" customWidth="1"/>
    <col min="2818" max="2818" width="14.7109375" customWidth="1"/>
    <col min="3071" max="3071" width="8.85546875" customWidth="1"/>
    <col min="3072" max="3072" width="49.85546875" customWidth="1"/>
    <col min="3073" max="3073" width="5.85546875" customWidth="1"/>
    <col min="3074" max="3074" width="14.7109375" customWidth="1"/>
    <col min="3327" max="3327" width="8.85546875" customWidth="1"/>
    <col min="3328" max="3328" width="49.85546875" customWidth="1"/>
    <col min="3329" max="3329" width="5.85546875" customWidth="1"/>
    <col min="3330" max="3330" width="14.7109375" customWidth="1"/>
    <col min="3583" max="3583" width="8.85546875" customWidth="1"/>
    <col min="3584" max="3584" width="49.85546875" customWidth="1"/>
    <col min="3585" max="3585" width="5.85546875" customWidth="1"/>
    <col min="3586" max="3586" width="14.7109375" customWidth="1"/>
    <col min="3839" max="3839" width="8.85546875" customWidth="1"/>
    <col min="3840" max="3840" width="49.85546875" customWidth="1"/>
    <col min="3841" max="3841" width="5.85546875" customWidth="1"/>
    <col min="3842" max="3842" width="14.7109375" customWidth="1"/>
    <col min="4095" max="4095" width="8.85546875" customWidth="1"/>
    <col min="4096" max="4096" width="49.85546875" customWidth="1"/>
    <col min="4097" max="4097" width="5.85546875" customWidth="1"/>
    <col min="4098" max="4098" width="14.7109375" customWidth="1"/>
    <col min="4351" max="4351" width="8.85546875" customWidth="1"/>
    <col min="4352" max="4352" width="49.85546875" customWidth="1"/>
    <col min="4353" max="4353" width="5.85546875" customWidth="1"/>
    <col min="4354" max="4354" width="14.7109375" customWidth="1"/>
    <col min="4607" max="4607" width="8.85546875" customWidth="1"/>
    <col min="4608" max="4608" width="49.85546875" customWidth="1"/>
    <col min="4609" max="4609" width="5.85546875" customWidth="1"/>
    <col min="4610" max="4610" width="14.7109375" customWidth="1"/>
    <col min="4863" max="4863" width="8.85546875" customWidth="1"/>
    <col min="4864" max="4864" width="49.85546875" customWidth="1"/>
    <col min="4865" max="4865" width="5.85546875" customWidth="1"/>
    <col min="4866" max="4866" width="14.7109375" customWidth="1"/>
    <col min="5119" max="5119" width="8.85546875" customWidth="1"/>
    <col min="5120" max="5120" width="49.85546875" customWidth="1"/>
    <col min="5121" max="5121" width="5.85546875" customWidth="1"/>
    <col min="5122" max="5122" width="14.7109375" customWidth="1"/>
    <col min="5375" max="5375" width="8.85546875" customWidth="1"/>
    <col min="5376" max="5376" width="49.85546875" customWidth="1"/>
    <col min="5377" max="5377" width="5.85546875" customWidth="1"/>
    <col min="5378" max="5378" width="14.7109375" customWidth="1"/>
    <col min="5631" max="5631" width="8.85546875" customWidth="1"/>
    <col min="5632" max="5632" width="49.85546875" customWidth="1"/>
    <col min="5633" max="5633" width="5.85546875" customWidth="1"/>
    <col min="5634" max="5634" width="14.7109375" customWidth="1"/>
    <col min="5887" max="5887" width="8.85546875" customWidth="1"/>
    <col min="5888" max="5888" width="49.85546875" customWidth="1"/>
    <col min="5889" max="5889" width="5.85546875" customWidth="1"/>
    <col min="5890" max="5890" width="14.7109375" customWidth="1"/>
    <col min="6143" max="6143" width="8.85546875" customWidth="1"/>
    <col min="6144" max="6144" width="49.85546875" customWidth="1"/>
    <col min="6145" max="6145" width="5.85546875" customWidth="1"/>
    <col min="6146" max="6146" width="14.7109375" customWidth="1"/>
    <col min="6399" max="6399" width="8.85546875" customWidth="1"/>
    <col min="6400" max="6400" width="49.85546875" customWidth="1"/>
    <col min="6401" max="6401" width="5.85546875" customWidth="1"/>
    <col min="6402" max="6402" width="14.7109375" customWidth="1"/>
    <col min="6655" max="6655" width="8.85546875" customWidth="1"/>
    <col min="6656" max="6656" width="49.85546875" customWidth="1"/>
    <col min="6657" max="6657" width="5.85546875" customWidth="1"/>
    <col min="6658" max="6658" width="14.7109375" customWidth="1"/>
    <col min="6911" max="6911" width="8.85546875" customWidth="1"/>
    <col min="6912" max="6912" width="49.85546875" customWidth="1"/>
    <col min="6913" max="6913" width="5.85546875" customWidth="1"/>
    <col min="6914" max="6914" width="14.7109375" customWidth="1"/>
    <col min="7167" max="7167" width="8.85546875" customWidth="1"/>
    <col min="7168" max="7168" width="49.85546875" customWidth="1"/>
    <col min="7169" max="7169" width="5.85546875" customWidth="1"/>
    <col min="7170" max="7170" width="14.7109375" customWidth="1"/>
    <col min="7423" max="7423" width="8.85546875" customWidth="1"/>
    <col min="7424" max="7424" width="49.85546875" customWidth="1"/>
    <col min="7425" max="7425" width="5.85546875" customWidth="1"/>
    <col min="7426" max="7426" width="14.7109375" customWidth="1"/>
    <col min="7679" max="7679" width="8.85546875" customWidth="1"/>
    <col min="7680" max="7680" width="49.85546875" customWidth="1"/>
    <col min="7681" max="7681" width="5.85546875" customWidth="1"/>
    <col min="7682" max="7682" width="14.7109375" customWidth="1"/>
    <col min="7935" max="7935" width="8.85546875" customWidth="1"/>
    <col min="7936" max="7936" width="49.85546875" customWidth="1"/>
    <col min="7937" max="7937" width="5.85546875" customWidth="1"/>
    <col min="7938" max="7938" width="14.7109375" customWidth="1"/>
    <col min="8191" max="8191" width="8.85546875" customWidth="1"/>
    <col min="8192" max="8192" width="49.85546875" customWidth="1"/>
    <col min="8193" max="8193" width="5.85546875" customWidth="1"/>
    <col min="8194" max="8194" width="14.7109375" customWidth="1"/>
    <col min="8447" max="8447" width="8.85546875" customWidth="1"/>
    <col min="8448" max="8448" width="49.85546875" customWidth="1"/>
    <col min="8449" max="8449" width="5.85546875" customWidth="1"/>
    <col min="8450" max="8450" width="14.7109375" customWidth="1"/>
    <col min="8703" max="8703" width="8.85546875" customWidth="1"/>
    <col min="8704" max="8704" width="49.85546875" customWidth="1"/>
    <col min="8705" max="8705" width="5.85546875" customWidth="1"/>
    <col min="8706" max="8706" width="14.7109375" customWidth="1"/>
    <col min="8959" max="8959" width="8.85546875" customWidth="1"/>
    <col min="8960" max="8960" width="49.85546875" customWidth="1"/>
    <col min="8961" max="8961" width="5.85546875" customWidth="1"/>
    <col min="8962" max="8962" width="14.7109375" customWidth="1"/>
    <col min="9215" max="9215" width="8.85546875" customWidth="1"/>
    <col min="9216" max="9216" width="49.85546875" customWidth="1"/>
    <col min="9217" max="9217" width="5.85546875" customWidth="1"/>
    <col min="9218" max="9218" width="14.7109375" customWidth="1"/>
    <col min="9471" max="9471" width="8.85546875" customWidth="1"/>
    <col min="9472" max="9472" width="49.85546875" customWidth="1"/>
    <col min="9473" max="9473" width="5.85546875" customWidth="1"/>
    <col min="9474" max="9474" width="14.7109375" customWidth="1"/>
    <col min="9727" max="9727" width="8.85546875" customWidth="1"/>
    <col min="9728" max="9728" width="49.85546875" customWidth="1"/>
    <col min="9729" max="9729" width="5.85546875" customWidth="1"/>
    <col min="9730" max="9730" width="14.7109375" customWidth="1"/>
    <col min="9983" max="9983" width="8.85546875" customWidth="1"/>
    <col min="9984" max="9984" width="49.85546875" customWidth="1"/>
    <col min="9985" max="9985" width="5.85546875" customWidth="1"/>
    <col min="9986" max="9986" width="14.7109375" customWidth="1"/>
    <col min="10239" max="10239" width="8.85546875" customWidth="1"/>
    <col min="10240" max="10240" width="49.85546875" customWidth="1"/>
    <col min="10241" max="10241" width="5.85546875" customWidth="1"/>
    <col min="10242" max="10242" width="14.7109375" customWidth="1"/>
    <col min="10495" max="10495" width="8.85546875" customWidth="1"/>
    <col min="10496" max="10496" width="49.85546875" customWidth="1"/>
    <col min="10497" max="10497" width="5.85546875" customWidth="1"/>
    <col min="10498" max="10498" width="14.7109375" customWidth="1"/>
    <col min="10751" max="10751" width="8.85546875" customWidth="1"/>
    <col min="10752" max="10752" width="49.85546875" customWidth="1"/>
    <col min="10753" max="10753" width="5.85546875" customWidth="1"/>
    <col min="10754" max="10754" width="14.7109375" customWidth="1"/>
    <col min="11007" max="11007" width="8.85546875" customWidth="1"/>
    <col min="11008" max="11008" width="49.85546875" customWidth="1"/>
    <col min="11009" max="11009" width="5.85546875" customWidth="1"/>
    <col min="11010" max="11010" width="14.7109375" customWidth="1"/>
    <col min="11263" max="11263" width="8.85546875" customWidth="1"/>
    <col min="11264" max="11264" width="49.85546875" customWidth="1"/>
    <col min="11265" max="11265" width="5.85546875" customWidth="1"/>
    <col min="11266" max="11266" width="14.7109375" customWidth="1"/>
    <col min="11519" max="11519" width="8.85546875" customWidth="1"/>
    <col min="11520" max="11520" width="49.85546875" customWidth="1"/>
    <col min="11521" max="11521" width="5.85546875" customWidth="1"/>
    <col min="11522" max="11522" width="14.7109375" customWidth="1"/>
    <col min="11775" max="11775" width="8.85546875" customWidth="1"/>
    <col min="11776" max="11776" width="49.85546875" customWidth="1"/>
    <col min="11777" max="11777" width="5.85546875" customWidth="1"/>
    <col min="11778" max="11778" width="14.7109375" customWidth="1"/>
    <col min="12031" max="12031" width="8.85546875" customWidth="1"/>
    <col min="12032" max="12032" width="49.85546875" customWidth="1"/>
    <col min="12033" max="12033" width="5.85546875" customWidth="1"/>
    <col min="12034" max="12034" width="14.7109375" customWidth="1"/>
    <col min="12287" max="12287" width="8.85546875" customWidth="1"/>
    <col min="12288" max="12288" width="49.85546875" customWidth="1"/>
    <col min="12289" max="12289" width="5.85546875" customWidth="1"/>
    <col min="12290" max="12290" width="14.7109375" customWidth="1"/>
    <col min="12543" max="12543" width="8.85546875" customWidth="1"/>
    <col min="12544" max="12544" width="49.85546875" customWidth="1"/>
    <col min="12545" max="12545" width="5.85546875" customWidth="1"/>
    <col min="12546" max="12546" width="14.7109375" customWidth="1"/>
    <col min="12799" max="12799" width="8.85546875" customWidth="1"/>
    <col min="12800" max="12800" width="49.85546875" customWidth="1"/>
    <col min="12801" max="12801" width="5.85546875" customWidth="1"/>
    <col min="12802" max="12802" width="14.7109375" customWidth="1"/>
    <col min="13055" max="13055" width="8.85546875" customWidth="1"/>
    <col min="13056" max="13056" width="49.85546875" customWidth="1"/>
    <col min="13057" max="13057" width="5.85546875" customWidth="1"/>
    <col min="13058" max="13058" width="14.7109375" customWidth="1"/>
    <col min="13311" max="13311" width="8.85546875" customWidth="1"/>
    <col min="13312" max="13312" width="49.85546875" customWidth="1"/>
    <col min="13313" max="13313" width="5.85546875" customWidth="1"/>
    <col min="13314" max="13314" width="14.7109375" customWidth="1"/>
    <col min="13567" max="13567" width="8.85546875" customWidth="1"/>
    <col min="13568" max="13568" width="49.85546875" customWidth="1"/>
    <col min="13569" max="13569" width="5.85546875" customWidth="1"/>
    <col min="13570" max="13570" width="14.7109375" customWidth="1"/>
    <col min="13823" max="13823" width="8.85546875" customWidth="1"/>
    <col min="13824" max="13824" width="49.85546875" customWidth="1"/>
    <col min="13825" max="13825" width="5.85546875" customWidth="1"/>
    <col min="13826" max="13826" width="14.7109375" customWidth="1"/>
    <col min="14079" max="14079" width="8.85546875" customWidth="1"/>
    <col min="14080" max="14080" width="49.85546875" customWidth="1"/>
    <col min="14081" max="14081" width="5.85546875" customWidth="1"/>
    <col min="14082" max="14082" width="14.7109375" customWidth="1"/>
    <col min="14335" max="14335" width="8.85546875" customWidth="1"/>
    <col min="14336" max="14336" width="49.85546875" customWidth="1"/>
    <col min="14337" max="14337" width="5.85546875" customWidth="1"/>
    <col min="14338" max="14338" width="14.7109375" customWidth="1"/>
    <col min="14591" max="14591" width="8.85546875" customWidth="1"/>
    <col min="14592" max="14592" width="49.85546875" customWidth="1"/>
    <col min="14593" max="14593" width="5.85546875" customWidth="1"/>
    <col min="14594" max="14594" width="14.7109375" customWidth="1"/>
    <col min="14847" max="14847" width="8.85546875" customWidth="1"/>
    <col min="14848" max="14848" width="49.85546875" customWidth="1"/>
    <col min="14849" max="14849" width="5.85546875" customWidth="1"/>
    <col min="14850" max="14850" width="14.7109375" customWidth="1"/>
    <col min="15103" max="15103" width="8.85546875" customWidth="1"/>
    <col min="15104" max="15104" width="49.85546875" customWidth="1"/>
    <col min="15105" max="15105" width="5.85546875" customWidth="1"/>
    <col min="15106" max="15106" width="14.7109375" customWidth="1"/>
    <col min="15359" max="15359" width="8.85546875" customWidth="1"/>
    <col min="15360" max="15360" width="49.85546875" customWidth="1"/>
    <col min="15361" max="15361" width="5.85546875" customWidth="1"/>
    <col min="15362" max="15362" width="14.7109375" customWidth="1"/>
    <col min="15615" max="15615" width="8.85546875" customWidth="1"/>
    <col min="15616" max="15616" width="49.85546875" customWidth="1"/>
    <col min="15617" max="15617" width="5.85546875" customWidth="1"/>
    <col min="15618" max="15618" width="14.7109375" customWidth="1"/>
    <col min="15871" max="15871" width="8.85546875" customWidth="1"/>
    <col min="15872" max="15872" width="49.85546875" customWidth="1"/>
    <col min="15873" max="15873" width="5.85546875" customWidth="1"/>
    <col min="15874" max="15874" width="14.7109375" customWidth="1"/>
    <col min="16127" max="16127" width="8.85546875" customWidth="1"/>
    <col min="16128" max="16128" width="49.85546875" customWidth="1"/>
    <col min="16129" max="16129" width="5.85546875" customWidth="1"/>
    <col min="16130" max="16130" width="14.7109375" customWidth="1"/>
  </cols>
  <sheetData>
    <row r="1" spans="1:2" s="1" customFormat="1" ht="6.75" customHeight="1" x14ac:dyDescent="0.25">
      <c r="A1" s="3"/>
      <c r="B1" s="3"/>
    </row>
    <row r="2" spans="1:2" ht="16.5" customHeight="1" x14ac:dyDescent="0.25">
      <c r="A2" s="49" t="s">
        <v>11</v>
      </c>
      <c r="B2" s="49"/>
    </row>
    <row r="3" spans="1:2" ht="16.5" customHeight="1" x14ac:dyDescent="0.25">
      <c r="A3" s="49" t="s">
        <v>57</v>
      </c>
      <c r="B3" s="49"/>
    </row>
    <row r="4" spans="1:2" s="1" customFormat="1" ht="16.5" customHeight="1" x14ac:dyDescent="0.25">
      <c r="A4" s="48" t="s">
        <v>37</v>
      </c>
      <c r="B4" s="48"/>
    </row>
    <row r="5" spans="1:2" s="1" customFormat="1" ht="20.25" customHeight="1" x14ac:dyDescent="0.25">
      <c r="A5" s="6"/>
      <c r="B5" s="6"/>
    </row>
    <row r="6" spans="1:2" ht="59.25" customHeight="1" x14ac:dyDescent="0.25">
      <c r="A6" s="4" t="s">
        <v>12</v>
      </c>
      <c r="B6" s="5" t="s">
        <v>14</v>
      </c>
    </row>
    <row r="7" spans="1:2" s="9" customFormat="1" ht="21" customHeight="1" outlineLevel="1" x14ac:dyDescent="0.25">
      <c r="A7" s="7" t="s">
        <v>0</v>
      </c>
      <c r="B7" s="8">
        <f>SUM(B8:B27)</f>
        <v>21527.8</v>
      </c>
    </row>
    <row r="8" spans="1:2" s="9" customFormat="1" ht="21" customHeight="1" outlineLevel="1" x14ac:dyDescent="0.25">
      <c r="A8" s="10" t="s">
        <v>15</v>
      </c>
      <c r="B8" s="11">
        <v>48</v>
      </c>
    </row>
    <row r="9" spans="1:2" s="9" customFormat="1" ht="30.75" customHeight="1" outlineLevel="1" x14ac:dyDescent="0.25">
      <c r="A9" s="10" t="s">
        <v>1</v>
      </c>
      <c r="B9" s="11">
        <v>770.5</v>
      </c>
    </row>
    <row r="10" spans="1:2" s="9" customFormat="1" ht="21" customHeight="1" outlineLevel="1" x14ac:dyDescent="0.25">
      <c r="A10" s="10" t="s">
        <v>2</v>
      </c>
      <c r="B10" s="11">
        <v>261.2</v>
      </c>
    </row>
    <row r="11" spans="1:2" s="9" customFormat="1" ht="21" customHeight="1" outlineLevel="1" x14ac:dyDescent="0.25">
      <c r="A11" s="10" t="s">
        <v>16</v>
      </c>
      <c r="B11" s="11">
        <v>55.9</v>
      </c>
    </row>
    <row r="12" spans="1:2" s="9" customFormat="1" ht="34.5" customHeight="1" outlineLevel="1" x14ac:dyDescent="0.25">
      <c r="A12" s="10" t="s">
        <v>17</v>
      </c>
      <c r="B12" s="11">
        <v>706.6</v>
      </c>
    </row>
    <row r="13" spans="1:2" s="9" customFormat="1" ht="21" customHeight="1" outlineLevel="1" x14ac:dyDescent="0.25">
      <c r="A13" s="10" t="s">
        <v>18</v>
      </c>
      <c r="B13" s="11">
        <v>1256.5</v>
      </c>
    </row>
    <row r="14" spans="1:2" s="9" customFormat="1" ht="32.25" customHeight="1" outlineLevel="1" x14ac:dyDescent="0.25">
      <c r="A14" s="10" t="s">
        <v>19</v>
      </c>
      <c r="B14" s="11">
        <v>21.8</v>
      </c>
    </row>
    <row r="15" spans="1:2" s="9" customFormat="1" ht="21" customHeight="1" outlineLevel="1" x14ac:dyDescent="0.25">
      <c r="A15" s="10" t="s">
        <v>20</v>
      </c>
      <c r="B15" s="11">
        <v>24.4</v>
      </c>
    </row>
    <row r="16" spans="1:2" s="9" customFormat="1" ht="21" customHeight="1" outlineLevel="1" x14ac:dyDescent="0.25">
      <c r="A16" s="10" t="s">
        <v>21</v>
      </c>
      <c r="B16" s="11">
        <v>421</v>
      </c>
    </row>
    <row r="17" spans="1:2" s="9" customFormat="1" ht="34.5" customHeight="1" outlineLevel="1" x14ac:dyDescent="0.25">
      <c r="A17" s="10" t="s">
        <v>3</v>
      </c>
      <c r="B17" s="11">
        <v>1136</v>
      </c>
    </row>
    <row r="18" spans="1:2" s="9" customFormat="1" ht="34.5" customHeight="1" outlineLevel="1" x14ac:dyDescent="0.25">
      <c r="A18" s="10" t="s">
        <v>4</v>
      </c>
      <c r="B18" s="11">
        <v>37.799999999999997</v>
      </c>
    </row>
    <row r="19" spans="1:2" s="9" customFormat="1" ht="34.5" customHeight="1" outlineLevel="1" x14ac:dyDescent="0.25">
      <c r="A19" s="10" t="s">
        <v>22</v>
      </c>
      <c r="B19" s="11">
        <v>22.9</v>
      </c>
    </row>
    <row r="20" spans="1:2" s="9" customFormat="1" ht="34.5" customHeight="1" outlineLevel="1" x14ac:dyDescent="0.25">
      <c r="A20" s="10" t="s">
        <v>5</v>
      </c>
      <c r="B20" s="11">
        <v>14429</v>
      </c>
    </row>
    <row r="21" spans="1:2" s="9" customFormat="1" ht="34.5" customHeight="1" outlineLevel="1" x14ac:dyDescent="0.25">
      <c r="A21" s="10" t="s">
        <v>6</v>
      </c>
      <c r="B21" s="11">
        <v>220.9</v>
      </c>
    </row>
    <row r="22" spans="1:2" s="9" customFormat="1" ht="34.5" customHeight="1" outlineLevel="1" x14ac:dyDescent="0.25">
      <c r="A22" s="10" t="s">
        <v>7</v>
      </c>
      <c r="B22" s="11">
        <v>48.5</v>
      </c>
    </row>
    <row r="23" spans="1:2" s="9" customFormat="1" ht="34.5" customHeight="1" outlineLevel="1" x14ac:dyDescent="0.25">
      <c r="A23" s="10" t="s">
        <v>8</v>
      </c>
      <c r="B23" s="11">
        <v>40.799999999999997</v>
      </c>
    </row>
    <row r="24" spans="1:2" s="9" customFormat="1" ht="34.5" customHeight="1" outlineLevel="1" x14ac:dyDescent="0.25">
      <c r="A24" s="10" t="s">
        <v>13</v>
      </c>
      <c r="B24" s="11">
        <v>277</v>
      </c>
    </row>
    <row r="25" spans="1:2" s="9" customFormat="1" ht="34.5" customHeight="1" outlineLevel="1" x14ac:dyDescent="0.25">
      <c r="A25" s="10" t="s">
        <v>23</v>
      </c>
      <c r="B25" s="11">
        <v>915</v>
      </c>
    </row>
    <row r="26" spans="1:2" s="9" customFormat="1" ht="34.5" customHeight="1" outlineLevel="1" x14ac:dyDescent="0.25">
      <c r="A26" s="10" t="s">
        <v>24</v>
      </c>
      <c r="B26" s="11">
        <v>805.7</v>
      </c>
    </row>
    <row r="27" spans="1:2" s="9" customFormat="1" ht="34.5" customHeight="1" outlineLevel="1" x14ac:dyDescent="0.25">
      <c r="A27" s="10" t="s">
        <v>9</v>
      </c>
      <c r="B27" s="11">
        <v>28.3</v>
      </c>
    </row>
    <row r="28" spans="1:2" s="9" customFormat="1" ht="21" customHeight="1" outlineLevel="1" x14ac:dyDescent="0.25">
      <c r="A28" s="7" t="s">
        <v>10</v>
      </c>
      <c r="B28" s="8">
        <f>B7</f>
        <v>21527.8</v>
      </c>
    </row>
  </sheetData>
  <mergeCells count="3">
    <mergeCell ref="A4:B4"/>
    <mergeCell ref="A2:B2"/>
    <mergeCell ref="A3:B3"/>
  </mergeCells>
  <pageMargins left="0.59055118110236227" right="0.19685039370078741" top="0.19685039370078741" bottom="0.15748031496062992" header="0.11811023622047245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34" workbookViewId="0">
      <selection activeCell="J16" sqref="J16"/>
    </sheetView>
  </sheetViews>
  <sheetFormatPr defaultRowHeight="15" outlineLevelRow="1" x14ac:dyDescent="0.25"/>
  <cols>
    <col min="1" max="1" width="8.85546875" style="43" customWidth="1"/>
    <col min="2" max="2" width="49.85546875" style="43" customWidth="1"/>
    <col min="3" max="3" width="48.28515625" style="43" customWidth="1"/>
    <col min="4" max="4" width="14.7109375" style="43" customWidth="1"/>
    <col min="5" max="245" width="9.140625" customWidth="1"/>
  </cols>
  <sheetData>
    <row r="1" spans="1:4" ht="15.75" customHeight="1" x14ac:dyDescent="0.25">
      <c r="A1" s="89" t="s">
        <v>11</v>
      </c>
      <c r="B1" s="89"/>
      <c r="C1" s="89"/>
      <c r="D1" s="89"/>
    </row>
    <row r="2" spans="1:4" ht="15.75" customHeight="1" x14ac:dyDescent="0.25">
      <c r="A2" s="89" t="s">
        <v>38</v>
      </c>
      <c r="B2" s="89"/>
      <c r="C2" s="89"/>
      <c r="D2" s="89"/>
    </row>
    <row r="3" spans="1:4" ht="15.75" customHeight="1" x14ac:dyDescent="0.25">
      <c r="A3" s="89" t="s">
        <v>85</v>
      </c>
      <c r="B3" s="89"/>
      <c r="C3" s="89"/>
      <c r="D3" s="89"/>
    </row>
    <row r="4" spans="1:4" s="1" customFormat="1" ht="9.9499999999999993" customHeight="1" x14ac:dyDescent="0.25">
      <c r="A4" s="43"/>
      <c r="B4" s="43"/>
      <c r="C4" s="43"/>
      <c r="D4" s="43"/>
    </row>
    <row r="5" spans="1:4" ht="51.75" customHeight="1" x14ac:dyDescent="0.25">
      <c r="A5" s="90" t="s">
        <v>12</v>
      </c>
      <c r="B5" s="90"/>
      <c r="C5" s="90"/>
      <c r="D5" s="44" t="s">
        <v>86</v>
      </c>
    </row>
    <row r="6" spans="1:4" ht="22.5" customHeight="1" x14ac:dyDescent="0.25">
      <c r="A6" s="86" t="s">
        <v>0</v>
      </c>
      <c r="B6" s="86"/>
      <c r="C6" s="86"/>
      <c r="D6" s="38">
        <f>SUM(D7:D44)</f>
        <v>1089448.2</v>
      </c>
    </row>
    <row r="7" spans="1:4" ht="16.5" customHeight="1" outlineLevel="1" x14ac:dyDescent="0.25">
      <c r="A7" s="88" t="s">
        <v>26</v>
      </c>
      <c r="B7" s="88"/>
      <c r="C7" s="88"/>
      <c r="D7" s="45">
        <v>981.6</v>
      </c>
    </row>
    <row r="8" spans="1:4" ht="14.25" customHeight="1" outlineLevel="1" x14ac:dyDescent="0.25">
      <c r="A8" s="88" t="s">
        <v>27</v>
      </c>
      <c r="B8" s="88"/>
      <c r="C8" s="88"/>
      <c r="D8" s="45">
        <v>2720.8</v>
      </c>
    </row>
    <row r="9" spans="1:4" ht="15" customHeight="1" outlineLevel="1" x14ac:dyDescent="0.25">
      <c r="A9" s="88" t="s">
        <v>1</v>
      </c>
      <c r="B9" s="88"/>
      <c r="C9" s="88"/>
      <c r="D9" s="45">
        <v>23866.7</v>
      </c>
    </row>
    <row r="10" spans="1:4" ht="15" customHeight="1" outlineLevel="1" x14ac:dyDescent="0.25">
      <c r="A10" s="88" t="s">
        <v>59</v>
      </c>
      <c r="B10" s="88"/>
      <c r="C10" s="88"/>
      <c r="D10" s="45">
        <v>7.2</v>
      </c>
    </row>
    <row r="11" spans="1:4" ht="17.25" customHeight="1" outlineLevel="1" x14ac:dyDescent="0.25">
      <c r="A11" s="88" t="s">
        <v>87</v>
      </c>
      <c r="B11" s="88"/>
      <c r="C11" s="88"/>
      <c r="D11" s="45">
        <v>7.1</v>
      </c>
    </row>
    <row r="12" spans="1:4" ht="15" customHeight="1" outlineLevel="1" x14ac:dyDescent="0.25">
      <c r="A12" s="88" t="s">
        <v>82</v>
      </c>
      <c r="B12" s="88"/>
      <c r="C12" s="88"/>
      <c r="D12" s="45">
        <v>16.2</v>
      </c>
    </row>
    <row r="13" spans="1:4" ht="15.75" customHeight="1" outlineLevel="1" x14ac:dyDescent="0.25">
      <c r="A13" s="88" t="s">
        <v>72</v>
      </c>
      <c r="B13" s="88"/>
      <c r="C13" s="88"/>
      <c r="D13" s="45">
        <v>3.1</v>
      </c>
    </row>
    <row r="14" spans="1:4" ht="16.5" customHeight="1" outlineLevel="1" x14ac:dyDescent="0.25">
      <c r="A14" s="88" t="s">
        <v>88</v>
      </c>
      <c r="B14" s="88"/>
      <c r="C14" s="88"/>
      <c r="D14" s="45">
        <v>14.9</v>
      </c>
    </row>
    <row r="15" spans="1:4" ht="28.5" customHeight="1" outlineLevel="1" x14ac:dyDescent="0.25">
      <c r="A15" s="88" t="s">
        <v>62</v>
      </c>
      <c r="B15" s="88"/>
      <c r="C15" s="88"/>
      <c r="D15" s="45">
        <v>27.5</v>
      </c>
    </row>
    <row r="16" spans="1:4" ht="18" customHeight="1" outlineLevel="1" x14ac:dyDescent="0.25">
      <c r="A16" s="88" t="s">
        <v>89</v>
      </c>
      <c r="B16" s="88"/>
      <c r="C16" s="88"/>
      <c r="D16" s="45">
        <v>33</v>
      </c>
    </row>
    <row r="17" spans="1:4" ht="15" customHeight="1" outlineLevel="1" x14ac:dyDescent="0.25">
      <c r="A17" s="88" t="s">
        <v>74</v>
      </c>
      <c r="B17" s="88"/>
      <c r="C17" s="88"/>
      <c r="D17" s="45">
        <v>13</v>
      </c>
    </row>
    <row r="18" spans="1:4" ht="15" customHeight="1" outlineLevel="1" x14ac:dyDescent="0.25">
      <c r="A18" s="88" t="s">
        <v>42</v>
      </c>
      <c r="B18" s="88"/>
      <c r="C18" s="88"/>
      <c r="D18" s="45">
        <v>49.9</v>
      </c>
    </row>
    <row r="19" spans="1:4" ht="16.5" customHeight="1" outlineLevel="1" x14ac:dyDescent="0.25">
      <c r="A19" s="88" t="s">
        <v>90</v>
      </c>
      <c r="B19" s="88"/>
      <c r="C19" s="88"/>
      <c r="D19" s="45">
        <v>8.1</v>
      </c>
    </row>
    <row r="20" spans="1:4" ht="16.5" customHeight="1" outlineLevel="1" x14ac:dyDescent="0.25">
      <c r="A20" s="88" t="s">
        <v>76</v>
      </c>
      <c r="B20" s="88"/>
      <c r="C20" s="88"/>
      <c r="D20" s="45">
        <v>69.900000000000006</v>
      </c>
    </row>
    <row r="21" spans="1:4" ht="15.75" customHeight="1" outlineLevel="1" x14ac:dyDescent="0.25">
      <c r="A21" s="88" t="s">
        <v>2</v>
      </c>
      <c r="B21" s="88"/>
      <c r="C21" s="88"/>
      <c r="D21" s="45">
        <v>13230</v>
      </c>
    </row>
    <row r="22" spans="1:4" ht="16.5" customHeight="1" outlineLevel="1" x14ac:dyDescent="0.25">
      <c r="A22" s="88" t="s">
        <v>28</v>
      </c>
      <c r="B22" s="88"/>
      <c r="C22" s="88"/>
      <c r="D22" s="45">
        <v>1953.6</v>
      </c>
    </row>
    <row r="23" spans="1:4" ht="16.5" customHeight="1" outlineLevel="1" x14ac:dyDescent="0.25">
      <c r="A23" s="88" t="s">
        <v>91</v>
      </c>
      <c r="B23" s="88"/>
      <c r="C23" s="88"/>
      <c r="D23" s="45">
        <v>2166.6999999999998</v>
      </c>
    </row>
    <row r="24" spans="1:4" ht="16.5" customHeight="1" outlineLevel="1" x14ac:dyDescent="0.25">
      <c r="A24" s="88" t="s">
        <v>29</v>
      </c>
      <c r="B24" s="88"/>
      <c r="C24" s="88"/>
      <c r="D24" s="45">
        <v>3963.3</v>
      </c>
    </row>
    <row r="25" spans="1:4" ht="27.75" customHeight="1" outlineLevel="1" x14ac:dyDescent="0.25">
      <c r="A25" s="88" t="s">
        <v>92</v>
      </c>
      <c r="B25" s="88"/>
      <c r="C25" s="88"/>
      <c r="D25" s="45">
        <v>30052.7</v>
      </c>
    </row>
    <row r="26" spans="1:4" ht="16.5" customHeight="1" outlineLevel="1" x14ac:dyDescent="0.25">
      <c r="A26" s="88" t="s">
        <v>93</v>
      </c>
      <c r="B26" s="88"/>
      <c r="C26" s="88"/>
      <c r="D26" s="45">
        <v>67219</v>
      </c>
    </row>
    <row r="27" spans="1:4" ht="16.5" customHeight="1" outlineLevel="1" x14ac:dyDescent="0.25">
      <c r="A27" s="88" t="s">
        <v>67</v>
      </c>
      <c r="B27" s="88"/>
      <c r="C27" s="88"/>
      <c r="D27" s="45">
        <v>2.6</v>
      </c>
    </row>
    <row r="28" spans="1:4" ht="15" customHeight="1" outlineLevel="1" x14ac:dyDescent="0.25">
      <c r="A28" s="88" t="s">
        <v>19</v>
      </c>
      <c r="B28" s="88"/>
      <c r="C28" s="88"/>
      <c r="D28" s="45">
        <v>3400.4</v>
      </c>
    </row>
    <row r="29" spans="1:4" ht="15.75" customHeight="1" outlineLevel="1" x14ac:dyDescent="0.25">
      <c r="A29" s="88" t="s">
        <v>94</v>
      </c>
      <c r="B29" s="88"/>
      <c r="C29" s="88"/>
      <c r="D29" s="45">
        <v>662</v>
      </c>
    </row>
    <row r="30" spans="1:4" ht="16.5" customHeight="1" outlineLevel="1" x14ac:dyDescent="0.25">
      <c r="A30" s="88" t="s">
        <v>31</v>
      </c>
      <c r="B30" s="88"/>
      <c r="C30" s="88"/>
      <c r="D30" s="45">
        <v>22385.7</v>
      </c>
    </row>
    <row r="31" spans="1:4" ht="15" customHeight="1" outlineLevel="1" x14ac:dyDescent="0.25">
      <c r="A31" s="88" t="s">
        <v>3</v>
      </c>
      <c r="B31" s="88"/>
      <c r="C31" s="88"/>
      <c r="D31" s="45">
        <v>41206</v>
      </c>
    </row>
    <row r="32" spans="1:4" ht="15" customHeight="1" outlineLevel="1" x14ac:dyDescent="0.25">
      <c r="A32" s="88" t="s">
        <v>4</v>
      </c>
      <c r="B32" s="88"/>
      <c r="C32" s="88"/>
      <c r="D32" s="45">
        <v>2296.3000000000002</v>
      </c>
    </row>
    <row r="33" spans="1:4" ht="13.5" customHeight="1" outlineLevel="1" x14ac:dyDescent="0.25">
      <c r="A33" s="88" t="s">
        <v>95</v>
      </c>
      <c r="B33" s="88"/>
      <c r="C33" s="88"/>
      <c r="D33" s="45">
        <v>4536.8</v>
      </c>
    </row>
    <row r="34" spans="1:4" ht="16.5" customHeight="1" outlineLevel="1" x14ac:dyDescent="0.25">
      <c r="A34" s="88" t="s">
        <v>5</v>
      </c>
      <c r="B34" s="88"/>
      <c r="C34" s="88"/>
      <c r="D34" s="45">
        <v>729909.2</v>
      </c>
    </row>
    <row r="35" spans="1:4" ht="15.75" customHeight="1" outlineLevel="1" x14ac:dyDescent="0.25">
      <c r="A35" s="88" t="s">
        <v>6</v>
      </c>
      <c r="B35" s="88"/>
      <c r="C35" s="88"/>
      <c r="D35" s="45">
        <v>18115.8</v>
      </c>
    </row>
    <row r="36" spans="1:4" ht="15" customHeight="1" outlineLevel="1" x14ac:dyDescent="0.25">
      <c r="A36" s="88" t="s">
        <v>7</v>
      </c>
      <c r="B36" s="88"/>
      <c r="C36" s="88"/>
      <c r="D36" s="45">
        <v>1862.7</v>
      </c>
    </row>
    <row r="37" spans="1:4" ht="15" customHeight="1" outlineLevel="1" x14ac:dyDescent="0.25">
      <c r="A37" s="88" t="s">
        <v>8</v>
      </c>
      <c r="B37" s="88"/>
      <c r="C37" s="88"/>
      <c r="D37" s="45">
        <v>2093.8000000000002</v>
      </c>
    </row>
    <row r="38" spans="1:4" ht="15" customHeight="1" outlineLevel="1" x14ac:dyDescent="0.25">
      <c r="A38" s="88" t="s">
        <v>13</v>
      </c>
      <c r="B38" s="88"/>
      <c r="C38" s="88"/>
      <c r="D38" s="45">
        <v>18699.400000000001</v>
      </c>
    </row>
    <row r="39" spans="1:4" ht="27.75" customHeight="1" outlineLevel="1" x14ac:dyDescent="0.25">
      <c r="A39" s="88" t="s">
        <v>96</v>
      </c>
      <c r="B39" s="88"/>
      <c r="C39" s="88"/>
      <c r="D39" s="45">
        <v>29357.1</v>
      </c>
    </row>
    <row r="40" spans="1:4" ht="26.25" customHeight="1" outlineLevel="1" x14ac:dyDescent="0.25">
      <c r="A40" s="88" t="s">
        <v>97</v>
      </c>
      <c r="B40" s="88"/>
      <c r="C40" s="88"/>
      <c r="D40" s="45">
        <v>31865.7</v>
      </c>
    </row>
    <row r="41" spans="1:4" ht="16.5" customHeight="1" outlineLevel="1" x14ac:dyDescent="0.25">
      <c r="A41" s="88" t="s">
        <v>9</v>
      </c>
      <c r="B41" s="88"/>
      <c r="C41" s="88"/>
      <c r="D41" s="45">
        <v>1856.1</v>
      </c>
    </row>
    <row r="42" spans="1:4" ht="16.5" customHeight="1" outlineLevel="1" x14ac:dyDescent="0.25">
      <c r="A42" s="88" t="s">
        <v>98</v>
      </c>
      <c r="B42" s="88"/>
      <c r="C42" s="88"/>
      <c r="D42" s="45">
        <v>34706</v>
      </c>
    </row>
    <row r="43" spans="1:4" ht="13.5" customHeight="1" outlineLevel="1" x14ac:dyDescent="0.25">
      <c r="A43" s="88" t="s">
        <v>99</v>
      </c>
      <c r="B43" s="88"/>
      <c r="C43" s="88"/>
      <c r="D43" s="45">
        <v>60.9</v>
      </c>
    </row>
    <row r="44" spans="1:4" ht="15.75" customHeight="1" outlineLevel="1" x14ac:dyDescent="0.25">
      <c r="A44" s="88" t="s">
        <v>100</v>
      </c>
      <c r="B44" s="88"/>
      <c r="C44" s="88"/>
      <c r="D44" s="45">
        <v>27.4</v>
      </c>
    </row>
    <row r="45" spans="1:4" ht="16.5" customHeight="1" x14ac:dyDescent="0.25">
      <c r="A45" s="86" t="s">
        <v>33</v>
      </c>
      <c r="B45" s="86"/>
      <c r="C45" s="86"/>
      <c r="D45" s="38">
        <f>SUM(D46:D58)</f>
        <v>142557</v>
      </c>
    </row>
    <row r="46" spans="1:4" ht="16.5" customHeight="1" outlineLevel="1" x14ac:dyDescent="0.25">
      <c r="A46" s="88" t="s">
        <v>1</v>
      </c>
      <c r="B46" s="88"/>
      <c r="C46" s="88"/>
      <c r="D46" s="45">
        <v>2595.1</v>
      </c>
    </row>
    <row r="47" spans="1:4" ht="13.5" customHeight="1" outlineLevel="1" x14ac:dyDescent="0.25">
      <c r="A47" s="88" t="s">
        <v>91</v>
      </c>
      <c r="B47" s="88"/>
      <c r="C47" s="88"/>
      <c r="D47" s="45">
        <v>9.4</v>
      </c>
    </row>
    <row r="48" spans="1:4" ht="15.75" customHeight="1" outlineLevel="1" x14ac:dyDescent="0.25">
      <c r="A48" s="88" t="s">
        <v>29</v>
      </c>
      <c r="B48" s="88"/>
      <c r="C48" s="88"/>
      <c r="D48" s="45">
        <v>102.8</v>
      </c>
    </row>
    <row r="49" spans="1:4" ht="29.25" customHeight="1" outlineLevel="1" x14ac:dyDescent="0.25">
      <c r="A49" s="88" t="s">
        <v>92</v>
      </c>
      <c r="B49" s="88"/>
      <c r="C49" s="88"/>
      <c r="D49" s="45">
        <v>80</v>
      </c>
    </row>
    <row r="50" spans="1:4" ht="15" customHeight="1" outlineLevel="1" x14ac:dyDescent="0.25">
      <c r="A50" s="88" t="s">
        <v>93</v>
      </c>
      <c r="B50" s="88"/>
      <c r="C50" s="88"/>
      <c r="D50" s="45">
        <v>3967.2</v>
      </c>
    </row>
    <row r="51" spans="1:4" ht="15.75" customHeight="1" outlineLevel="1" x14ac:dyDescent="0.25">
      <c r="A51" s="88" t="s">
        <v>3</v>
      </c>
      <c r="B51" s="88"/>
      <c r="C51" s="88"/>
      <c r="D51" s="45">
        <v>142.30000000000001</v>
      </c>
    </row>
    <row r="52" spans="1:4" ht="16.5" customHeight="1" outlineLevel="1" x14ac:dyDescent="0.25">
      <c r="A52" s="88" t="s">
        <v>4</v>
      </c>
      <c r="B52" s="88"/>
      <c r="C52" s="88"/>
      <c r="D52" s="45">
        <v>75.900000000000006</v>
      </c>
    </row>
    <row r="53" spans="1:4" ht="15" customHeight="1" outlineLevel="1" x14ac:dyDescent="0.25">
      <c r="A53" s="88" t="s">
        <v>5</v>
      </c>
      <c r="B53" s="88"/>
      <c r="C53" s="88"/>
      <c r="D53" s="45">
        <v>55375.9</v>
      </c>
    </row>
    <row r="54" spans="1:4" ht="16.5" customHeight="1" outlineLevel="1" x14ac:dyDescent="0.25">
      <c r="A54" s="88" t="s">
        <v>6</v>
      </c>
      <c r="B54" s="88"/>
      <c r="C54" s="88"/>
      <c r="D54" s="45">
        <v>1539.2</v>
      </c>
    </row>
    <row r="55" spans="1:4" ht="14.25" customHeight="1" outlineLevel="1" x14ac:dyDescent="0.25">
      <c r="A55" s="88" t="s">
        <v>7</v>
      </c>
      <c r="B55" s="88"/>
      <c r="C55" s="88"/>
      <c r="D55" s="45">
        <v>75.400000000000006</v>
      </c>
    </row>
    <row r="56" spans="1:4" ht="16.5" customHeight="1" outlineLevel="1" x14ac:dyDescent="0.25">
      <c r="A56" s="88" t="s">
        <v>8</v>
      </c>
      <c r="B56" s="88"/>
      <c r="C56" s="88"/>
      <c r="D56" s="45">
        <v>49.2</v>
      </c>
    </row>
    <row r="57" spans="1:4" ht="27" customHeight="1" outlineLevel="1" x14ac:dyDescent="0.25">
      <c r="A57" s="88" t="s">
        <v>97</v>
      </c>
      <c r="B57" s="88"/>
      <c r="C57" s="88"/>
      <c r="D57" s="45">
        <v>1234.9000000000001</v>
      </c>
    </row>
    <row r="58" spans="1:4" ht="17.25" customHeight="1" outlineLevel="1" x14ac:dyDescent="0.25">
      <c r="A58" s="88" t="s">
        <v>9</v>
      </c>
      <c r="B58" s="88"/>
      <c r="C58" s="88"/>
      <c r="D58" s="45">
        <v>77309.7</v>
      </c>
    </row>
    <row r="59" spans="1:4" ht="20.25" customHeight="1" x14ac:dyDescent="0.25">
      <c r="A59" s="86" t="s">
        <v>52</v>
      </c>
      <c r="B59" s="86"/>
      <c r="C59" s="86"/>
      <c r="D59" s="38">
        <f>D6+D45</f>
        <v>1232005.2</v>
      </c>
    </row>
  </sheetData>
  <mergeCells count="58">
    <mergeCell ref="A56:C56"/>
    <mergeCell ref="A57:C57"/>
    <mergeCell ref="A58:C58"/>
    <mergeCell ref="A59:C59"/>
    <mergeCell ref="A50:C50"/>
    <mergeCell ref="A51:C51"/>
    <mergeCell ref="A52:C52"/>
    <mergeCell ref="A53:C53"/>
    <mergeCell ref="A54:C54"/>
    <mergeCell ref="A55:C55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1:D1"/>
    <mergeCell ref="A2:D2"/>
    <mergeCell ref="A3:D3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39370078740157483" right="3.937007874015748E-2" top="7.874015748031496E-2" bottom="7.874015748031496E-2" header="7.874015748031496E-2" footer="7.874015748031496E-2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35" workbookViewId="0">
      <selection activeCell="K45" sqref="K45"/>
    </sheetView>
  </sheetViews>
  <sheetFormatPr defaultColWidth="9.140625" defaultRowHeight="15" outlineLevelRow="1" x14ac:dyDescent="0.25"/>
  <cols>
    <col min="1" max="1" width="8.85546875" style="43" customWidth="1"/>
    <col min="2" max="2" width="98.42578125" style="43" customWidth="1"/>
    <col min="3" max="3" width="14.7109375" style="46" customWidth="1"/>
    <col min="4" max="256" width="9.140625" style="37"/>
    <col min="257" max="257" width="8.85546875" style="37" customWidth="1"/>
    <col min="258" max="258" width="98.42578125" style="37" customWidth="1"/>
    <col min="259" max="259" width="14.7109375" style="37" customWidth="1"/>
    <col min="260" max="512" width="9.140625" style="37"/>
    <col min="513" max="513" width="8.85546875" style="37" customWidth="1"/>
    <col min="514" max="514" width="98.42578125" style="37" customWidth="1"/>
    <col min="515" max="515" width="14.7109375" style="37" customWidth="1"/>
    <col min="516" max="768" width="9.140625" style="37"/>
    <col min="769" max="769" width="8.85546875" style="37" customWidth="1"/>
    <col min="770" max="770" width="98.42578125" style="37" customWidth="1"/>
    <col min="771" max="771" width="14.7109375" style="37" customWidth="1"/>
    <col min="772" max="1024" width="9.140625" style="37"/>
    <col min="1025" max="1025" width="8.85546875" style="37" customWidth="1"/>
    <col min="1026" max="1026" width="98.42578125" style="37" customWidth="1"/>
    <col min="1027" max="1027" width="14.7109375" style="37" customWidth="1"/>
    <col min="1028" max="1280" width="9.140625" style="37"/>
    <col min="1281" max="1281" width="8.85546875" style="37" customWidth="1"/>
    <col min="1282" max="1282" width="98.42578125" style="37" customWidth="1"/>
    <col min="1283" max="1283" width="14.7109375" style="37" customWidth="1"/>
    <col min="1284" max="1536" width="9.140625" style="37"/>
    <col min="1537" max="1537" width="8.85546875" style="37" customWidth="1"/>
    <col min="1538" max="1538" width="98.42578125" style="37" customWidth="1"/>
    <col min="1539" max="1539" width="14.7109375" style="37" customWidth="1"/>
    <col min="1540" max="1792" width="9.140625" style="37"/>
    <col min="1793" max="1793" width="8.85546875" style="37" customWidth="1"/>
    <col min="1794" max="1794" width="98.42578125" style="37" customWidth="1"/>
    <col min="1795" max="1795" width="14.7109375" style="37" customWidth="1"/>
    <col min="1796" max="2048" width="9.140625" style="37"/>
    <col min="2049" max="2049" width="8.85546875" style="37" customWidth="1"/>
    <col min="2050" max="2050" width="98.42578125" style="37" customWidth="1"/>
    <col min="2051" max="2051" width="14.7109375" style="37" customWidth="1"/>
    <col min="2052" max="2304" width="9.140625" style="37"/>
    <col min="2305" max="2305" width="8.85546875" style="37" customWidth="1"/>
    <col min="2306" max="2306" width="98.42578125" style="37" customWidth="1"/>
    <col min="2307" max="2307" width="14.7109375" style="37" customWidth="1"/>
    <col min="2308" max="2560" width="9.140625" style="37"/>
    <col min="2561" max="2561" width="8.85546875" style="37" customWidth="1"/>
    <col min="2562" max="2562" width="98.42578125" style="37" customWidth="1"/>
    <col min="2563" max="2563" width="14.7109375" style="37" customWidth="1"/>
    <col min="2564" max="2816" width="9.140625" style="37"/>
    <col min="2817" max="2817" width="8.85546875" style="37" customWidth="1"/>
    <col min="2818" max="2818" width="98.42578125" style="37" customWidth="1"/>
    <col min="2819" max="2819" width="14.7109375" style="37" customWidth="1"/>
    <col min="2820" max="3072" width="9.140625" style="37"/>
    <col min="3073" max="3073" width="8.85546875" style="37" customWidth="1"/>
    <col min="3074" max="3074" width="98.42578125" style="37" customWidth="1"/>
    <col min="3075" max="3075" width="14.7109375" style="37" customWidth="1"/>
    <col min="3076" max="3328" width="9.140625" style="37"/>
    <col min="3329" max="3329" width="8.85546875" style="37" customWidth="1"/>
    <col min="3330" max="3330" width="98.42578125" style="37" customWidth="1"/>
    <col min="3331" max="3331" width="14.7109375" style="37" customWidth="1"/>
    <col min="3332" max="3584" width="9.140625" style="37"/>
    <col min="3585" max="3585" width="8.85546875" style="37" customWidth="1"/>
    <col min="3586" max="3586" width="98.42578125" style="37" customWidth="1"/>
    <col min="3587" max="3587" width="14.7109375" style="37" customWidth="1"/>
    <col min="3588" max="3840" width="9.140625" style="37"/>
    <col min="3841" max="3841" width="8.85546875" style="37" customWidth="1"/>
    <col min="3842" max="3842" width="98.42578125" style="37" customWidth="1"/>
    <col min="3843" max="3843" width="14.7109375" style="37" customWidth="1"/>
    <col min="3844" max="4096" width="9.140625" style="37"/>
    <col min="4097" max="4097" width="8.85546875" style="37" customWidth="1"/>
    <col min="4098" max="4098" width="98.42578125" style="37" customWidth="1"/>
    <col min="4099" max="4099" width="14.7109375" style="37" customWidth="1"/>
    <col min="4100" max="4352" width="9.140625" style="37"/>
    <col min="4353" max="4353" width="8.85546875" style="37" customWidth="1"/>
    <col min="4354" max="4354" width="98.42578125" style="37" customWidth="1"/>
    <col min="4355" max="4355" width="14.7109375" style="37" customWidth="1"/>
    <col min="4356" max="4608" width="9.140625" style="37"/>
    <col min="4609" max="4609" width="8.85546875" style="37" customWidth="1"/>
    <col min="4610" max="4610" width="98.42578125" style="37" customWidth="1"/>
    <col min="4611" max="4611" width="14.7109375" style="37" customWidth="1"/>
    <col min="4612" max="4864" width="9.140625" style="37"/>
    <col min="4865" max="4865" width="8.85546875" style="37" customWidth="1"/>
    <col min="4866" max="4866" width="98.42578125" style="37" customWidth="1"/>
    <col min="4867" max="4867" width="14.7109375" style="37" customWidth="1"/>
    <col min="4868" max="5120" width="9.140625" style="37"/>
    <col min="5121" max="5121" width="8.85546875" style="37" customWidth="1"/>
    <col min="5122" max="5122" width="98.42578125" style="37" customWidth="1"/>
    <col min="5123" max="5123" width="14.7109375" style="37" customWidth="1"/>
    <col min="5124" max="5376" width="9.140625" style="37"/>
    <col min="5377" max="5377" width="8.85546875" style="37" customWidth="1"/>
    <col min="5378" max="5378" width="98.42578125" style="37" customWidth="1"/>
    <col min="5379" max="5379" width="14.7109375" style="37" customWidth="1"/>
    <col min="5380" max="5632" width="9.140625" style="37"/>
    <col min="5633" max="5633" width="8.85546875" style="37" customWidth="1"/>
    <col min="5634" max="5634" width="98.42578125" style="37" customWidth="1"/>
    <col min="5635" max="5635" width="14.7109375" style="37" customWidth="1"/>
    <col min="5636" max="5888" width="9.140625" style="37"/>
    <col min="5889" max="5889" width="8.85546875" style="37" customWidth="1"/>
    <col min="5890" max="5890" width="98.42578125" style="37" customWidth="1"/>
    <col min="5891" max="5891" width="14.7109375" style="37" customWidth="1"/>
    <col min="5892" max="6144" width="9.140625" style="37"/>
    <col min="6145" max="6145" width="8.85546875" style="37" customWidth="1"/>
    <col min="6146" max="6146" width="98.42578125" style="37" customWidth="1"/>
    <col min="6147" max="6147" width="14.7109375" style="37" customWidth="1"/>
    <col min="6148" max="6400" width="9.140625" style="37"/>
    <col min="6401" max="6401" width="8.85546875" style="37" customWidth="1"/>
    <col min="6402" max="6402" width="98.42578125" style="37" customWidth="1"/>
    <col min="6403" max="6403" width="14.7109375" style="37" customWidth="1"/>
    <col min="6404" max="6656" width="9.140625" style="37"/>
    <col min="6657" max="6657" width="8.85546875" style="37" customWidth="1"/>
    <col min="6658" max="6658" width="98.42578125" style="37" customWidth="1"/>
    <col min="6659" max="6659" width="14.7109375" style="37" customWidth="1"/>
    <col min="6660" max="6912" width="9.140625" style="37"/>
    <col min="6913" max="6913" width="8.85546875" style="37" customWidth="1"/>
    <col min="6914" max="6914" width="98.42578125" style="37" customWidth="1"/>
    <col min="6915" max="6915" width="14.7109375" style="37" customWidth="1"/>
    <col min="6916" max="7168" width="9.140625" style="37"/>
    <col min="7169" max="7169" width="8.85546875" style="37" customWidth="1"/>
    <col min="7170" max="7170" width="98.42578125" style="37" customWidth="1"/>
    <col min="7171" max="7171" width="14.7109375" style="37" customWidth="1"/>
    <col min="7172" max="7424" width="9.140625" style="37"/>
    <col min="7425" max="7425" width="8.85546875" style="37" customWidth="1"/>
    <col min="7426" max="7426" width="98.42578125" style="37" customWidth="1"/>
    <col min="7427" max="7427" width="14.7109375" style="37" customWidth="1"/>
    <col min="7428" max="7680" width="9.140625" style="37"/>
    <col min="7681" max="7681" width="8.85546875" style="37" customWidth="1"/>
    <col min="7682" max="7682" width="98.42578125" style="37" customWidth="1"/>
    <col min="7683" max="7683" width="14.7109375" style="37" customWidth="1"/>
    <col min="7684" max="7936" width="9.140625" style="37"/>
    <col min="7937" max="7937" width="8.85546875" style="37" customWidth="1"/>
    <col min="7938" max="7938" width="98.42578125" style="37" customWidth="1"/>
    <col min="7939" max="7939" width="14.7109375" style="37" customWidth="1"/>
    <col min="7940" max="8192" width="9.140625" style="37"/>
    <col min="8193" max="8193" width="8.85546875" style="37" customWidth="1"/>
    <col min="8194" max="8194" width="98.42578125" style="37" customWidth="1"/>
    <col min="8195" max="8195" width="14.7109375" style="37" customWidth="1"/>
    <col min="8196" max="8448" width="9.140625" style="37"/>
    <col min="8449" max="8449" width="8.85546875" style="37" customWidth="1"/>
    <col min="8450" max="8450" width="98.42578125" style="37" customWidth="1"/>
    <col min="8451" max="8451" width="14.7109375" style="37" customWidth="1"/>
    <col min="8452" max="8704" width="9.140625" style="37"/>
    <col min="8705" max="8705" width="8.85546875" style="37" customWidth="1"/>
    <col min="8706" max="8706" width="98.42578125" style="37" customWidth="1"/>
    <col min="8707" max="8707" width="14.7109375" style="37" customWidth="1"/>
    <col min="8708" max="8960" width="9.140625" style="37"/>
    <col min="8961" max="8961" width="8.85546875" style="37" customWidth="1"/>
    <col min="8962" max="8962" width="98.42578125" style="37" customWidth="1"/>
    <col min="8963" max="8963" width="14.7109375" style="37" customWidth="1"/>
    <col min="8964" max="9216" width="9.140625" style="37"/>
    <col min="9217" max="9217" width="8.85546875" style="37" customWidth="1"/>
    <col min="9218" max="9218" width="98.42578125" style="37" customWidth="1"/>
    <col min="9219" max="9219" width="14.7109375" style="37" customWidth="1"/>
    <col min="9220" max="9472" width="9.140625" style="37"/>
    <col min="9473" max="9473" width="8.85546875" style="37" customWidth="1"/>
    <col min="9474" max="9474" width="98.42578125" style="37" customWidth="1"/>
    <col min="9475" max="9475" width="14.7109375" style="37" customWidth="1"/>
    <col min="9476" max="9728" width="9.140625" style="37"/>
    <col min="9729" max="9729" width="8.85546875" style="37" customWidth="1"/>
    <col min="9730" max="9730" width="98.42578125" style="37" customWidth="1"/>
    <col min="9731" max="9731" width="14.7109375" style="37" customWidth="1"/>
    <col min="9732" max="9984" width="9.140625" style="37"/>
    <col min="9985" max="9985" width="8.85546875" style="37" customWidth="1"/>
    <col min="9986" max="9986" width="98.42578125" style="37" customWidth="1"/>
    <col min="9987" max="9987" width="14.7109375" style="37" customWidth="1"/>
    <col min="9988" max="10240" width="9.140625" style="37"/>
    <col min="10241" max="10241" width="8.85546875" style="37" customWidth="1"/>
    <col min="10242" max="10242" width="98.42578125" style="37" customWidth="1"/>
    <col min="10243" max="10243" width="14.7109375" style="37" customWidth="1"/>
    <col min="10244" max="10496" width="9.140625" style="37"/>
    <col min="10497" max="10497" width="8.85546875" style="37" customWidth="1"/>
    <col min="10498" max="10498" width="98.42578125" style="37" customWidth="1"/>
    <col min="10499" max="10499" width="14.7109375" style="37" customWidth="1"/>
    <col min="10500" max="10752" width="9.140625" style="37"/>
    <col min="10753" max="10753" width="8.85546875" style="37" customWidth="1"/>
    <col min="10754" max="10754" width="98.42578125" style="37" customWidth="1"/>
    <col min="10755" max="10755" width="14.7109375" style="37" customWidth="1"/>
    <col min="10756" max="11008" width="9.140625" style="37"/>
    <col min="11009" max="11009" width="8.85546875" style="37" customWidth="1"/>
    <col min="11010" max="11010" width="98.42578125" style="37" customWidth="1"/>
    <col min="11011" max="11011" width="14.7109375" style="37" customWidth="1"/>
    <col min="11012" max="11264" width="9.140625" style="37"/>
    <col min="11265" max="11265" width="8.85546875" style="37" customWidth="1"/>
    <col min="11266" max="11266" width="98.42578125" style="37" customWidth="1"/>
    <col min="11267" max="11267" width="14.7109375" style="37" customWidth="1"/>
    <col min="11268" max="11520" width="9.140625" style="37"/>
    <col min="11521" max="11521" width="8.85546875" style="37" customWidth="1"/>
    <col min="11522" max="11522" width="98.42578125" style="37" customWidth="1"/>
    <col min="11523" max="11523" width="14.7109375" style="37" customWidth="1"/>
    <col min="11524" max="11776" width="9.140625" style="37"/>
    <col min="11777" max="11777" width="8.85546875" style="37" customWidth="1"/>
    <col min="11778" max="11778" width="98.42578125" style="37" customWidth="1"/>
    <col min="11779" max="11779" width="14.7109375" style="37" customWidth="1"/>
    <col min="11780" max="12032" width="9.140625" style="37"/>
    <col min="12033" max="12033" width="8.85546875" style="37" customWidth="1"/>
    <col min="12034" max="12034" width="98.42578125" style="37" customWidth="1"/>
    <col min="12035" max="12035" width="14.7109375" style="37" customWidth="1"/>
    <col min="12036" max="12288" width="9.140625" style="37"/>
    <col min="12289" max="12289" width="8.85546875" style="37" customWidth="1"/>
    <col min="12290" max="12290" width="98.42578125" style="37" customWidth="1"/>
    <col min="12291" max="12291" width="14.7109375" style="37" customWidth="1"/>
    <col min="12292" max="12544" width="9.140625" style="37"/>
    <col min="12545" max="12545" width="8.85546875" style="37" customWidth="1"/>
    <col min="12546" max="12546" width="98.42578125" style="37" customWidth="1"/>
    <col min="12547" max="12547" width="14.7109375" style="37" customWidth="1"/>
    <col min="12548" max="12800" width="9.140625" style="37"/>
    <col min="12801" max="12801" width="8.85546875" style="37" customWidth="1"/>
    <col min="12802" max="12802" width="98.42578125" style="37" customWidth="1"/>
    <col min="12803" max="12803" width="14.7109375" style="37" customWidth="1"/>
    <col min="12804" max="13056" width="9.140625" style="37"/>
    <col min="13057" max="13057" width="8.85546875" style="37" customWidth="1"/>
    <col min="13058" max="13058" width="98.42578125" style="37" customWidth="1"/>
    <col min="13059" max="13059" width="14.7109375" style="37" customWidth="1"/>
    <col min="13060" max="13312" width="9.140625" style="37"/>
    <col min="13313" max="13313" width="8.85546875" style="37" customWidth="1"/>
    <col min="13314" max="13314" width="98.42578125" style="37" customWidth="1"/>
    <col min="13315" max="13315" width="14.7109375" style="37" customWidth="1"/>
    <col min="13316" max="13568" width="9.140625" style="37"/>
    <col min="13569" max="13569" width="8.85546875" style="37" customWidth="1"/>
    <col min="13570" max="13570" width="98.42578125" style="37" customWidth="1"/>
    <col min="13571" max="13571" width="14.7109375" style="37" customWidth="1"/>
    <col min="13572" max="13824" width="9.140625" style="37"/>
    <col min="13825" max="13825" width="8.85546875" style="37" customWidth="1"/>
    <col min="13826" max="13826" width="98.42578125" style="37" customWidth="1"/>
    <col min="13827" max="13827" width="14.7109375" style="37" customWidth="1"/>
    <col min="13828" max="14080" width="9.140625" style="37"/>
    <col min="14081" max="14081" width="8.85546875" style="37" customWidth="1"/>
    <col min="14082" max="14082" width="98.42578125" style="37" customWidth="1"/>
    <col min="14083" max="14083" width="14.7109375" style="37" customWidth="1"/>
    <col min="14084" max="14336" width="9.140625" style="37"/>
    <col min="14337" max="14337" width="8.85546875" style="37" customWidth="1"/>
    <col min="14338" max="14338" width="98.42578125" style="37" customWidth="1"/>
    <col min="14339" max="14339" width="14.7109375" style="37" customWidth="1"/>
    <col min="14340" max="14592" width="9.140625" style="37"/>
    <col min="14593" max="14593" width="8.85546875" style="37" customWidth="1"/>
    <col min="14594" max="14594" width="98.42578125" style="37" customWidth="1"/>
    <col min="14595" max="14595" width="14.7109375" style="37" customWidth="1"/>
    <col min="14596" max="14848" width="9.140625" style="37"/>
    <col min="14849" max="14849" width="8.85546875" style="37" customWidth="1"/>
    <col min="14850" max="14850" width="98.42578125" style="37" customWidth="1"/>
    <col min="14851" max="14851" width="14.7109375" style="37" customWidth="1"/>
    <col min="14852" max="15104" width="9.140625" style="37"/>
    <col min="15105" max="15105" width="8.85546875" style="37" customWidth="1"/>
    <col min="15106" max="15106" width="98.42578125" style="37" customWidth="1"/>
    <col min="15107" max="15107" width="14.7109375" style="37" customWidth="1"/>
    <col min="15108" max="15360" width="9.140625" style="37"/>
    <col min="15361" max="15361" width="8.85546875" style="37" customWidth="1"/>
    <col min="15362" max="15362" width="98.42578125" style="37" customWidth="1"/>
    <col min="15363" max="15363" width="14.7109375" style="37" customWidth="1"/>
    <col min="15364" max="15616" width="9.140625" style="37"/>
    <col min="15617" max="15617" width="8.85546875" style="37" customWidth="1"/>
    <col min="15618" max="15618" width="98.42578125" style="37" customWidth="1"/>
    <col min="15619" max="15619" width="14.7109375" style="37" customWidth="1"/>
    <col min="15620" max="15872" width="9.140625" style="37"/>
    <col min="15873" max="15873" width="8.85546875" style="37" customWidth="1"/>
    <col min="15874" max="15874" width="98.42578125" style="37" customWidth="1"/>
    <col min="15875" max="15875" width="14.7109375" style="37" customWidth="1"/>
    <col min="15876" max="16128" width="9.140625" style="37"/>
    <col min="16129" max="16129" width="8.85546875" style="37" customWidth="1"/>
    <col min="16130" max="16130" width="98.42578125" style="37" customWidth="1"/>
    <col min="16131" max="16131" width="14.7109375" style="37" customWidth="1"/>
    <col min="16132" max="16384" width="9.140625" style="37"/>
  </cols>
  <sheetData>
    <row r="1" spans="1:3" ht="15" customHeight="1" x14ac:dyDescent="0.25">
      <c r="A1" s="53" t="s">
        <v>11</v>
      </c>
      <c r="B1" s="53"/>
      <c r="C1" s="53"/>
    </row>
    <row r="2" spans="1:3" ht="15" customHeight="1" x14ac:dyDescent="0.25">
      <c r="A2" s="53" t="s">
        <v>38</v>
      </c>
      <c r="B2" s="53"/>
      <c r="C2" s="53"/>
    </row>
    <row r="3" spans="1:3" ht="15" customHeight="1" x14ac:dyDescent="0.25">
      <c r="A3" s="53" t="s">
        <v>102</v>
      </c>
      <c r="B3" s="53"/>
      <c r="C3" s="53"/>
    </row>
    <row r="4" spans="1:3" s="36" customFormat="1" ht="9.9499999999999993" customHeight="1" x14ac:dyDescent="0.25">
      <c r="A4" s="43"/>
      <c r="B4" s="43"/>
      <c r="C4" s="46"/>
    </row>
    <row r="5" spans="1:3" ht="57.75" customHeight="1" x14ac:dyDescent="0.25">
      <c r="A5" s="93" t="s">
        <v>12</v>
      </c>
      <c r="B5" s="94"/>
      <c r="C5" s="47" t="s">
        <v>105</v>
      </c>
    </row>
    <row r="6" spans="1:3" ht="21" customHeight="1" x14ac:dyDescent="0.25">
      <c r="A6" s="95" t="s">
        <v>0</v>
      </c>
      <c r="B6" s="96"/>
      <c r="C6" s="38">
        <f>SUM(C7:C44)</f>
        <v>1220766.3999999999</v>
      </c>
    </row>
    <row r="7" spans="1:3" ht="15.75" customHeight="1" outlineLevel="1" x14ac:dyDescent="0.25">
      <c r="A7" s="91" t="s">
        <v>26</v>
      </c>
      <c r="B7" s="92"/>
      <c r="C7" s="45">
        <v>1143.8</v>
      </c>
    </row>
    <row r="8" spans="1:3" ht="15.75" customHeight="1" outlineLevel="1" x14ac:dyDescent="0.25">
      <c r="A8" s="91" t="s">
        <v>27</v>
      </c>
      <c r="B8" s="92"/>
      <c r="C8" s="45">
        <v>3076.2</v>
      </c>
    </row>
    <row r="9" spans="1:3" ht="15.75" customHeight="1" outlineLevel="1" x14ac:dyDescent="0.25">
      <c r="A9" s="91" t="s">
        <v>1</v>
      </c>
      <c r="B9" s="92"/>
      <c r="C9" s="45">
        <v>26282.2</v>
      </c>
    </row>
    <row r="10" spans="1:3" ht="16.5" customHeight="1" outlineLevel="1" x14ac:dyDescent="0.25">
      <c r="A10" s="91" t="s">
        <v>59</v>
      </c>
      <c r="B10" s="92"/>
      <c r="C10" s="45">
        <v>7.5</v>
      </c>
    </row>
    <row r="11" spans="1:3" ht="15" customHeight="1" outlineLevel="1" x14ac:dyDescent="0.25">
      <c r="A11" s="91" t="s">
        <v>87</v>
      </c>
      <c r="B11" s="92"/>
      <c r="C11" s="45">
        <v>7.1</v>
      </c>
    </row>
    <row r="12" spans="1:3" ht="15.75" customHeight="1" outlineLevel="1" x14ac:dyDescent="0.25">
      <c r="A12" s="91" t="s">
        <v>82</v>
      </c>
      <c r="B12" s="92"/>
      <c r="C12" s="45">
        <v>16.2</v>
      </c>
    </row>
    <row r="13" spans="1:3" ht="14.25" customHeight="1" outlineLevel="1" x14ac:dyDescent="0.25">
      <c r="A13" s="91" t="s">
        <v>72</v>
      </c>
      <c r="B13" s="92"/>
      <c r="C13" s="45">
        <v>3.1</v>
      </c>
    </row>
    <row r="14" spans="1:3" ht="15" customHeight="1" outlineLevel="1" x14ac:dyDescent="0.25">
      <c r="A14" s="91" t="s">
        <v>88</v>
      </c>
      <c r="B14" s="92"/>
      <c r="C14" s="45">
        <v>17.2</v>
      </c>
    </row>
    <row r="15" spans="1:3" ht="26.25" customHeight="1" outlineLevel="1" x14ac:dyDescent="0.25">
      <c r="A15" s="91" t="s">
        <v>62</v>
      </c>
      <c r="B15" s="92"/>
      <c r="C15" s="45">
        <v>28.4</v>
      </c>
    </row>
    <row r="16" spans="1:3" ht="14.25" customHeight="1" outlineLevel="1" x14ac:dyDescent="0.25">
      <c r="A16" s="91" t="s">
        <v>89</v>
      </c>
      <c r="B16" s="92"/>
      <c r="C16" s="45">
        <v>46.1</v>
      </c>
    </row>
    <row r="17" spans="1:3" ht="15.75" customHeight="1" outlineLevel="1" x14ac:dyDescent="0.25">
      <c r="A17" s="91" t="s">
        <v>74</v>
      </c>
      <c r="B17" s="92"/>
      <c r="C17" s="45">
        <v>13</v>
      </c>
    </row>
    <row r="18" spans="1:3" ht="14.25" customHeight="1" outlineLevel="1" x14ac:dyDescent="0.25">
      <c r="A18" s="91" t="s">
        <v>42</v>
      </c>
      <c r="B18" s="92"/>
      <c r="C18" s="45">
        <v>49.9</v>
      </c>
    </row>
    <row r="19" spans="1:3" ht="15" customHeight="1" outlineLevel="1" x14ac:dyDescent="0.25">
      <c r="A19" s="91" t="s">
        <v>90</v>
      </c>
      <c r="B19" s="92"/>
      <c r="C19" s="45">
        <v>14.8</v>
      </c>
    </row>
    <row r="20" spans="1:3" ht="15" customHeight="1" outlineLevel="1" x14ac:dyDescent="0.25">
      <c r="A20" s="91" t="s">
        <v>76</v>
      </c>
      <c r="B20" s="92"/>
      <c r="C20" s="45">
        <v>85.3</v>
      </c>
    </row>
    <row r="21" spans="1:3" ht="15" customHeight="1" outlineLevel="1" x14ac:dyDescent="0.25">
      <c r="A21" s="91" t="s">
        <v>2</v>
      </c>
      <c r="B21" s="92"/>
      <c r="C21" s="45">
        <v>14637.8</v>
      </c>
    </row>
    <row r="22" spans="1:3" ht="15.75" customHeight="1" outlineLevel="1" x14ac:dyDescent="0.25">
      <c r="A22" s="91" t="s">
        <v>28</v>
      </c>
      <c r="B22" s="92"/>
      <c r="C22" s="45">
        <v>2406.5</v>
      </c>
    </row>
    <row r="23" spans="1:3" ht="15" customHeight="1" outlineLevel="1" x14ac:dyDescent="0.25">
      <c r="A23" s="91" t="s">
        <v>91</v>
      </c>
      <c r="B23" s="92"/>
      <c r="C23" s="45">
        <v>2472.6999999999998</v>
      </c>
    </row>
    <row r="24" spans="1:3" ht="15" customHeight="1" outlineLevel="1" x14ac:dyDescent="0.25">
      <c r="A24" s="91" t="s">
        <v>29</v>
      </c>
      <c r="B24" s="92"/>
      <c r="C24" s="45">
        <v>4398.2</v>
      </c>
    </row>
    <row r="25" spans="1:3" ht="27.75" customHeight="1" outlineLevel="1" x14ac:dyDescent="0.25">
      <c r="A25" s="91" t="s">
        <v>92</v>
      </c>
      <c r="B25" s="92"/>
      <c r="C25" s="45">
        <v>33506.800000000003</v>
      </c>
    </row>
    <row r="26" spans="1:3" ht="15" customHeight="1" outlineLevel="1" x14ac:dyDescent="0.25">
      <c r="A26" s="91" t="s">
        <v>93</v>
      </c>
      <c r="B26" s="92"/>
      <c r="C26" s="45">
        <v>73862.8</v>
      </c>
    </row>
    <row r="27" spans="1:3" ht="16.5" customHeight="1" outlineLevel="1" x14ac:dyDescent="0.25">
      <c r="A27" s="91" t="s">
        <v>67</v>
      </c>
      <c r="B27" s="92"/>
      <c r="C27" s="45">
        <v>2.6</v>
      </c>
    </row>
    <row r="28" spans="1:3" ht="15" customHeight="1" outlineLevel="1" x14ac:dyDescent="0.25">
      <c r="A28" s="91" t="s">
        <v>19</v>
      </c>
      <c r="B28" s="92"/>
      <c r="C28" s="45">
        <v>3755.2</v>
      </c>
    </row>
    <row r="29" spans="1:3" ht="14.25" customHeight="1" outlineLevel="1" x14ac:dyDescent="0.25">
      <c r="A29" s="91" t="s">
        <v>94</v>
      </c>
      <c r="B29" s="92"/>
      <c r="C29" s="45">
        <v>725.4</v>
      </c>
    </row>
    <row r="30" spans="1:3" ht="17.25" customHeight="1" outlineLevel="1" x14ac:dyDescent="0.25">
      <c r="A30" s="91" t="s">
        <v>31</v>
      </c>
      <c r="B30" s="92"/>
      <c r="C30" s="45">
        <v>25969.599999999999</v>
      </c>
    </row>
    <row r="31" spans="1:3" ht="15" customHeight="1" outlineLevel="1" x14ac:dyDescent="0.25">
      <c r="A31" s="91" t="s">
        <v>3</v>
      </c>
      <c r="B31" s="92"/>
      <c r="C31" s="45">
        <v>45183.5</v>
      </c>
    </row>
    <row r="32" spans="1:3" ht="17.25" customHeight="1" outlineLevel="1" x14ac:dyDescent="0.25">
      <c r="A32" s="91" t="s">
        <v>4</v>
      </c>
      <c r="B32" s="92"/>
      <c r="C32" s="45">
        <v>2528.4</v>
      </c>
    </row>
    <row r="33" spans="1:3" ht="17.25" customHeight="1" outlineLevel="1" x14ac:dyDescent="0.25">
      <c r="A33" s="91" t="s">
        <v>95</v>
      </c>
      <c r="B33" s="92"/>
      <c r="C33" s="45">
        <v>5369</v>
      </c>
    </row>
    <row r="34" spans="1:3" ht="17.25" customHeight="1" outlineLevel="1" x14ac:dyDescent="0.25">
      <c r="A34" s="91" t="s">
        <v>5</v>
      </c>
      <c r="B34" s="92"/>
      <c r="C34" s="45">
        <v>824216.6</v>
      </c>
    </row>
    <row r="35" spans="1:3" ht="16.5" customHeight="1" outlineLevel="1" x14ac:dyDescent="0.25">
      <c r="A35" s="91" t="s">
        <v>6</v>
      </c>
      <c r="B35" s="92"/>
      <c r="C35" s="45">
        <v>20609.400000000001</v>
      </c>
    </row>
    <row r="36" spans="1:3" ht="17.25" customHeight="1" outlineLevel="1" x14ac:dyDescent="0.25">
      <c r="A36" s="91" t="s">
        <v>7</v>
      </c>
      <c r="B36" s="92"/>
      <c r="C36" s="45">
        <v>2054.4</v>
      </c>
    </row>
    <row r="37" spans="1:3" ht="17.25" customHeight="1" outlineLevel="1" x14ac:dyDescent="0.25">
      <c r="A37" s="91" t="s">
        <v>8</v>
      </c>
      <c r="B37" s="92"/>
      <c r="C37" s="45">
        <v>2327.5</v>
      </c>
    </row>
    <row r="38" spans="1:3" ht="17.25" customHeight="1" outlineLevel="1" x14ac:dyDescent="0.25">
      <c r="A38" s="91" t="s">
        <v>13</v>
      </c>
      <c r="B38" s="92"/>
      <c r="C38" s="45">
        <v>20584.3</v>
      </c>
    </row>
    <row r="39" spans="1:3" ht="28.5" customHeight="1" outlineLevel="1" x14ac:dyDescent="0.25">
      <c r="A39" s="91" t="s">
        <v>96</v>
      </c>
      <c r="B39" s="92"/>
      <c r="C39" s="45">
        <v>33168.5</v>
      </c>
    </row>
    <row r="40" spans="1:3" ht="27" customHeight="1" outlineLevel="1" x14ac:dyDescent="0.25">
      <c r="A40" s="91" t="s">
        <v>97</v>
      </c>
      <c r="B40" s="92"/>
      <c r="C40" s="45">
        <v>35311.599999999999</v>
      </c>
    </row>
    <row r="41" spans="1:3" ht="16.5" customHeight="1" outlineLevel="1" x14ac:dyDescent="0.25">
      <c r="A41" s="91" t="s">
        <v>9</v>
      </c>
      <c r="B41" s="92"/>
      <c r="C41" s="45">
        <v>2044.4</v>
      </c>
    </row>
    <row r="42" spans="1:3" ht="16.5" customHeight="1" outlineLevel="1" x14ac:dyDescent="0.25">
      <c r="A42" s="91" t="s">
        <v>98</v>
      </c>
      <c r="B42" s="92"/>
      <c r="C42" s="45">
        <v>34706</v>
      </c>
    </row>
    <row r="43" spans="1:3" ht="17.25" customHeight="1" outlineLevel="1" x14ac:dyDescent="0.25">
      <c r="A43" s="91" t="s">
        <v>103</v>
      </c>
      <c r="B43" s="92"/>
      <c r="C43" s="45">
        <v>82.1</v>
      </c>
    </row>
    <row r="44" spans="1:3" ht="18" customHeight="1" outlineLevel="1" x14ac:dyDescent="0.25">
      <c r="A44" s="91" t="s">
        <v>104</v>
      </c>
      <c r="B44" s="92"/>
      <c r="C44" s="45">
        <v>52.3</v>
      </c>
    </row>
    <row r="45" spans="1:3" ht="19.5" customHeight="1" x14ac:dyDescent="0.25">
      <c r="A45" s="95" t="s">
        <v>33</v>
      </c>
      <c r="B45" s="96"/>
      <c r="C45" s="38">
        <f>SUM(C46:C58)</f>
        <v>187020.2</v>
      </c>
    </row>
    <row r="46" spans="1:3" ht="18" customHeight="1" outlineLevel="1" x14ac:dyDescent="0.25">
      <c r="A46" s="91" t="s">
        <v>1</v>
      </c>
      <c r="B46" s="92"/>
      <c r="C46" s="45">
        <v>2692</v>
      </c>
    </row>
    <row r="47" spans="1:3" ht="15" customHeight="1" outlineLevel="1" x14ac:dyDescent="0.25">
      <c r="A47" s="91" t="s">
        <v>91</v>
      </c>
      <c r="B47" s="92"/>
      <c r="C47" s="45">
        <v>9.4</v>
      </c>
    </row>
    <row r="48" spans="1:3" ht="15.75" customHeight="1" outlineLevel="1" x14ac:dyDescent="0.25">
      <c r="A48" s="91" t="s">
        <v>29</v>
      </c>
      <c r="B48" s="92"/>
      <c r="C48" s="45">
        <v>102.8</v>
      </c>
    </row>
    <row r="49" spans="1:3" ht="24.75" customHeight="1" outlineLevel="1" x14ac:dyDescent="0.25">
      <c r="A49" s="91" t="s">
        <v>92</v>
      </c>
      <c r="B49" s="92"/>
      <c r="C49" s="45">
        <v>80</v>
      </c>
    </row>
    <row r="50" spans="1:3" ht="15" customHeight="1" outlineLevel="1" x14ac:dyDescent="0.25">
      <c r="A50" s="91" t="s">
        <v>93</v>
      </c>
      <c r="B50" s="92"/>
      <c r="C50" s="45">
        <v>3967.2</v>
      </c>
    </row>
    <row r="51" spans="1:3" ht="15" customHeight="1" outlineLevel="1" x14ac:dyDescent="0.25">
      <c r="A51" s="91" t="s">
        <v>3</v>
      </c>
      <c r="B51" s="92"/>
      <c r="C51" s="45">
        <v>142.30000000000001</v>
      </c>
    </row>
    <row r="52" spans="1:3" ht="15.75" customHeight="1" outlineLevel="1" x14ac:dyDescent="0.25">
      <c r="A52" s="91" t="s">
        <v>4</v>
      </c>
      <c r="B52" s="92"/>
      <c r="C52" s="45">
        <v>75.900000000000006</v>
      </c>
    </row>
    <row r="53" spans="1:3" ht="15" customHeight="1" outlineLevel="1" x14ac:dyDescent="0.25">
      <c r="A53" s="91" t="s">
        <v>5</v>
      </c>
      <c r="B53" s="92"/>
      <c r="C53" s="45">
        <v>71763.199999999997</v>
      </c>
    </row>
    <row r="54" spans="1:3" ht="15" customHeight="1" outlineLevel="1" x14ac:dyDescent="0.25">
      <c r="A54" s="91" t="s">
        <v>6</v>
      </c>
      <c r="B54" s="92"/>
      <c r="C54" s="45">
        <v>3205.6</v>
      </c>
    </row>
    <row r="55" spans="1:3" ht="15.75" customHeight="1" outlineLevel="1" x14ac:dyDescent="0.25">
      <c r="A55" s="91" t="s">
        <v>7</v>
      </c>
      <c r="B55" s="92"/>
      <c r="C55" s="45">
        <v>111.2</v>
      </c>
    </row>
    <row r="56" spans="1:3" ht="16.5" customHeight="1" outlineLevel="1" x14ac:dyDescent="0.25">
      <c r="A56" s="91" t="s">
        <v>8</v>
      </c>
      <c r="B56" s="92"/>
      <c r="C56" s="45">
        <v>64.8</v>
      </c>
    </row>
    <row r="57" spans="1:3" ht="26.25" customHeight="1" outlineLevel="1" x14ac:dyDescent="0.25">
      <c r="A57" s="91" t="s">
        <v>97</v>
      </c>
      <c r="B57" s="92"/>
      <c r="C57" s="45">
        <v>1997</v>
      </c>
    </row>
    <row r="58" spans="1:3" ht="18.75" customHeight="1" outlineLevel="1" x14ac:dyDescent="0.25">
      <c r="A58" s="91" t="s">
        <v>9</v>
      </c>
      <c r="B58" s="92"/>
      <c r="C58" s="45">
        <v>102808.8</v>
      </c>
    </row>
    <row r="59" spans="1:3" ht="18" customHeight="1" x14ac:dyDescent="0.25">
      <c r="A59" s="95" t="s">
        <v>52</v>
      </c>
      <c r="B59" s="96"/>
      <c r="C59" s="38">
        <f>C6+C45</f>
        <v>1407786.5999999999</v>
      </c>
    </row>
  </sheetData>
  <mergeCells count="58"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C1"/>
    <mergeCell ref="A2:C2"/>
    <mergeCell ref="A3:C3"/>
    <mergeCell ref="A5:B5"/>
    <mergeCell ref="A6:B6"/>
    <mergeCell ref="A7:B7"/>
    <mergeCell ref="A8:B8"/>
    <mergeCell ref="A9:B9"/>
    <mergeCell ref="A10:B10"/>
    <mergeCell ref="A11:B11"/>
    <mergeCell ref="A12:B12"/>
  </mergeCells>
  <pageMargins left="0.47244094488188981" right="3.937007874015748E-2" top="3.937007874015748E-2" bottom="3.937007874015748E-2" header="3.937007874015748E-2" footer="3.937007874015748E-2"/>
  <pageSetup paperSize="9" scale="7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I56" sqref="I56"/>
    </sheetView>
  </sheetViews>
  <sheetFormatPr defaultRowHeight="15" x14ac:dyDescent="0.25"/>
  <cols>
    <col min="1" max="1" width="9.140625" style="101"/>
    <col min="2" max="2" width="97" style="101" customWidth="1"/>
    <col min="3" max="3" width="13.28515625" style="101" customWidth="1"/>
  </cols>
  <sheetData>
    <row r="1" spans="1:3" x14ac:dyDescent="0.25">
      <c r="A1" s="97" t="s">
        <v>11</v>
      </c>
      <c r="B1" s="97"/>
      <c r="C1" s="97"/>
    </row>
    <row r="2" spans="1:3" x14ac:dyDescent="0.25">
      <c r="A2" s="97" t="s">
        <v>38</v>
      </c>
      <c r="B2" s="97"/>
      <c r="C2" s="97"/>
    </row>
    <row r="3" spans="1:3" x14ac:dyDescent="0.25">
      <c r="A3" s="97" t="s">
        <v>102</v>
      </c>
      <c r="B3" s="97"/>
      <c r="C3" s="97"/>
    </row>
    <row r="4" spans="1:3" ht="9.75" customHeight="1" x14ac:dyDescent="0.25">
      <c r="A4" s="97"/>
      <c r="B4" s="97"/>
      <c r="C4" s="97"/>
    </row>
    <row r="5" spans="1:3" ht="36" x14ac:dyDescent="0.25">
      <c r="A5" s="98" t="s">
        <v>12</v>
      </c>
      <c r="B5" s="99"/>
      <c r="C5" s="100" t="s">
        <v>106</v>
      </c>
    </row>
    <row r="6" spans="1:3" ht="18" customHeight="1" x14ac:dyDescent="0.25">
      <c r="A6" s="105" t="s">
        <v>0</v>
      </c>
      <c r="B6" s="106"/>
      <c r="C6" s="104">
        <v>1484665.1</v>
      </c>
    </row>
    <row r="7" spans="1:3" s="110" customFormat="1" ht="15.75" customHeight="1" x14ac:dyDescent="0.25">
      <c r="A7" s="107" t="s">
        <v>26</v>
      </c>
      <c r="B7" s="108"/>
      <c r="C7" s="109">
        <v>1445</v>
      </c>
    </row>
    <row r="8" spans="1:3" s="110" customFormat="1" ht="15.75" customHeight="1" x14ac:dyDescent="0.25">
      <c r="A8" s="107" t="s">
        <v>27</v>
      </c>
      <c r="B8" s="108"/>
      <c r="C8" s="109">
        <v>3957.1</v>
      </c>
    </row>
    <row r="9" spans="1:3" s="110" customFormat="1" ht="15.75" customHeight="1" x14ac:dyDescent="0.25">
      <c r="A9" s="107" t="s">
        <v>1</v>
      </c>
      <c r="B9" s="108"/>
      <c r="C9" s="109">
        <v>29729.9</v>
      </c>
    </row>
    <row r="10" spans="1:3" s="110" customFormat="1" ht="15.75" customHeight="1" x14ac:dyDescent="0.25">
      <c r="A10" s="107" t="s">
        <v>59</v>
      </c>
      <c r="B10" s="108"/>
      <c r="C10" s="111">
        <v>16.2</v>
      </c>
    </row>
    <row r="11" spans="1:3" s="110" customFormat="1" ht="15.75" customHeight="1" x14ac:dyDescent="0.25">
      <c r="A11" s="107" t="s">
        <v>60</v>
      </c>
      <c r="B11" s="108"/>
      <c r="C11" s="111">
        <v>8.5</v>
      </c>
    </row>
    <row r="12" spans="1:3" s="110" customFormat="1" ht="15.75" customHeight="1" x14ac:dyDescent="0.25">
      <c r="A12" s="107" t="s">
        <v>82</v>
      </c>
      <c r="B12" s="108"/>
      <c r="C12" s="111">
        <v>52.1</v>
      </c>
    </row>
    <row r="13" spans="1:3" s="110" customFormat="1" ht="15.75" customHeight="1" x14ac:dyDescent="0.25">
      <c r="A13" s="107" t="s">
        <v>72</v>
      </c>
      <c r="B13" s="108"/>
      <c r="C13" s="111">
        <v>5.3</v>
      </c>
    </row>
    <row r="14" spans="1:3" s="110" customFormat="1" ht="15.75" customHeight="1" x14ac:dyDescent="0.25">
      <c r="A14" s="107" t="s">
        <v>107</v>
      </c>
      <c r="B14" s="108"/>
      <c r="C14" s="111">
        <v>20.9</v>
      </c>
    </row>
    <row r="15" spans="1:3" s="110" customFormat="1" ht="15.75" customHeight="1" x14ac:dyDescent="0.25">
      <c r="A15" s="107" t="s">
        <v>62</v>
      </c>
      <c r="B15" s="108"/>
      <c r="C15" s="111">
        <v>49.7</v>
      </c>
    </row>
    <row r="16" spans="1:3" s="110" customFormat="1" ht="15.75" customHeight="1" x14ac:dyDescent="0.25">
      <c r="A16" s="107" t="s">
        <v>73</v>
      </c>
      <c r="B16" s="108"/>
      <c r="C16" s="111">
        <v>71.7</v>
      </c>
    </row>
    <row r="17" spans="1:3" s="110" customFormat="1" ht="15.75" customHeight="1" x14ac:dyDescent="0.25">
      <c r="A17" s="107" t="s">
        <v>74</v>
      </c>
      <c r="B17" s="108"/>
      <c r="C17" s="111">
        <v>29.9</v>
      </c>
    </row>
    <row r="18" spans="1:3" s="110" customFormat="1" ht="15.75" customHeight="1" x14ac:dyDescent="0.25">
      <c r="A18" s="107" t="s">
        <v>42</v>
      </c>
      <c r="B18" s="108"/>
      <c r="C18" s="111">
        <v>60</v>
      </c>
    </row>
    <row r="19" spans="1:3" s="110" customFormat="1" ht="15.75" customHeight="1" x14ac:dyDescent="0.25">
      <c r="A19" s="107" t="s">
        <v>75</v>
      </c>
      <c r="B19" s="108"/>
      <c r="C19" s="111">
        <v>16.2</v>
      </c>
    </row>
    <row r="20" spans="1:3" s="110" customFormat="1" ht="15.75" customHeight="1" x14ac:dyDescent="0.25">
      <c r="A20" s="107" t="s">
        <v>76</v>
      </c>
      <c r="B20" s="108"/>
      <c r="C20" s="111">
        <v>95.8</v>
      </c>
    </row>
    <row r="21" spans="1:3" s="110" customFormat="1" ht="15.75" customHeight="1" x14ac:dyDescent="0.25">
      <c r="A21" s="107" t="s">
        <v>2</v>
      </c>
      <c r="B21" s="108"/>
      <c r="C21" s="109">
        <v>17013.7</v>
      </c>
    </row>
    <row r="22" spans="1:3" s="110" customFormat="1" ht="15.75" customHeight="1" x14ac:dyDescent="0.25">
      <c r="A22" s="107" t="s">
        <v>28</v>
      </c>
      <c r="B22" s="108"/>
      <c r="C22" s="109">
        <v>2769.4</v>
      </c>
    </row>
    <row r="23" spans="1:3" s="110" customFormat="1" ht="15.75" customHeight="1" x14ac:dyDescent="0.25">
      <c r="A23" s="107" t="s">
        <v>16</v>
      </c>
      <c r="B23" s="108"/>
      <c r="C23" s="109">
        <v>2942.5</v>
      </c>
    </row>
    <row r="24" spans="1:3" s="110" customFormat="1" ht="15.75" customHeight="1" x14ac:dyDescent="0.25">
      <c r="A24" s="107" t="s">
        <v>29</v>
      </c>
      <c r="B24" s="108"/>
      <c r="C24" s="109">
        <v>5140.6000000000004</v>
      </c>
    </row>
    <row r="25" spans="1:3" s="110" customFormat="1" ht="15.75" customHeight="1" x14ac:dyDescent="0.25">
      <c r="A25" s="107" t="s">
        <v>17</v>
      </c>
      <c r="B25" s="108"/>
      <c r="C25" s="109">
        <v>37866.9</v>
      </c>
    </row>
    <row r="26" spans="1:3" s="110" customFormat="1" ht="15.75" customHeight="1" x14ac:dyDescent="0.25">
      <c r="A26" s="107" t="s">
        <v>18</v>
      </c>
      <c r="B26" s="108"/>
      <c r="C26" s="109">
        <v>86110.3</v>
      </c>
    </row>
    <row r="27" spans="1:3" s="110" customFormat="1" ht="15.75" customHeight="1" x14ac:dyDescent="0.25">
      <c r="A27" s="107" t="s">
        <v>67</v>
      </c>
      <c r="B27" s="108"/>
      <c r="C27" s="111">
        <v>5.2</v>
      </c>
    </row>
    <row r="28" spans="1:3" s="110" customFormat="1" ht="15.75" customHeight="1" x14ac:dyDescent="0.25">
      <c r="A28" s="107" t="s">
        <v>19</v>
      </c>
      <c r="B28" s="108"/>
      <c r="C28" s="109">
        <v>4330.8</v>
      </c>
    </row>
    <row r="29" spans="1:3" s="110" customFormat="1" ht="15.75" customHeight="1" x14ac:dyDescent="0.25">
      <c r="A29" s="107" t="s">
        <v>20</v>
      </c>
      <c r="B29" s="108"/>
      <c r="C29" s="111">
        <v>831.1</v>
      </c>
    </row>
    <row r="30" spans="1:3" s="110" customFormat="1" ht="15.75" customHeight="1" x14ac:dyDescent="0.25">
      <c r="A30" s="107" t="s">
        <v>31</v>
      </c>
      <c r="B30" s="108"/>
      <c r="C30" s="109">
        <v>31142.400000000001</v>
      </c>
    </row>
    <row r="31" spans="1:3" s="110" customFormat="1" ht="15.75" customHeight="1" x14ac:dyDescent="0.25">
      <c r="A31" s="107" t="s">
        <v>3</v>
      </c>
      <c r="B31" s="108"/>
      <c r="C31" s="109">
        <v>50340.7</v>
      </c>
    </row>
    <row r="32" spans="1:3" s="110" customFormat="1" ht="15.75" customHeight="1" x14ac:dyDescent="0.25">
      <c r="A32" s="107" t="s">
        <v>4</v>
      </c>
      <c r="B32" s="108"/>
      <c r="C32" s="109">
        <v>2789.9</v>
      </c>
    </row>
    <row r="33" spans="1:3" s="110" customFormat="1" ht="15.75" customHeight="1" x14ac:dyDescent="0.25">
      <c r="A33" s="107" t="s">
        <v>83</v>
      </c>
      <c r="B33" s="108"/>
      <c r="C33" s="109">
        <v>7434.7</v>
      </c>
    </row>
    <row r="34" spans="1:3" s="110" customFormat="1" ht="15.75" customHeight="1" x14ac:dyDescent="0.25">
      <c r="A34" s="107" t="s">
        <v>5</v>
      </c>
      <c r="B34" s="108"/>
      <c r="C34" s="109">
        <v>1015061.9</v>
      </c>
    </row>
    <row r="35" spans="1:3" s="110" customFormat="1" ht="15.75" customHeight="1" x14ac:dyDescent="0.25">
      <c r="A35" s="107" t="s">
        <v>6</v>
      </c>
      <c r="B35" s="108"/>
      <c r="C35" s="109">
        <v>23914.400000000001</v>
      </c>
    </row>
    <row r="36" spans="1:3" s="110" customFormat="1" ht="15.75" customHeight="1" x14ac:dyDescent="0.25">
      <c r="A36" s="107" t="s">
        <v>7</v>
      </c>
      <c r="B36" s="108"/>
      <c r="C36" s="109">
        <v>17963.2</v>
      </c>
    </row>
    <row r="37" spans="1:3" s="110" customFormat="1" ht="15.75" customHeight="1" x14ac:dyDescent="0.25">
      <c r="A37" s="107" t="s">
        <v>8</v>
      </c>
      <c r="B37" s="108"/>
      <c r="C37" s="109">
        <v>2809.6</v>
      </c>
    </row>
    <row r="38" spans="1:3" s="110" customFormat="1" ht="15.75" customHeight="1" x14ac:dyDescent="0.25">
      <c r="A38" s="107" t="s">
        <v>13</v>
      </c>
      <c r="B38" s="108"/>
      <c r="C38" s="109">
        <v>23388.400000000001</v>
      </c>
    </row>
    <row r="39" spans="1:3" s="110" customFormat="1" ht="15.75" customHeight="1" x14ac:dyDescent="0.25">
      <c r="A39" s="107" t="s">
        <v>23</v>
      </c>
      <c r="B39" s="108"/>
      <c r="C39" s="109">
        <v>38538.300000000003</v>
      </c>
    </row>
    <row r="40" spans="1:3" s="110" customFormat="1" ht="15.75" customHeight="1" x14ac:dyDescent="0.25">
      <c r="A40" s="107" t="s">
        <v>24</v>
      </c>
      <c r="B40" s="108"/>
      <c r="C40" s="109">
        <v>41380.300000000003</v>
      </c>
    </row>
    <row r="41" spans="1:3" s="110" customFormat="1" ht="15.75" customHeight="1" x14ac:dyDescent="0.25">
      <c r="A41" s="107" t="s">
        <v>9</v>
      </c>
      <c r="B41" s="108"/>
      <c r="C41" s="109">
        <v>2446</v>
      </c>
    </row>
    <row r="42" spans="1:3" s="110" customFormat="1" ht="15.75" customHeight="1" x14ac:dyDescent="0.25">
      <c r="A42" s="107" t="s">
        <v>32</v>
      </c>
      <c r="B42" s="108"/>
      <c r="C42" s="109">
        <v>34706</v>
      </c>
    </row>
    <row r="43" spans="1:3" s="110" customFormat="1" ht="15.75" customHeight="1" x14ac:dyDescent="0.25">
      <c r="A43" s="107" t="s">
        <v>108</v>
      </c>
      <c r="B43" s="108"/>
      <c r="C43" s="111">
        <v>94.3</v>
      </c>
    </row>
    <row r="44" spans="1:3" s="110" customFormat="1" ht="15.75" customHeight="1" x14ac:dyDescent="0.25">
      <c r="A44" s="107" t="s">
        <v>84</v>
      </c>
      <c r="B44" s="108"/>
      <c r="C44" s="111">
        <v>86.2</v>
      </c>
    </row>
    <row r="45" spans="1:3" s="110" customFormat="1" ht="18.75" customHeight="1" x14ac:dyDescent="0.25">
      <c r="A45" s="112" t="s">
        <v>33</v>
      </c>
      <c r="B45" s="113"/>
      <c r="C45" s="114">
        <v>272402.2</v>
      </c>
    </row>
    <row r="46" spans="1:3" s="110" customFormat="1" ht="15.75" customHeight="1" x14ac:dyDescent="0.25">
      <c r="A46" s="107" t="s">
        <v>1</v>
      </c>
      <c r="B46" s="108"/>
      <c r="C46" s="109">
        <v>3186</v>
      </c>
    </row>
    <row r="47" spans="1:3" s="110" customFormat="1" ht="15.75" customHeight="1" x14ac:dyDescent="0.25">
      <c r="A47" s="107" t="s">
        <v>28</v>
      </c>
      <c r="B47" s="108"/>
      <c r="C47" s="111">
        <v>79.7</v>
      </c>
    </row>
    <row r="48" spans="1:3" s="110" customFormat="1" ht="15.75" customHeight="1" x14ac:dyDescent="0.25">
      <c r="A48" s="107" t="s">
        <v>16</v>
      </c>
      <c r="B48" s="108"/>
      <c r="C48" s="111">
        <v>9.4</v>
      </c>
    </row>
    <row r="49" spans="1:3" s="110" customFormat="1" ht="15.75" customHeight="1" x14ac:dyDescent="0.25">
      <c r="A49" s="107" t="s">
        <v>29</v>
      </c>
      <c r="B49" s="108"/>
      <c r="C49" s="111">
        <v>492</v>
      </c>
    </row>
    <row r="50" spans="1:3" s="110" customFormat="1" ht="15.75" customHeight="1" x14ac:dyDescent="0.25">
      <c r="A50" s="107" t="s">
        <v>17</v>
      </c>
      <c r="B50" s="108"/>
      <c r="C50" s="111">
        <v>80</v>
      </c>
    </row>
    <row r="51" spans="1:3" s="110" customFormat="1" ht="15.75" customHeight="1" x14ac:dyDescent="0.25">
      <c r="A51" s="107" t="s">
        <v>18</v>
      </c>
      <c r="B51" s="108"/>
      <c r="C51" s="109">
        <v>3967.2</v>
      </c>
    </row>
    <row r="52" spans="1:3" s="110" customFormat="1" ht="15.75" customHeight="1" x14ac:dyDescent="0.25">
      <c r="A52" s="107" t="s">
        <v>31</v>
      </c>
      <c r="B52" s="108"/>
      <c r="C52" s="111">
        <v>441.8</v>
      </c>
    </row>
    <row r="53" spans="1:3" s="110" customFormat="1" ht="15.75" customHeight="1" x14ac:dyDescent="0.25">
      <c r="A53" s="107" t="s">
        <v>3</v>
      </c>
      <c r="B53" s="108"/>
      <c r="C53" s="109">
        <v>2144.6</v>
      </c>
    </row>
    <row r="54" spans="1:3" s="110" customFormat="1" ht="15.75" customHeight="1" x14ac:dyDescent="0.25">
      <c r="A54" s="107" t="s">
        <v>4</v>
      </c>
      <c r="B54" s="108"/>
      <c r="C54" s="111">
        <v>75.900000000000006</v>
      </c>
    </row>
    <row r="55" spans="1:3" s="110" customFormat="1" ht="15.75" customHeight="1" x14ac:dyDescent="0.25">
      <c r="A55" s="107" t="s">
        <v>5</v>
      </c>
      <c r="B55" s="108"/>
      <c r="C55" s="109">
        <v>106935.8</v>
      </c>
    </row>
    <row r="56" spans="1:3" s="110" customFormat="1" ht="15.75" customHeight="1" x14ac:dyDescent="0.25">
      <c r="A56" s="107" t="s">
        <v>6</v>
      </c>
      <c r="B56" s="108"/>
      <c r="C56" s="109">
        <v>5636.8</v>
      </c>
    </row>
    <row r="57" spans="1:3" s="110" customFormat="1" ht="15.75" customHeight="1" x14ac:dyDescent="0.25">
      <c r="A57" s="107" t="s">
        <v>7</v>
      </c>
      <c r="B57" s="108"/>
      <c r="C57" s="111">
        <v>111.2</v>
      </c>
    </row>
    <row r="58" spans="1:3" s="110" customFormat="1" ht="15.75" customHeight="1" x14ac:dyDescent="0.25">
      <c r="A58" s="107" t="s">
        <v>8</v>
      </c>
      <c r="B58" s="108"/>
      <c r="C58" s="111">
        <v>64.8</v>
      </c>
    </row>
    <row r="59" spans="1:3" s="110" customFormat="1" ht="15.75" customHeight="1" x14ac:dyDescent="0.25">
      <c r="A59" s="107" t="s">
        <v>24</v>
      </c>
      <c r="B59" s="108"/>
      <c r="C59" s="109">
        <v>2280.8000000000002</v>
      </c>
    </row>
    <row r="60" spans="1:3" s="110" customFormat="1" ht="15.75" customHeight="1" x14ac:dyDescent="0.25">
      <c r="A60" s="107" t="s">
        <v>9</v>
      </c>
      <c r="B60" s="108"/>
      <c r="C60" s="109">
        <v>141540</v>
      </c>
    </row>
    <row r="61" spans="1:3" s="110" customFormat="1" ht="15.75" customHeight="1" x14ac:dyDescent="0.25">
      <c r="A61" s="107" t="s">
        <v>32</v>
      </c>
      <c r="B61" s="108"/>
      <c r="C61" s="109">
        <v>5356.2</v>
      </c>
    </row>
    <row r="62" spans="1:3" ht="18" customHeight="1" x14ac:dyDescent="0.25">
      <c r="A62" s="102" t="s">
        <v>52</v>
      </c>
      <c r="B62" s="103"/>
      <c r="C62" s="104">
        <v>1757067.3</v>
      </c>
    </row>
  </sheetData>
  <mergeCells count="62">
    <mergeCell ref="A51:B51"/>
    <mergeCell ref="A58:B58"/>
    <mergeCell ref="A62:B62"/>
    <mergeCell ref="A52:B52"/>
    <mergeCell ref="A44:B44"/>
    <mergeCell ref="A45:B45"/>
    <mergeCell ref="A46:B46"/>
    <mergeCell ref="A47:B47"/>
    <mergeCell ref="A48:B48"/>
    <mergeCell ref="A49:B49"/>
    <mergeCell ref="A50:B50"/>
    <mergeCell ref="A42:B42"/>
    <mergeCell ref="A43:B43"/>
    <mergeCell ref="A61:B61"/>
    <mergeCell ref="A60:B60"/>
    <mergeCell ref="A59:B59"/>
    <mergeCell ref="A53:B53"/>
    <mergeCell ref="A54:B54"/>
    <mergeCell ref="A55:B55"/>
    <mergeCell ref="A56:B56"/>
    <mergeCell ref="A57:B57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C1"/>
    <mergeCell ref="A2:C2"/>
    <mergeCell ref="A4:C4"/>
    <mergeCell ref="A3:C3"/>
    <mergeCell ref="A5:B5"/>
  </mergeCells>
  <pageMargins left="0.51181102362204722" right="3.937007874015748E-2" top="3.937007874015748E-2" bottom="3.937007874015748E-2" header="3.937007874015748E-2" footer="3.937007874015748E-2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F10" sqref="F10"/>
    </sheetView>
  </sheetViews>
  <sheetFormatPr defaultRowHeight="15" x14ac:dyDescent="0.25"/>
  <cols>
    <col min="1" max="1" width="89.42578125" style="9" customWidth="1"/>
    <col min="2" max="2" width="15.42578125" style="9" customWidth="1"/>
  </cols>
  <sheetData>
    <row r="1" spans="1:2" ht="17.25" customHeight="1" x14ac:dyDescent="0.25">
      <c r="A1" s="49" t="s">
        <v>11</v>
      </c>
      <c r="B1" s="49"/>
    </row>
    <row r="2" spans="1:2" ht="17.25" customHeight="1" x14ac:dyDescent="0.25">
      <c r="A2" s="49" t="s">
        <v>57</v>
      </c>
      <c r="B2" s="49"/>
    </row>
    <row r="3" spans="1:2" ht="17.25" customHeight="1" x14ac:dyDescent="0.25">
      <c r="A3" s="48" t="s">
        <v>37</v>
      </c>
      <c r="B3" s="48"/>
    </row>
    <row r="5" spans="1:2" ht="60" x14ac:dyDescent="0.25">
      <c r="A5" s="15" t="s">
        <v>12</v>
      </c>
      <c r="B5" s="15" t="s">
        <v>25</v>
      </c>
    </row>
    <row r="6" spans="1:2" x14ac:dyDescent="0.25">
      <c r="A6" s="12"/>
      <c r="B6" s="12"/>
    </row>
    <row r="7" spans="1:2" ht="21" customHeight="1" x14ac:dyDescent="0.25">
      <c r="A7" s="14" t="s">
        <v>0</v>
      </c>
      <c r="B7" s="16">
        <v>137629.70000000001</v>
      </c>
    </row>
    <row r="8" spans="1:2" ht="21" customHeight="1" x14ac:dyDescent="0.25">
      <c r="A8" s="12" t="s">
        <v>26</v>
      </c>
      <c r="B8" s="12">
        <v>135.19999999999999</v>
      </c>
    </row>
    <row r="9" spans="1:2" ht="21" customHeight="1" x14ac:dyDescent="0.25">
      <c r="A9" s="12" t="s">
        <v>27</v>
      </c>
      <c r="B9" s="12">
        <v>272.8</v>
      </c>
    </row>
    <row r="10" spans="1:2" ht="34.5" customHeight="1" x14ac:dyDescent="0.25">
      <c r="A10" s="12" t="s">
        <v>1</v>
      </c>
      <c r="B10" s="13">
        <v>2506.1999999999998</v>
      </c>
    </row>
    <row r="11" spans="1:2" ht="21" customHeight="1" x14ac:dyDescent="0.25">
      <c r="A11" s="12" t="s">
        <v>2</v>
      </c>
      <c r="B11" s="13">
        <v>1529.3</v>
      </c>
    </row>
    <row r="12" spans="1:2" ht="21" customHeight="1" x14ac:dyDescent="0.25">
      <c r="A12" s="12" t="s">
        <v>28</v>
      </c>
      <c r="B12" s="12">
        <v>219.9</v>
      </c>
    </row>
    <row r="13" spans="1:2" ht="21" customHeight="1" x14ac:dyDescent="0.25">
      <c r="A13" s="12" t="s">
        <v>16</v>
      </c>
      <c r="B13" s="12">
        <v>243.3</v>
      </c>
    </row>
    <row r="14" spans="1:2" ht="21" customHeight="1" x14ac:dyDescent="0.25">
      <c r="A14" s="12" t="s">
        <v>29</v>
      </c>
      <c r="B14" s="12">
        <v>427.1</v>
      </c>
    </row>
    <row r="15" spans="1:2" ht="34.5" customHeight="1" x14ac:dyDescent="0.25">
      <c r="A15" s="12" t="s">
        <v>17</v>
      </c>
      <c r="B15" s="13">
        <v>2983.4</v>
      </c>
    </row>
    <row r="16" spans="1:2" ht="21" customHeight="1" x14ac:dyDescent="0.25">
      <c r="A16" s="12" t="s">
        <v>18</v>
      </c>
      <c r="B16" s="13">
        <v>6633.5</v>
      </c>
    </row>
    <row r="17" spans="1:2" ht="22.5" customHeight="1" x14ac:dyDescent="0.25">
      <c r="A17" s="12" t="s">
        <v>19</v>
      </c>
      <c r="B17" s="12">
        <v>186.6</v>
      </c>
    </row>
    <row r="18" spans="1:2" ht="21" customHeight="1" x14ac:dyDescent="0.25">
      <c r="A18" s="12" t="s">
        <v>30</v>
      </c>
      <c r="B18" s="12">
        <v>81.400000000000006</v>
      </c>
    </row>
    <row r="19" spans="1:2" ht="21" customHeight="1" x14ac:dyDescent="0.25">
      <c r="A19" s="12" t="s">
        <v>31</v>
      </c>
      <c r="B19" s="13">
        <v>2288.3000000000002</v>
      </c>
    </row>
    <row r="20" spans="1:2" ht="35.25" customHeight="1" x14ac:dyDescent="0.25">
      <c r="A20" s="12" t="s">
        <v>3</v>
      </c>
      <c r="B20" s="13">
        <v>4620.8</v>
      </c>
    </row>
    <row r="21" spans="1:2" ht="24" customHeight="1" x14ac:dyDescent="0.25">
      <c r="A21" s="12" t="s">
        <v>4</v>
      </c>
      <c r="B21" s="12">
        <v>367.3</v>
      </c>
    </row>
    <row r="22" spans="1:2" ht="35.25" customHeight="1" x14ac:dyDescent="0.25">
      <c r="A22" s="12" t="s">
        <v>22</v>
      </c>
      <c r="B22" s="12">
        <v>176.1</v>
      </c>
    </row>
    <row r="23" spans="1:2" ht="35.25" customHeight="1" x14ac:dyDescent="0.25">
      <c r="A23" s="12" t="s">
        <v>5</v>
      </c>
      <c r="B23" s="13">
        <v>96671.7</v>
      </c>
    </row>
    <row r="24" spans="1:2" ht="35.25" customHeight="1" x14ac:dyDescent="0.25">
      <c r="A24" s="12" t="s">
        <v>6</v>
      </c>
      <c r="B24" s="13">
        <v>1909.8</v>
      </c>
    </row>
    <row r="25" spans="1:2" ht="35.25" customHeight="1" x14ac:dyDescent="0.25">
      <c r="A25" s="12" t="s">
        <v>7</v>
      </c>
      <c r="B25" s="12">
        <v>326.5</v>
      </c>
    </row>
    <row r="26" spans="1:2" ht="23.25" customHeight="1" x14ac:dyDescent="0.25">
      <c r="A26" s="12" t="s">
        <v>8</v>
      </c>
      <c r="B26" s="12">
        <v>216.5</v>
      </c>
    </row>
    <row r="27" spans="1:2" ht="23.25" customHeight="1" x14ac:dyDescent="0.25">
      <c r="A27" s="12" t="s">
        <v>13</v>
      </c>
      <c r="B27" s="13">
        <v>1602.9</v>
      </c>
    </row>
    <row r="28" spans="1:2" ht="35.25" customHeight="1" x14ac:dyDescent="0.25">
      <c r="A28" s="12" t="s">
        <v>23</v>
      </c>
      <c r="B28" s="13">
        <v>3427.7</v>
      </c>
    </row>
    <row r="29" spans="1:2" ht="35.25" customHeight="1" x14ac:dyDescent="0.25">
      <c r="A29" s="12" t="s">
        <v>24</v>
      </c>
      <c r="B29" s="13">
        <v>4061.7</v>
      </c>
    </row>
    <row r="30" spans="1:2" ht="35.25" customHeight="1" x14ac:dyDescent="0.25">
      <c r="A30" s="12" t="s">
        <v>9</v>
      </c>
      <c r="B30" s="12">
        <v>381.3</v>
      </c>
    </row>
    <row r="31" spans="1:2" ht="35.25" customHeight="1" x14ac:dyDescent="0.25">
      <c r="A31" s="12" t="s">
        <v>32</v>
      </c>
      <c r="B31" s="13">
        <v>6360.4</v>
      </c>
    </row>
    <row r="32" spans="1:2" ht="21" customHeight="1" x14ac:dyDescent="0.25">
      <c r="A32" s="14" t="s">
        <v>33</v>
      </c>
      <c r="B32" s="14">
        <v>130.80000000000001</v>
      </c>
    </row>
    <row r="33" spans="1:2" ht="32.25" customHeight="1" x14ac:dyDescent="0.25">
      <c r="A33" s="12" t="s">
        <v>1</v>
      </c>
      <c r="B33" s="12">
        <v>130.80000000000001</v>
      </c>
    </row>
    <row r="34" spans="1:2" ht="21" customHeight="1" x14ac:dyDescent="0.25">
      <c r="A34" s="14" t="s">
        <v>10</v>
      </c>
      <c r="B34" s="16">
        <v>137760.5</v>
      </c>
    </row>
  </sheetData>
  <mergeCells count="3">
    <mergeCell ref="A1:B1"/>
    <mergeCell ref="A2:B2"/>
    <mergeCell ref="A3:B3"/>
  </mergeCells>
  <pageMargins left="0.59055118110236227" right="0.19685039370078741" top="0.35433070866141736" bottom="0.15748031496062992" header="0.31496062992125984" footer="0.11811023622047245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H12" sqref="H12"/>
    </sheetView>
  </sheetViews>
  <sheetFormatPr defaultRowHeight="15" x14ac:dyDescent="0.25"/>
  <cols>
    <col min="1" max="1" width="90.28515625" style="9" customWidth="1"/>
    <col min="2" max="2" width="14.7109375" style="9" customWidth="1"/>
  </cols>
  <sheetData>
    <row r="1" spans="1:2" x14ac:dyDescent="0.25">
      <c r="A1" s="50" t="s">
        <v>11</v>
      </c>
      <c r="B1" s="50"/>
    </row>
    <row r="2" spans="1:2" x14ac:dyDescent="0.25">
      <c r="A2" s="50" t="s">
        <v>38</v>
      </c>
      <c r="B2" s="50"/>
    </row>
    <row r="3" spans="1:2" x14ac:dyDescent="0.25">
      <c r="A3" s="50" t="s">
        <v>37</v>
      </c>
      <c r="B3" s="50"/>
    </row>
    <row r="4" spans="1:2" x14ac:dyDescent="0.25">
      <c r="A4" s="18"/>
      <c r="B4" s="18"/>
    </row>
    <row r="5" spans="1:2" ht="60" x14ac:dyDescent="0.25">
      <c r="A5" s="15" t="s">
        <v>12</v>
      </c>
      <c r="B5" s="15" t="s">
        <v>34</v>
      </c>
    </row>
    <row r="6" spans="1:2" x14ac:dyDescent="0.25">
      <c r="A6" s="17"/>
      <c r="B6" s="12"/>
    </row>
    <row r="7" spans="1:2" ht="21" customHeight="1" x14ac:dyDescent="0.25">
      <c r="A7" s="14" t="s">
        <v>0</v>
      </c>
      <c r="B7" s="16">
        <v>317966.7</v>
      </c>
    </row>
    <row r="8" spans="1:2" ht="19.5" customHeight="1" x14ac:dyDescent="0.25">
      <c r="A8" s="12" t="s">
        <v>26</v>
      </c>
      <c r="B8" s="12">
        <v>225.3</v>
      </c>
    </row>
    <row r="9" spans="1:2" ht="19.5" customHeight="1" x14ac:dyDescent="0.25">
      <c r="A9" s="12" t="s">
        <v>27</v>
      </c>
      <c r="B9" s="12">
        <v>864.5</v>
      </c>
    </row>
    <row r="10" spans="1:2" ht="33.75" customHeight="1" x14ac:dyDescent="0.25">
      <c r="A10" s="12" t="s">
        <v>35</v>
      </c>
      <c r="B10" s="13">
        <v>4727</v>
      </c>
    </row>
    <row r="11" spans="1:2" ht="20.25" customHeight="1" x14ac:dyDescent="0.25">
      <c r="A11" s="12" t="s">
        <v>2</v>
      </c>
      <c r="B11" s="13">
        <v>3820.5</v>
      </c>
    </row>
    <row r="12" spans="1:2" ht="20.25" customHeight="1" x14ac:dyDescent="0.25">
      <c r="A12" s="12" t="s">
        <v>28</v>
      </c>
      <c r="B12" s="12">
        <v>559.5</v>
      </c>
    </row>
    <row r="13" spans="1:2" ht="20.25" customHeight="1" x14ac:dyDescent="0.25">
      <c r="A13" s="12" t="s">
        <v>16</v>
      </c>
      <c r="B13" s="12">
        <v>682.5</v>
      </c>
    </row>
    <row r="14" spans="1:2" ht="20.25" customHeight="1" x14ac:dyDescent="0.25">
      <c r="A14" s="12" t="s">
        <v>29</v>
      </c>
      <c r="B14" s="12">
        <v>981.2</v>
      </c>
    </row>
    <row r="15" spans="1:2" ht="34.5" customHeight="1" x14ac:dyDescent="0.25">
      <c r="A15" s="12" t="s">
        <v>17</v>
      </c>
      <c r="B15" s="13">
        <v>7465.7</v>
      </c>
    </row>
    <row r="16" spans="1:2" ht="20.25" customHeight="1" x14ac:dyDescent="0.25">
      <c r="A16" s="12" t="s">
        <v>18</v>
      </c>
      <c r="B16" s="13">
        <v>18933.400000000001</v>
      </c>
    </row>
    <row r="17" spans="1:2" ht="20.25" customHeight="1" x14ac:dyDescent="0.25">
      <c r="A17" s="12" t="s">
        <v>36</v>
      </c>
      <c r="B17" s="12">
        <v>763</v>
      </c>
    </row>
    <row r="18" spans="1:2" ht="20.25" customHeight="1" x14ac:dyDescent="0.25">
      <c r="A18" s="12" t="s">
        <v>20</v>
      </c>
      <c r="B18" s="12">
        <v>195.2</v>
      </c>
    </row>
    <row r="19" spans="1:2" ht="20.25" customHeight="1" x14ac:dyDescent="0.25">
      <c r="A19" s="12" t="s">
        <v>21</v>
      </c>
      <c r="B19" s="13">
        <v>5934.8</v>
      </c>
    </row>
    <row r="20" spans="1:2" ht="33" customHeight="1" x14ac:dyDescent="0.25">
      <c r="A20" s="12" t="s">
        <v>3</v>
      </c>
      <c r="B20" s="13">
        <v>10935.6</v>
      </c>
    </row>
    <row r="21" spans="1:2" ht="19.5" customHeight="1" x14ac:dyDescent="0.25">
      <c r="A21" s="12" t="s">
        <v>4</v>
      </c>
      <c r="B21" s="12">
        <v>692.2</v>
      </c>
    </row>
    <row r="22" spans="1:2" ht="19.5" customHeight="1" x14ac:dyDescent="0.25">
      <c r="A22" s="12" t="s">
        <v>22</v>
      </c>
      <c r="B22" s="12">
        <v>263.39999999999998</v>
      </c>
    </row>
    <row r="23" spans="1:2" ht="33" customHeight="1" x14ac:dyDescent="0.25">
      <c r="A23" s="12" t="s">
        <v>5</v>
      </c>
      <c r="B23" s="13">
        <v>222244.3</v>
      </c>
    </row>
    <row r="24" spans="1:2" ht="33" customHeight="1" x14ac:dyDescent="0.25">
      <c r="A24" s="12" t="s">
        <v>6</v>
      </c>
      <c r="B24" s="13">
        <v>4758.7</v>
      </c>
    </row>
    <row r="25" spans="1:2" ht="33" customHeight="1" x14ac:dyDescent="0.25">
      <c r="A25" s="12" t="s">
        <v>7</v>
      </c>
      <c r="B25" s="12">
        <v>525.29999999999995</v>
      </c>
    </row>
    <row r="26" spans="1:2" ht="19.5" customHeight="1" x14ac:dyDescent="0.25">
      <c r="A26" s="12" t="s">
        <v>8</v>
      </c>
      <c r="B26" s="12">
        <v>619.5</v>
      </c>
    </row>
    <row r="27" spans="1:2" ht="19.5" customHeight="1" x14ac:dyDescent="0.25">
      <c r="A27" s="12" t="s">
        <v>13</v>
      </c>
      <c r="B27" s="13">
        <v>5128</v>
      </c>
    </row>
    <row r="28" spans="1:2" ht="33.75" customHeight="1" x14ac:dyDescent="0.25">
      <c r="A28" s="12" t="s">
        <v>23</v>
      </c>
      <c r="B28" s="13">
        <v>7729.5</v>
      </c>
    </row>
    <row r="29" spans="1:2" ht="33.75" customHeight="1" x14ac:dyDescent="0.25">
      <c r="A29" s="12" t="s">
        <v>24</v>
      </c>
      <c r="B29" s="13">
        <v>9247</v>
      </c>
    </row>
    <row r="30" spans="1:2" ht="33.75" customHeight="1" x14ac:dyDescent="0.25">
      <c r="A30" s="12" t="s">
        <v>9</v>
      </c>
      <c r="B30" s="12">
        <v>525.6</v>
      </c>
    </row>
    <row r="31" spans="1:2" ht="33.75" customHeight="1" x14ac:dyDescent="0.25">
      <c r="A31" s="12" t="s">
        <v>32</v>
      </c>
      <c r="B31" s="13">
        <v>10145</v>
      </c>
    </row>
    <row r="32" spans="1:2" ht="21.75" customHeight="1" x14ac:dyDescent="0.25">
      <c r="A32" s="14" t="s">
        <v>33</v>
      </c>
      <c r="B32" s="16">
        <v>1934.4</v>
      </c>
    </row>
    <row r="33" spans="1:2" ht="33" customHeight="1" x14ac:dyDescent="0.25">
      <c r="A33" s="12" t="s">
        <v>35</v>
      </c>
      <c r="B33" s="12">
        <v>295</v>
      </c>
    </row>
    <row r="34" spans="1:2" ht="38.25" customHeight="1" x14ac:dyDescent="0.25">
      <c r="A34" s="12" t="s">
        <v>5</v>
      </c>
      <c r="B34" s="13">
        <v>1103</v>
      </c>
    </row>
    <row r="35" spans="1:2" ht="35.25" customHeight="1" x14ac:dyDescent="0.25">
      <c r="A35" s="12" t="s">
        <v>9</v>
      </c>
      <c r="B35" s="12">
        <v>536.4</v>
      </c>
    </row>
    <row r="36" spans="1:2" ht="23.25" customHeight="1" x14ac:dyDescent="0.25">
      <c r="A36" s="14" t="s">
        <v>10</v>
      </c>
      <c r="B36" s="16">
        <v>319901.09999999998</v>
      </c>
    </row>
  </sheetData>
  <mergeCells count="3">
    <mergeCell ref="A1:B1"/>
    <mergeCell ref="A2:B2"/>
    <mergeCell ref="A3:B3"/>
  </mergeCells>
  <pageMargins left="0.59055118110236227" right="0.19685039370078741" top="0.19685039370078741" bottom="0.19685039370078741" header="0.11811023622047245" footer="0.11811023622047245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F17" sqref="F17"/>
    </sheetView>
  </sheetViews>
  <sheetFormatPr defaultColWidth="9.140625" defaultRowHeight="15" outlineLevelRow="1" x14ac:dyDescent="0.25"/>
  <cols>
    <col min="1" max="1" width="8.85546875" style="19" customWidth="1"/>
    <col min="2" max="2" width="49.85546875" style="19" customWidth="1"/>
    <col min="3" max="3" width="38.28515625" style="19" customWidth="1"/>
    <col min="4" max="4" width="16.42578125" style="19" customWidth="1"/>
    <col min="257" max="257" width="8.85546875" customWidth="1"/>
    <col min="258" max="258" width="49.85546875" customWidth="1"/>
    <col min="259" max="259" width="38.28515625" customWidth="1"/>
    <col min="260" max="260" width="16.42578125" customWidth="1"/>
    <col min="513" max="513" width="8.85546875" customWidth="1"/>
    <col min="514" max="514" width="49.85546875" customWidth="1"/>
    <col min="515" max="515" width="38.28515625" customWidth="1"/>
    <col min="516" max="516" width="16.42578125" customWidth="1"/>
    <col min="769" max="769" width="8.85546875" customWidth="1"/>
    <col min="770" max="770" width="49.85546875" customWidth="1"/>
    <col min="771" max="771" width="38.28515625" customWidth="1"/>
    <col min="772" max="772" width="16.42578125" customWidth="1"/>
    <col min="1025" max="1025" width="8.85546875" customWidth="1"/>
    <col min="1026" max="1026" width="49.85546875" customWidth="1"/>
    <col min="1027" max="1027" width="38.28515625" customWidth="1"/>
    <col min="1028" max="1028" width="16.42578125" customWidth="1"/>
    <col min="1281" max="1281" width="8.85546875" customWidth="1"/>
    <col min="1282" max="1282" width="49.85546875" customWidth="1"/>
    <col min="1283" max="1283" width="38.28515625" customWidth="1"/>
    <col min="1284" max="1284" width="16.42578125" customWidth="1"/>
    <col min="1537" max="1537" width="8.85546875" customWidth="1"/>
    <col min="1538" max="1538" width="49.85546875" customWidth="1"/>
    <col min="1539" max="1539" width="38.28515625" customWidth="1"/>
    <col min="1540" max="1540" width="16.42578125" customWidth="1"/>
    <col min="1793" max="1793" width="8.85546875" customWidth="1"/>
    <col min="1794" max="1794" width="49.85546875" customWidth="1"/>
    <col min="1795" max="1795" width="38.28515625" customWidth="1"/>
    <col min="1796" max="1796" width="16.42578125" customWidth="1"/>
    <col min="2049" max="2049" width="8.85546875" customWidth="1"/>
    <col min="2050" max="2050" width="49.85546875" customWidth="1"/>
    <col min="2051" max="2051" width="38.28515625" customWidth="1"/>
    <col min="2052" max="2052" width="16.42578125" customWidth="1"/>
    <col min="2305" max="2305" width="8.85546875" customWidth="1"/>
    <col min="2306" max="2306" width="49.85546875" customWidth="1"/>
    <col min="2307" max="2307" width="38.28515625" customWidth="1"/>
    <col min="2308" max="2308" width="16.42578125" customWidth="1"/>
    <col min="2561" max="2561" width="8.85546875" customWidth="1"/>
    <col min="2562" max="2562" width="49.85546875" customWidth="1"/>
    <col min="2563" max="2563" width="38.28515625" customWidth="1"/>
    <col min="2564" max="2564" width="16.42578125" customWidth="1"/>
    <col min="2817" max="2817" width="8.85546875" customWidth="1"/>
    <col min="2818" max="2818" width="49.85546875" customWidth="1"/>
    <col min="2819" max="2819" width="38.28515625" customWidth="1"/>
    <col min="2820" max="2820" width="16.42578125" customWidth="1"/>
    <col min="3073" max="3073" width="8.85546875" customWidth="1"/>
    <col min="3074" max="3074" width="49.85546875" customWidth="1"/>
    <col min="3075" max="3075" width="38.28515625" customWidth="1"/>
    <col min="3076" max="3076" width="16.42578125" customWidth="1"/>
    <col min="3329" max="3329" width="8.85546875" customWidth="1"/>
    <col min="3330" max="3330" width="49.85546875" customWidth="1"/>
    <col min="3331" max="3331" width="38.28515625" customWidth="1"/>
    <col min="3332" max="3332" width="16.42578125" customWidth="1"/>
    <col min="3585" max="3585" width="8.85546875" customWidth="1"/>
    <col min="3586" max="3586" width="49.85546875" customWidth="1"/>
    <col min="3587" max="3587" width="38.28515625" customWidth="1"/>
    <col min="3588" max="3588" width="16.42578125" customWidth="1"/>
    <col min="3841" max="3841" width="8.85546875" customWidth="1"/>
    <col min="3842" max="3842" width="49.85546875" customWidth="1"/>
    <col min="3843" max="3843" width="38.28515625" customWidth="1"/>
    <col min="3844" max="3844" width="16.42578125" customWidth="1"/>
    <col min="4097" max="4097" width="8.85546875" customWidth="1"/>
    <col min="4098" max="4098" width="49.85546875" customWidth="1"/>
    <col min="4099" max="4099" width="38.28515625" customWidth="1"/>
    <col min="4100" max="4100" width="16.42578125" customWidth="1"/>
    <col min="4353" max="4353" width="8.85546875" customWidth="1"/>
    <col min="4354" max="4354" width="49.85546875" customWidth="1"/>
    <col min="4355" max="4355" width="38.28515625" customWidth="1"/>
    <col min="4356" max="4356" width="16.42578125" customWidth="1"/>
    <col min="4609" max="4609" width="8.85546875" customWidth="1"/>
    <col min="4610" max="4610" width="49.85546875" customWidth="1"/>
    <col min="4611" max="4611" width="38.28515625" customWidth="1"/>
    <col min="4612" max="4612" width="16.42578125" customWidth="1"/>
    <col min="4865" max="4865" width="8.85546875" customWidth="1"/>
    <col min="4866" max="4866" width="49.85546875" customWidth="1"/>
    <col min="4867" max="4867" width="38.28515625" customWidth="1"/>
    <col min="4868" max="4868" width="16.42578125" customWidth="1"/>
    <col min="5121" max="5121" width="8.85546875" customWidth="1"/>
    <col min="5122" max="5122" width="49.85546875" customWidth="1"/>
    <col min="5123" max="5123" width="38.28515625" customWidth="1"/>
    <col min="5124" max="5124" width="16.42578125" customWidth="1"/>
    <col min="5377" max="5377" width="8.85546875" customWidth="1"/>
    <col min="5378" max="5378" width="49.85546875" customWidth="1"/>
    <col min="5379" max="5379" width="38.28515625" customWidth="1"/>
    <col min="5380" max="5380" width="16.42578125" customWidth="1"/>
    <col min="5633" max="5633" width="8.85546875" customWidth="1"/>
    <col min="5634" max="5634" width="49.85546875" customWidth="1"/>
    <col min="5635" max="5635" width="38.28515625" customWidth="1"/>
    <col min="5636" max="5636" width="16.42578125" customWidth="1"/>
    <col min="5889" max="5889" width="8.85546875" customWidth="1"/>
    <col min="5890" max="5890" width="49.85546875" customWidth="1"/>
    <col min="5891" max="5891" width="38.28515625" customWidth="1"/>
    <col min="5892" max="5892" width="16.42578125" customWidth="1"/>
    <col min="6145" max="6145" width="8.85546875" customWidth="1"/>
    <col min="6146" max="6146" width="49.85546875" customWidth="1"/>
    <col min="6147" max="6147" width="38.28515625" customWidth="1"/>
    <col min="6148" max="6148" width="16.42578125" customWidth="1"/>
    <col min="6401" max="6401" width="8.85546875" customWidth="1"/>
    <col min="6402" max="6402" width="49.85546875" customWidth="1"/>
    <col min="6403" max="6403" width="38.28515625" customWidth="1"/>
    <col min="6404" max="6404" width="16.42578125" customWidth="1"/>
    <col min="6657" max="6657" width="8.85546875" customWidth="1"/>
    <col min="6658" max="6658" width="49.85546875" customWidth="1"/>
    <col min="6659" max="6659" width="38.28515625" customWidth="1"/>
    <col min="6660" max="6660" width="16.42578125" customWidth="1"/>
    <col min="6913" max="6913" width="8.85546875" customWidth="1"/>
    <col min="6914" max="6914" width="49.85546875" customWidth="1"/>
    <col min="6915" max="6915" width="38.28515625" customWidth="1"/>
    <col min="6916" max="6916" width="16.42578125" customWidth="1"/>
    <col min="7169" max="7169" width="8.85546875" customWidth="1"/>
    <col min="7170" max="7170" width="49.85546875" customWidth="1"/>
    <col min="7171" max="7171" width="38.28515625" customWidth="1"/>
    <col min="7172" max="7172" width="16.42578125" customWidth="1"/>
    <col min="7425" max="7425" width="8.85546875" customWidth="1"/>
    <col min="7426" max="7426" width="49.85546875" customWidth="1"/>
    <col min="7427" max="7427" width="38.28515625" customWidth="1"/>
    <col min="7428" max="7428" width="16.42578125" customWidth="1"/>
    <col min="7681" max="7681" width="8.85546875" customWidth="1"/>
    <col min="7682" max="7682" width="49.85546875" customWidth="1"/>
    <col min="7683" max="7683" width="38.28515625" customWidth="1"/>
    <col min="7684" max="7684" width="16.42578125" customWidth="1"/>
    <col min="7937" max="7937" width="8.85546875" customWidth="1"/>
    <col min="7938" max="7938" width="49.85546875" customWidth="1"/>
    <col min="7939" max="7939" width="38.28515625" customWidth="1"/>
    <col min="7940" max="7940" width="16.42578125" customWidth="1"/>
    <col min="8193" max="8193" width="8.85546875" customWidth="1"/>
    <col min="8194" max="8194" width="49.85546875" customWidth="1"/>
    <col min="8195" max="8195" width="38.28515625" customWidth="1"/>
    <col min="8196" max="8196" width="16.42578125" customWidth="1"/>
    <col min="8449" max="8449" width="8.85546875" customWidth="1"/>
    <col min="8450" max="8450" width="49.85546875" customWidth="1"/>
    <col min="8451" max="8451" width="38.28515625" customWidth="1"/>
    <col min="8452" max="8452" width="16.42578125" customWidth="1"/>
    <col min="8705" max="8705" width="8.85546875" customWidth="1"/>
    <col min="8706" max="8706" width="49.85546875" customWidth="1"/>
    <col min="8707" max="8707" width="38.28515625" customWidth="1"/>
    <col min="8708" max="8708" width="16.42578125" customWidth="1"/>
    <col min="8961" max="8961" width="8.85546875" customWidth="1"/>
    <col min="8962" max="8962" width="49.85546875" customWidth="1"/>
    <col min="8963" max="8963" width="38.28515625" customWidth="1"/>
    <col min="8964" max="8964" width="16.42578125" customWidth="1"/>
    <col min="9217" max="9217" width="8.85546875" customWidth="1"/>
    <col min="9218" max="9218" width="49.85546875" customWidth="1"/>
    <col min="9219" max="9219" width="38.28515625" customWidth="1"/>
    <col min="9220" max="9220" width="16.42578125" customWidth="1"/>
    <col min="9473" max="9473" width="8.85546875" customWidth="1"/>
    <col min="9474" max="9474" width="49.85546875" customWidth="1"/>
    <col min="9475" max="9475" width="38.28515625" customWidth="1"/>
    <col min="9476" max="9476" width="16.42578125" customWidth="1"/>
    <col min="9729" max="9729" width="8.85546875" customWidth="1"/>
    <col min="9730" max="9730" width="49.85546875" customWidth="1"/>
    <col min="9731" max="9731" width="38.28515625" customWidth="1"/>
    <col min="9732" max="9732" width="16.42578125" customWidth="1"/>
    <col min="9985" max="9985" width="8.85546875" customWidth="1"/>
    <col min="9986" max="9986" width="49.85546875" customWidth="1"/>
    <col min="9987" max="9987" width="38.28515625" customWidth="1"/>
    <col min="9988" max="9988" width="16.42578125" customWidth="1"/>
    <col min="10241" max="10241" width="8.85546875" customWidth="1"/>
    <col min="10242" max="10242" width="49.85546875" customWidth="1"/>
    <col min="10243" max="10243" width="38.28515625" customWidth="1"/>
    <col min="10244" max="10244" width="16.42578125" customWidth="1"/>
    <col min="10497" max="10497" width="8.85546875" customWidth="1"/>
    <col min="10498" max="10498" width="49.85546875" customWidth="1"/>
    <col min="10499" max="10499" width="38.28515625" customWidth="1"/>
    <col min="10500" max="10500" width="16.42578125" customWidth="1"/>
    <col min="10753" max="10753" width="8.85546875" customWidth="1"/>
    <col min="10754" max="10754" width="49.85546875" customWidth="1"/>
    <col min="10755" max="10755" width="38.28515625" customWidth="1"/>
    <col min="10756" max="10756" width="16.42578125" customWidth="1"/>
    <col min="11009" max="11009" width="8.85546875" customWidth="1"/>
    <col min="11010" max="11010" width="49.85546875" customWidth="1"/>
    <col min="11011" max="11011" width="38.28515625" customWidth="1"/>
    <col min="11012" max="11012" width="16.42578125" customWidth="1"/>
    <col min="11265" max="11265" width="8.85546875" customWidth="1"/>
    <col min="11266" max="11266" width="49.85546875" customWidth="1"/>
    <col min="11267" max="11267" width="38.28515625" customWidth="1"/>
    <col min="11268" max="11268" width="16.42578125" customWidth="1"/>
    <col min="11521" max="11521" width="8.85546875" customWidth="1"/>
    <col min="11522" max="11522" width="49.85546875" customWidth="1"/>
    <col min="11523" max="11523" width="38.28515625" customWidth="1"/>
    <col min="11524" max="11524" width="16.42578125" customWidth="1"/>
    <col min="11777" max="11777" width="8.85546875" customWidth="1"/>
    <col min="11778" max="11778" width="49.85546875" customWidth="1"/>
    <col min="11779" max="11779" width="38.28515625" customWidth="1"/>
    <col min="11780" max="11780" width="16.42578125" customWidth="1"/>
    <col min="12033" max="12033" width="8.85546875" customWidth="1"/>
    <col min="12034" max="12034" width="49.85546875" customWidth="1"/>
    <col min="12035" max="12035" width="38.28515625" customWidth="1"/>
    <col min="12036" max="12036" width="16.42578125" customWidth="1"/>
    <col min="12289" max="12289" width="8.85546875" customWidth="1"/>
    <col min="12290" max="12290" width="49.85546875" customWidth="1"/>
    <col min="12291" max="12291" width="38.28515625" customWidth="1"/>
    <col min="12292" max="12292" width="16.42578125" customWidth="1"/>
    <col min="12545" max="12545" width="8.85546875" customWidth="1"/>
    <col min="12546" max="12546" width="49.85546875" customWidth="1"/>
    <col min="12547" max="12547" width="38.28515625" customWidth="1"/>
    <col min="12548" max="12548" width="16.42578125" customWidth="1"/>
    <col min="12801" max="12801" width="8.85546875" customWidth="1"/>
    <col min="12802" max="12802" width="49.85546875" customWidth="1"/>
    <col min="12803" max="12803" width="38.28515625" customWidth="1"/>
    <col min="12804" max="12804" width="16.42578125" customWidth="1"/>
    <col min="13057" max="13057" width="8.85546875" customWidth="1"/>
    <col min="13058" max="13058" width="49.85546875" customWidth="1"/>
    <col min="13059" max="13059" width="38.28515625" customWidth="1"/>
    <col min="13060" max="13060" width="16.42578125" customWidth="1"/>
    <col min="13313" max="13313" width="8.85546875" customWidth="1"/>
    <col min="13314" max="13314" width="49.85546875" customWidth="1"/>
    <col min="13315" max="13315" width="38.28515625" customWidth="1"/>
    <col min="13316" max="13316" width="16.42578125" customWidth="1"/>
    <col min="13569" max="13569" width="8.85546875" customWidth="1"/>
    <col min="13570" max="13570" width="49.85546875" customWidth="1"/>
    <col min="13571" max="13571" width="38.28515625" customWidth="1"/>
    <col min="13572" max="13572" width="16.42578125" customWidth="1"/>
    <col min="13825" max="13825" width="8.85546875" customWidth="1"/>
    <col min="13826" max="13826" width="49.85546875" customWidth="1"/>
    <col min="13827" max="13827" width="38.28515625" customWidth="1"/>
    <col min="13828" max="13828" width="16.42578125" customWidth="1"/>
    <col min="14081" max="14081" width="8.85546875" customWidth="1"/>
    <col min="14082" max="14082" width="49.85546875" customWidth="1"/>
    <col min="14083" max="14083" width="38.28515625" customWidth="1"/>
    <col min="14084" max="14084" width="16.42578125" customWidth="1"/>
    <col min="14337" max="14337" width="8.85546875" customWidth="1"/>
    <col min="14338" max="14338" width="49.85546875" customWidth="1"/>
    <col min="14339" max="14339" width="38.28515625" customWidth="1"/>
    <col min="14340" max="14340" width="16.42578125" customWidth="1"/>
    <col min="14593" max="14593" width="8.85546875" customWidth="1"/>
    <col min="14594" max="14594" width="49.85546875" customWidth="1"/>
    <col min="14595" max="14595" width="38.28515625" customWidth="1"/>
    <col min="14596" max="14596" width="16.42578125" customWidth="1"/>
    <col min="14849" max="14849" width="8.85546875" customWidth="1"/>
    <col min="14850" max="14850" width="49.85546875" customWidth="1"/>
    <col min="14851" max="14851" width="38.28515625" customWidth="1"/>
    <col min="14852" max="14852" width="16.42578125" customWidth="1"/>
    <col min="15105" max="15105" width="8.85546875" customWidth="1"/>
    <col min="15106" max="15106" width="49.85546875" customWidth="1"/>
    <col min="15107" max="15107" width="38.28515625" customWidth="1"/>
    <col min="15108" max="15108" width="16.42578125" customWidth="1"/>
    <col min="15361" max="15361" width="8.85546875" customWidth="1"/>
    <col min="15362" max="15362" width="49.85546875" customWidth="1"/>
    <col min="15363" max="15363" width="38.28515625" customWidth="1"/>
    <col min="15364" max="15364" width="16.42578125" customWidth="1"/>
    <col min="15617" max="15617" width="8.85546875" customWidth="1"/>
    <col min="15618" max="15618" width="49.85546875" customWidth="1"/>
    <col min="15619" max="15619" width="38.28515625" customWidth="1"/>
    <col min="15620" max="15620" width="16.42578125" customWidth="1"/>
    <col min="15873" max="15873" width="8.85546875" customWidth="1"/>
    <col min="15874" max="15874" width="49.85546875" customWidth="1"/>
    <col min="15875" max="15875" width="38.28515625" customWidth="1"/>
    <col min="15876" max="15876" width="16.42578125" customWidth="1"/>
    <col min="16129" max="16129" width="8.85546875" customWidth="1"/>
    <col min="16130" max="16130" width="49.85546875" customWidth="1"/>
    <col min="16131" max="16131" width="38.28515625" customWidth="1"/>
    <col min="16132" max="16132" width="16.42578125" customWidth="1"/>
  </cols>
  <sheetData>
    <row r="1" spans="1:4" s="1" customFormat="1" ht="17.25" customHeight="1" x14ac:dyDescent="0.25">
      <c r="A1" s="19"/>
      <c r="B1" s="19"/>
      <c r="C1" s="19"/>
      <c r="D1" s="19"/>
    </row>
    <row r="2" spans="1:4" s="1" customFormat="1" ht="17.25" customHeight="1" x14ac:dyDescent="0.25">
      <c r="A2" s="52" t="s">
        <v>11</v>
      </c>
      <c r="B2" s="52"/>
      <c r="C2" s="52"/>
      <c r="D2" s="52"/>
    </row>
    <row r="3" spans="1:4" ht="17.25" customHeight="1" x14ac:dyDescent="0.25">
      <c r="A3" s="53" t="s">
        <v>38</v>
      </c>
      <c r="B3" s="53"/>
      <c r="C3" s="53"/>
      <c r="D3" s="53"/>
    </row>
    <row r="4" spans="1:4" ht="17.25" customHeight="1" x14ac:dyDescent="0.25">
      <c r="A4" s="53" t="s">
        <v>37</v>
      </c>
      <c r="B4" s="53"/>
      <c r="C4" s="53"/>
      <c r="D4" s="53"/>
    </row>
    <row r="5" spans="1:4" s="1" customFormat="1" ht="17.25" customHeight="1" x14ac:dyDescent="0.25">
      <c r="A5" s="20"/>
      <c r="B5" s="20"/>
      <c r="C5" s="20"/>
      <c r="D5" s="20"/>
    </row>
    <row r="6" spans="1:4" ht="36.6" customHeight="1" x14ac:dyDescent="0.25">
      <c r="A6" s="54" t="s">
        <v>12</v>
      </c>
      <c r="B6" s="55"/>
      <c r="C6" s="56"/>
      <c r="D6" s="60" t="s">
        <v>39</v>
      </c>
    </row>
    <row r="7" spans="1:4" ht="24.75" customHeight="1" x14ac:dyDescent="0.25">
      <c r="A7" s="57"/>
      <c r="B7" s="58"/>
      <c r="C7" s="59"/>
      <c r="D7" s="61"/>
    </row>
    <row r="8" spans="1:4" ht="23.25" customHeight="1" x14ac:dyDescent="0.25">
      <c r="A8" s="51" t="s">
        <v>0</v>
      </c>
      <c r="B8" s="51"/>
      <c r="C8" s="51"/>
      <c r="D8" s="21">
        <f>SUM(D9:D33)</f>
        <v>397910.89999999997</v>
      </c>
    </row>
    <row r="9" spans="1:4" ht="21" customHeight="1" outlineLevel="1" x14ac:dyDescent="0.25">
      <c r="A9" s="62" t="s">
        <v>40</v>
      </c>
      <c r="B9" s="62"/>
      <c r="C9" s="62"/>
      <c r="D9" s="22">
        <v>367.8</v>
      </c>
    </row>
    <row r="10" spans="1:4" ht="19.5" customHeight="1" outlineLevel="1" x14ac:dyDescent="0.25">
      <c r="A10" s="62" t="s">
        <v>41</v>
      </c>
      <c r="B10" s="62"/>
      <c r="C10" s="62"/>
      <c r="D10" s="22">
        <v>974.7</v>
      </c>
    </row>
    <row r="11" spans="1:4" ht="23.25" customHeight="1" outlineLevel="1" x14ac:dyDescent="0.25">
      <c r="A11" s="62" t="s">
        <v>35</v>
      </c>
      <c r="B11" s="62"/>
      <c r="C11" s="62"/>
      <c r="D11" s="22">
        <v>6908.3</v>
      </c>
    </row>
    <row r="12" spans="1:4" ht="19.5" customHeight="1" outlineLevel="1" x14ac:dyDescent="0.25">
      <c r="A12" s="62" t="s">
        <v>42</v>
      </c>
      <c r="B12" s="62"/>
      <c r="C12" s="62"/>
      <c r="D12" s="22">
        <v>20.100000000000001</v>
      </c>
    </row>
    <row r="13" spans="1:4" ht="18.75" customHeight="1" outlineLevel="1" x14ac:dyDescent="0.25">
      <c r="A13" s="62" t="s">
        <v>2</v>
      </c>
      <c r="B13" s="62"/>
      <c r="C13" s="62"/>
      <c r="D13" s="22">
        <v>4819.3</v>
      </c>
    </row>
    <row r="14" spans="1:4" ht="19.5" customHeight="1" outlineLevel="1" x14ac:dyDescent="0.25">
      <c r="A14" s="62" t="s">
        <v>28</v>
      </c>
      <c r="B14" s="62"/>
      <c r="C14" s="62"/>
      <c r="D14" s="22">
        <v>776.9</v>
      </c>
    </row>
    <row r="15" spans="1:4" ht="19.5" customHeight="1" outlineLevel="1" x14ac:dyDescent="0.25">
      <c r="A15" s="62" t="s">
        <v>43</v>
      </c>
      <c r="B15" s="62"/>
      <c r="C15" s="62"/>
      <c r="D15" s="22">
        <v>836.9</v>
      </c>
    </row>
    <row r="16" spans="1:4" ht="21.75" customHeight="1" outlineLevel="1" x14ac:dyDescent="0.25">
      <c r="A16" s="62" t="s">
        <v>44</v>
      </c>
      <c r="B16" s="62"/>
      <c r="C16" s="62"/>
      <c r="D16" s="22">
        <v>1395.8</v>
      </c>
    </row>
    <row r="17" spans="1:4" ht="31.5" customHeight="1" outlineLevel="1" x14ac:dyDescent="0.25">
      <c r="A17" s="62" t="s">
        <v>45</v>
      </c>
      <c r="B17" s="62"/>
      <c r="C17" s="62"/>
      <c r="D17" s="22">
        <v>10263.1</v>
      </c>
    </row>
    <row r="18" spans="1:4" ht="22.5" customHeight="1" outlineLevel="1" x14ac:dyDescent="0.25">
      <c r="A18" s="62" t="s">
        <v>46</v>
      </c>
      <c r="B18" s="62"/>
      <c r="C18" s="62"/>
      <c r="D18" s="22">
        <v>26052.400000000001</v>
      </c>
    </row>
    <row r="19" spans="1:4" ht="22.5" customHeight="1" outlineLevel="1" x14ac:dyDescent="0.25">
      <c r="A19" s="62" t="s">
        <v>19</v>
      </c>
      <c r="B19" s="62"/>
      <c r="C19" s="62"/>
      <c r="D19" s="22">
        <v>996.1</v>
      </c>
    </row>
    <row r="20" spans="1:4" ht="19.5" customHeight="1" outlineLevel="1" x14ac:dyDescent="0.25">
      <c r="A20" s="62" t="s">
        <v>47</v>
      </c>
      <c r="B20" s="62"/>
      <c r="C20" s="62"/>
      <c r="D20" s="22">
        <v>252.7</v>
      </c>
    </row>
    <row r="21" spans="1:4" ht="21" customHeight="1" outlineLevel="1" x14ac:dyDescent="0.25">
      <c r="A21" s="62" t="s">
        <v>31</v>
      </c>
      <c r="B21" s="62"/>
      <c r="C21" s="62"/>
      <c r="D21" s="22">
        <v>8509.6</v>
      </c>
    </row>
    <row r="22" spans="1:4" ht="30.75" customHeight="1" outlineLevel="1" x14ac:dyDescent="0.25">
      <c r="A22" s="62" t="s">
        <v>3</v>
      </c>
      <c r="B22" s="62"/>
      <c r="C22" s="62"/>
      <c r="D22" s="22">
        <v>14509.5</v>
      </c>
    </row>
    <row r="23" spans="1:4" ht="21.75" customHeight="1" outlineLevel="1" x14ac:dyDescent="0.25">
      <c r="A23" s="62" t="s">
        <v>4</v>
      </c>
      <c r="B23" s="62"/>
      <c r="C23" s="62"/>
      <c r="D23" s="22">
        <v>901.7</v>
      </c>
    </row>
    <row r="24" spans="1:4" ht="21" customHeight="1" outlineLevel="1" x14ac:dyDescent="0.25">
      <c r="A24" s="62" t="s">
        <v>48</v>
      </c>
      <c r="B24" s="62"/>
      <c r="C24" s="62"/>
      <c r="D24" s="22">
        <v>359.5</v>
      </c>
    </row>
    <row r="25" spans="1:4" ht="24" customHeight="1" outlineLevel="1" x14ac:dyDescent="0.25">
      <c r="A25" s="62" t="s">
        <v>5</v>
      </c>
      <c r="B25" s="62"/>
      <c r="C25" s="62"/>
      <c r="D25" s="22">
        <v>271550.09999999998</v>
      </c>
    </row>
    <row r="26" spans="1:4" ht="32.25" customHeight="1" outlineLevel="1" x14ac:dyDescent="0.25">
      <c r="A26" s="62" t="s">
        <v>6</v>
      </c>
      <c r="B26" s="62"/>
      <c r="C26" s="62"/>
      <c r="D26" s="22">
        <v>6362</v>
      </c>
    </row>
    <row r="27" spans="1:4" ht="32.25" customHeight="1" outlineLevel="1" x14ac:dyDescent="0.25">
      <c r="A27" s="62" t="s">
        <v>7</v>
      </c>
      <c r="B27" s="62"/>
      <c r="C27" s="62"/>
      <c r="D27" s="22">
        <v>740.8</v>
      </c>
    </row>
    <row r="28" spans="1:4" ht="21.75" customHeight="1" outlineLevel="1" x14ac:dyDescent="0.25">
      <c r="A28" s="62" t="s">
        <v>8</v>
      </c>
      <c r="B28" s="62"/>
      <c r="C28" s="62"/>
      <c r="D28" s="22">
        <v>812.1</v>
      </c>
    </row>
    <row r="29" spans="1:4" ht="19.5" customHeight="1" outlineLevel="1" x14ac:dyDescent="0.25">
      <c r="A29" s="62" t="s">
        <v>13</v>
      </c>
      <c r="B29" s="62"/>
      <c r="C29" s="62"/>
      <c r="D29" s="22">
        <v>7088.6</v>
      </c>
    </row>
    <row r="30" spans="1:4" ht="31.5" customHeight="1" outlineLevel="1" x14ac:dyDescent="0.25">
      <c r="A30" s="62" t="s">
        <v>49</v>
      </c>
      <c r="B30" s="62"/>
      <c r="C30" s="62"/>
      <c r="D30" s="22">
        <v>10439.6</v>
      </c>
    </row>
    <row r="31" spans="1:4" ht="33.75" customHeight="1" outlineLevel="1" x14ac:dyDescent="0.25">
      <c r="A31" s="62" t="s">
        <v>50</v>
      </c>
      <c r="B31" s="62"/>
      <c r="C31" s="62"/>
      <c r="D31" s="22">
        <v>12142.9</v>
      </c>
    </row>
    <row r="32" spans="1:4" ht="34.5" customHeight="1" outlineLevel="1" x14ac:dyDescent="0.25">
      <c r="A32" s="62" t="s">
        <v>9</v>
      </c>
      <c r="B32" s="62"/>
      <c r="C32" s="62"/>
      <c r="D32" s="22">
        <v>685.4</v>
      </c>
    </row>
    <row r="33" spans="1:4" ht="32.25" customHeight="1" outlineLevel="1" x14ac:dyDescent="0.25">
      <c r="A33" s="62" t="s">
        <v>51</v>
      </c>
      <c r="B33" s="62"/>
      <c r="C33" s="62"/>
      <c r="D33" s="22">
        <v>10145</v>
      </c>
    </row>
    <row r="34" spans="1:4" ht="19.5" customHeight="1" x14ac:dyDescent="0.25">
      <c r="A34" s="63" t="s">
        <v>33</v>
      </c>
      <c r="B34" s="63"/>
      <c r="C34" s="63"/>
      <c r="D34" s="23">
        <f>D35+D36+D37+D38</f>
        <v>3766.6000000000004</v>
      </c>
    </row>
    <row r="35" spans="1:4" ht="21.75" customHeight="1" outlineLevel="1" x14ac:dyDescent="0.25">
      <c r="A35" s="62" t="s">
        <v>35</v>
      </c>
      <c r="B35" s="62"/>
      <c r="C35" s="62"/>
      <c r="D35" s="22">
        <v>636.5</v>
      </c>
    </row>
    <row r="36" spans="1:4" ht="21.75" customHeight="1" outlineLevel="1" x14ac:dyDescent="0.25">
      <c r="A36" s="62" t="s">
        <v>4</v>
      </c>
      <c r="B36" s="62"/>
      <c r="C36" s="62"/>
      <c r="D36" s="22">
        <v>25.3</v>
      </c>
    </row>
    <row r="37" spans="1:4" ht="21.75" customHeight="1" outlineLevel="1" x14ac:dyDescent="0.25">
      <c r="A37" s="62" t="s">
        <v>5</v>
      </c>
      <c r="B37" s="62"/>
      <c r="C37" s="62"/>
      <c r="D37" s="22">
        <v>1463</v>
      </c>
    </row>
    <row r="38" spans="1:4" ht="30" customHeight="1" outlineLevel="1" x14ac:dyDescent="0.25">
      <c r="A38" s="62" t="s">
        <v>9</v>
      </c>
      <c r="B38" s="62"/>
      <c r="C38" s="62"/>
      <c r="D38" s="22">
        <v>1641.8</v>
      </c>
    </row>
    <row r="39" spans="1:4" ht="19.5" customHeight="1" x14ac:dyDescent="0.25">
      <c r="A39" s="63" t="s">
        <v>52</v>
      </c>
      <c r="B39" s="63"/>
      <c r="C39" s="63"/>
      <c r="D39" s="23">
        <f>D8+D34</f>
        <v>401677.49999999994</v>
      </c>
    </row>
  </sheetData>
  <mergeCells count="37">
    <mergeCell ref="A39:C39"/>
    <mergeCell ref="A33:C33"/>
    <mergeCell ref="A34:C34"/>
    <mergeCell ref="A35:C35"/>
    <mergeCell ref="A36:C36"/>
    <mergeCell ref="A37:C37"/>
    <mergeCell ref="A38:C38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2:D2"/>
    <mergeCell ref="A3:D3"/>
    <mergeCell ref="A4:D4"/>
    <mergeCell ref="A6:C7"/>
    <mergeCell ref="D6:D7"/>
  </mergeCells>
  <pageMargins left="0.47244094488188981" right="7.874015748031496E-2" top="7.874015748031496E-2" bottom="7.874015748031496E-2" header="7.874015748031496E-2" footer="7.874015748031496E-2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A12" sqref="A12:C12"/>
    </sheetView>
  </sheetViews>
  <sheetFormatPr defaultRowHeight="15" outlineLevelRow="1" x14ac:dyDescent="0.25"/>
  <cols>
    <col min="1" max="1" width="8.85546875" style="19" customWidth="1"/>
    <col min="2" max="2" width="49.85546875" style="19" customWidth="1"/>
    <col min="3" max="3" width="45.7109375" style="19" customWidth="1"/>
    <col min="4" max="4" width="15.7109375" style="19" customWidth="1"/>
    <col min="5" max="256" width="9.140625" customWidth="1"/>
    <col min="257" max="257" width="8.85546875" customWidth="1"/>
    <col min="258" max="258" width="49.85546875" customWidth="1"/>
    <col min="259" max="259" width="45.7109375" customWidth="1"/>
    <col min="260" max="260" width="15.7109375" customWidth="1"/>
    <col min="261" max="512" width="9.140625" customWidth="1"/>
    <col min="513" max="513" width="8.85546875" customWidth="1"/>
    <col min="514" max="514" width="49.85546875" customWidth="1"/>
    <col min="515" max="515" width="45.7109375" customWidth="1"/>
    <col min="516" max="516" width="15.7109375" customWidth="1"/>
    <col min="517" max="768" width="9.140625" customWidth="1"/>
    <col min="769" max="769" width="8.85546875" customWidth="1"/>
    <col min="770" max="770" width="49.85546875" customWidth="1"/>
    <col min="771" max="771" width="45.7109375" customWidth="1"/>
    <col min="772" max="772" width="15.7109375" customWidth="1"/>
    <col min="773" max="1024" width="9.140625" customWidth="1"/>
    <col min="1025" max="1025" width="8.85546875" customWidth="1"/>
    <col min="1026" max="1026" width="49.85546875" customWidth="1"/>
    <col min="1027" max="1027" width="45.7109375" customWidth="1"/>
    <col min="1028" max="1028" width="15.7109375" customWidth="1"/>
    <col min="1029" max="1280" width="9.140625" customWidth="1"/>
    <col min="1281" max="1281" width="8.85546875" customWidth="1"/>
    <col min="1282" max="1282" width="49.85546875" customWidth="1"/>
    <col min="1283" max="1283" width="45.7109375" customWidth="1"/>
    <col min="1284" max="1284" width="15.7109375" customWidth="1"/>
    <col min="1285" max="1536" width="9.140625" customWidth="1"/>
    <col min="1537" max="1537" width="8.85546875" customWidth="1"/>
    <col min="1538" max="1538" width="49.85546875" customWidth="1"/>
    <col min="1539" max="1539" width="45.7109375" customWidth="1"/>
    <col min="1540" max="1540" width="15.7109375" customWidth="1"/>
    <col min="1541" max="1792" width="9.140625" customWidth="1"/>
    <col min="1793" max="1793" width="8.85546875" customWidth="1"/>
    <col min="1794" max="1794" width="49.85546875" customWidth="1"/>
    <col min="1795" max="1795" width="45.7109375" customWidth="1"/>
    <col min="1796" max="1796" width="15.7109375" customWidth="1"/>
    <col min="1797" max="2048" width="9.140625" customWidth="1"/>
    <col min="2049" max="2049" width="8.85546875" customWidth="1"/>
    <col min="2050" max="2050" width="49.85546875" customWidth="1"/>
    <col min="2051" max="2051" width="45.7109375" customWidth="1"/>
    <col min="2052" max="2052" width="15.7109375" customWidth="1"/>
    <col min="2053" max="2304" width="9.140625" customWidth="1"/>
    <col min="2305" max="2305" width="8.85546875" customWidth="1"/>
    <col min="2306" max="2306" width="49.85546875" customWidth="1"/>
    <col min="2307" max="2307" width="45.7109375" customWidth="1"/>
    <col min="2308" max="2308" width="15.7109375" customWidth="1"/>
    <col min="2309" max="2560" width="9.140625" customWidth="1"/>
    <col min="2561" max="2561" width="8.85546875" customWidth="1"/>
    <col min="2562" max="2562" width="49.85546875" customWidth="1"/>
    <col min="2563" max="2563" width="45.7109375" customWidth="1"/>
    <col min="2564" max="2564" width="15.7109375" customWidth="1"/>
    <col min="2565" max="2816" width="9.140625" customWidth="1"/>
    <col min="2817" max="2817" width="8.85546875" customWidth="1"/>
    <col min="2818" max="2818" width="49.85546875" customWidth="1"/>
    <col min="2819" max="2819" width="45.7109375" customWidth="1"/>
    <col min="2820" max="2820" width="15.7109375" customWidth="1"/>
    <col min="2821" max="3072" width="9.140625" customWidth="1"/>
    <col min="3073" max="3073" width="8.85546875" customWidth="1"/>
    <col min="3074" max="3074" width="49.85546875" customWidth="1"/>
    <col min="3075" max="3075" width="45.7109375" customWidth="1"/>
    <col min="3076" max="3076" width="15.7109375" customWidth="1"/>
    <col min="3077" max="3328" width="9.140625" customWidth="1"/>
    <col min="3329" max="3329" width="8.85546875" customWidth="1"/>
    <col min="3330" max="3330" width="49.85546875" customWidth="1"/>
    <col min="3331" max="3331" width="45.7109375" customWidth="1"/>
    <col min="3332" max="3332" width="15.7109375" customWidth="1"/>
    <col min="3333" max="3584" width="9.140625" customWidth="1"/>
    <col min="3585" max="3585" width="8.85546875" customWidth="1"/>
    <col min="3586" max="3586" width="49.85546875" customWidth="1"/>
    <col min="3587" max="3587" width="45.7109375" customWidth="1"/>
    <col min="3588" max="3588" width="15.7109375" customWidth="1"/>
    <col min="3589" max="3840" width="9.140625" customWidth="1"/>
    <col min="3841" max="3841" width="8.85546875" customWidth="1"/>
    <col min="3842" max="3842" width="49.85546875" customWidth="1"/>
    <col min="3843" max="3843" width="45.7109375" customWidth="1"/>
    <col min="3844" max="3844" width="15.7109375" customWidth="1"/>
    <col min="3845" max="4096" width="9.140625" customWidth="1"/>
    <col min="4097" max="4097" width="8.85546875" customWidth="1"/>
    <col min="4098" max="4098" width="49.85546875" customWidth="1"/>
    <col min="4099" max="4099" width="45.7109375" customWidth="1"/>
    <col min="4100" max="4100" width="15.7109375" customWidth="1"/>
    <col min="4101" max="4352" width="9.140625" customWidth="1"/>
    <col min="4353" max="4353" width="8.85546875" customWidth="1"/>
    <col min="4354" max="4354" width="49.85546875" customWidth="1"/>
    <col min="4355" max="4355" width="45.7109375" customWidth="1"/>
    <col min="4356" max="4356" width="15.7109375" customWidth="1"/>
    <col min="4357" max="4608" width="9.140625" customWidth="1"/>
    <col min="4609" max="4609" width="8.85546875" customWidth="1"/>
    <col min="4610" max="4610" width="49.85546875" customWidth="1"/>
    <col min="4611" max="4611" width="45.7109375" customWidth="1"/>
    <col min="4612" max="4612" width="15.7109375" customWidth="1"/>
    <col min="4613" max="4864" width="9.140625" customWidth="1"/>
    <col min="4865" max="4865" width="8.85546875" customWidth="1"/>
    <col min="4866" max="4866" width="49.85546875" customWidth="1"/>
    <col min="4867" max="4867" width="45.7109375" customWidth="1"/>
    <col min="4868" max="4868" width="15.7109375" customWidth="1"/>
    <col min="4869" max="5120" width="9.140625" customWidth="1"/>
    <col min="5121" max="5121" width="8.85546875" customWidth="1"/>
    <col min="5122" max="5122" width="49.85546875" customWidth="1"/>
    <col min="5123" max="5123" width="45.7109375" customWidth="1"/>
    <col min="5124" max="5124" width="15.7109375" customWidth="1"/>
    <col min="5125" max="5376" width="9.140625" customWidth="1"/>
    <col min="5377" max="5377" width="8.85546875" customWidth="1"/>
    <col min="5378" max="5378" width="49.85546875" customWidth="1"/>
    <col min="5379" max="5379" width="45.7109375" customWidth="1"/>
    <col min="5380" max="5380" width="15.7109375" customWidth="1"/>
    <col min="5381" max="5632" width="9.140625" customWidth="1"/>
    <col min="5633" max="5633" width="8.85546875" customWidth="1"/>
    <col min="5634" max="5634" width="49.85546875" customWidth="1"/>
    <col min="5635" max="5635" width="45.7109375" customWidth="1"/>
    <col min="5636" max="5636" width="15.7109375" customWidth="1"/>
    <col min="5637" max="5888" width="9.140625" customWidth="1"/>
    <col min="5889" max="5889" width="8.85546875" customWidth="1"/>
    <col min="5890" max="5890" width="49.85546875" customWidth="1"/>
    <col min="5891" max="5891" width="45.7109375" customWidth="1"/>
    <col min="5892" max="5892" width="15.7109375" customWidth="1"/>
    <col min="5893" max="6144" width="9.140625" customWidth="1"/>
    <col min="6145" max="6145" width="8.85546875" customWidth="1"/>
    <col min="6146" max="6146" width="49.85546875" customWidth="1"/>
    <col min="6147" max="6147" width="45.7109375" customWidth="1"/>
    <col min="6148" max="6148" width="15.7109375" customWidth="1"/>
    <col min="6149" max="6400" width="9.140625" customWidth="1"/>
    <col min="6401" max="6401" width="8.85546875" customWidth="1"/>
    <col min="6402" max="6402" width="49.85546875" customWidth="1"/>
    <col min="6403" max="6403" width="45.7109375" customWidth="1"/>
    <col min="6404" max="6404" width="15.7109375" customWidth="1"/>
    <col min="6405" max="6656" width="9.140625" customWidth="1"/>
    <col min="6657" max="6657" width="8.85546875" customWidth="1"/>
    <col min="6658" max="6658" width="49.85546875" customWidth="1"/>
    <col min="6659" max="6659" width="45.7109375" customWidth="1"/>
    <col min="6660" max="6660" width="15.7109375" customWidth="1"/>
    <col min="6661" max="6912" width="9.140625" customWidth="1"/>
    <col min="6913" max="6913" width="8.85546875" customWidth="1"/>
    <col min="6914" max="6914" width="49.85546875" customWidth="1"/>
    <col min="6915" max="6915" width="45.7109375" customWidth="1"/>
    <col min="6916" max="6916" width="15.7109375" customWidth="1"/>
    <col min="6917" max="7168" width="9.140625" customWidth="1"/>
    <col min="7169" max="7169" width="8.85546875" customWidth="1"/>
    <col min="7170" max="7170" width="49.85546875" customWidth="1"/>
    <col min="7171" max="7171" width="45.7109375" customWidth="1"/>
    <col min="7172" max="7172" width="15.7109375" customWidth="1"/>
    <col min="7173" max="7424" width="9.140625" customWidth="1"/>
    <col min="7425" max="7425" width="8.85546875" customWidth="1"/>
    <col min="7426" max="7426" width="49.85546875" customWidth="1"/>
    <col min="7427" max="7427" width="45.7109375" customWidth="1"/>
    <col min="7428" max="7428" width="15.7109375" customWidth="1"/>
    <col min="7429" max="7680" width="9.140625" customWidth="1"/>
    <col min="7681" max="7681" width="8.85546875" customWidth="1"/>
    <col min="7682" max="7682" width="49.85546875" customWidth="1"/>
    <col min="7683" max="7683" width="45.7109375" customWidth="1"/>
    <col min="7684" max="7684" width="15.7109375" customWidth="1"/>
    <col min="7685" max="7936" width="9.140625" customWidth="1"/>
    <col min="7937" max="7937" width="8.85546875" customWidth="1"/>
    <col min="7938" max="7938" width="49.85546875" customWidth="1"/>
    <col min="7939" max="7939" width="45.7109375" customWidth="1"/>
    <col min="7940" max="7940" width="15.7109375" customWidth="1"/>
    <col min="7941" max="8192" width="9.140625" customWidth="1"/>
    <col min="8193" max="8193" width="8.85546875" customWidth="1"/>
    <col min="8194" max="8194" width="49.85546875" customWidth="1"/>
    <col min="8195" max="8195" width="45.7109375" customWidth="1"/>
    <col min="8196" max="8196" width="15.7109375" customWidth="1"/>
    <col min="8197" max="8448" width="9.140625" customWidth="1"/>
    <col min="8449" max="8449" width="8.85546875" customWidth="1"/>
    <col min="8450" max="8450" width="49.85546875" customWidth="1"/>
    <col min="8451" max="8451" width="45.7109375" customWidth="1"/>
    <col min="8452" max="8452" width="15.7109375" customWidth="1"/>
    <col min="8453" max="8704" width="9.140625" customWidth="1"/>
    <col min="8705" max="8705" width="8.85546875" customWidth="1"/>
    <col min="8706" max="8706" width="49.85546875" customWidth="1"/>
    <col min="8707" max="8707" width="45.7109375" customWidth="1"/>
    <col min="8708" max="8708" width="15.7109375" customWidth="1"/>
    <col min="8709" max="8960" width="9.140625" customWidth="1"/>
    <col min="8961" max="8961" width="8.85546875" customWidth="1"/>
    <col min="8962" max="8962" width="49.85546875" customWidth="1"/>
    <col min="8963" max="8963" width="45.7109375" customWidth="1"/>
    <col min="8964" max="8964" width="15.7109375" customWidth="1"/>
    <col min="8965" max="9216" width="9.140625" customWidth="1"/>
    <col min="9217" max="9217" width="8.85546875" customWidth="1"/>
    <col min="9218" max="9218" width="49.85546875" customWidth="1"/>
    <col min="9219" max="9219" width="45.7109375" customWidth="1"/>
    <col min="9220" max="9220" width="15.7109375" customWidth="1"/>
    <col min="9221" max="9472" width="9.140625" customWidth="1"/>
    <col min="9473" max="9473" width="8.85546875" customWidth="1"/>
    <col min="9474" max="9474" width="49.85546875" customWidth="1"/>
    <col min="9475" max="9475" width="45.7109375" customWidth="1"/>
    <col min="9476" max="9476" width="15.7109375" customWidth="1"/>
    <col min="9477" max="9728" width="9.140625" customWidth="1"/>
    <col min="9729" max="9729" width="8.85546875" customWidth="1"/>
    <col min="9730" max="9730" width="49.85546875" customWidth="1"/>
    <col min="9731" max="9731" width="45.7109375" customWidth="1"/>
    <col min="9732" max="9732" width="15.7109375" customWidth="1"/>
    <col min="9733" max="9984" width="9.140625" customWidth="1"/>
    <col min="9985" max="9985" width="8.85546875" customWidth="1"/>
    <col min="9986" max="9986" width="49.85546875" customWidth="1"/>
    <col min="9987" max="9987" width="45.7109375" customWidth="1"/>
    <col min="9988" max="9988" width="15.7109375" customWidth="1"/>
    <col min="9989" max="10240" width="9.140625" customWidth="1"/>
    <col min="10241" max="10241" width="8.85546875" customWidth="1"/>
    <col min="10242" max="10242" width="49.85546875" customWidth="1"/>
    <col min="10243" max="10243" width="45.7109375" customWidth="1"/>
    <col min="10244" max="10244" width="15.7109375" customWidth="1"/>
    <col min="10245" max="10496" width="9.140625" customWidth="1"/>
    <col min="10497" max="10497" width="8.85546875" customWidth="1"/>
    <col min="10498" max="10498" width="49.85546875" customWidth="1"/>
    <col min="10499" max="10499" width="45.7109375" customWidth="1"/>
    <col min="10500" max="10500" width="15.7109375" customWidth="1"/>
    <col min="10501" max="10752" width="9.140625" customWidth="1"/>
    <col min="10753" max="10753" width="8.85546875" customWidth="1"/>
    <col min="10754" max="10754" width="49.85546875" customWidth="1"/>
    <col min="10755" max="10755" width="45.7109375" customWidth="1"/>
    <col min="10756" max="10756" width="15.7109375" customWidth="1"/>
    <col min="10757" max="11008" width="9.140625" customWidth="1"/>
    <col min="11009" max="11009" width="8.85546875" customWidth="1"/>
    <col min="11010" max="11010" width="49.85546875" customWidth="1"/>
    <col min="11011" max="11011" width="45.7109375" customWidth="1"/>
    <col min="11012" max="11012" width="15.7109375" customWidth="1"/>
    <col min="11013" max="11264" width="9.140625" customWidth="1"/>
    <col min="11265" max="11265" width="8.85546875" customWidth="1"/>
    <col min="11266" max="11266" width="49.85546875" customWidth="1"/>
    <col min="11267" max="11267" width="45.7109375" customWidth="1"/>
    <col min="11268" max="11268" width="15.7109375" customWidth="1"/>
    <col min="11269" max="11520" width="9.140625" customWidth="1"/>
    <col min="11521" max="11521" width="8.85546875" customWidth="1"/>
    <col min="11522" max="11522" width="49.85546875" customWidth="1"/>
    <col min="11523" max="11523" width="45.7109375" customWidth="1"/>
    <col min="11524" max="11524" width="15.7109375" customWidth="1"/>
    <col min="11525" max="11776" width="9.140625" customWidth="1"/>
    <col min="11777" max="11777" width="8.85546875" customWidth="1"/>
    <col min="11778" max="11778" width="49.85546875" customWidth="1"/>
    <col min="11779" max="11779" width="45.7109375" customWidth="1"/>
    <col min="11780" max="11780" width="15.7109375" customWidth="1"/>
    <col min="11781" max="12032" width="9.140625" customWidth="1"/>
    <col min="12033" max="12033" width="8.85546875" customWidth="1"/>
    <col min="12034" max="12034" width="49.85546875" customWidth="1"/>
    <col min="12035" max="12035" width="45.7109375" customWidth="1"/>
    <col min="12036" max="12036" width="15.7109375" customWidth="1"/>
    <col min="12037" max="12288" width="9.140625" customWidth="1"/>
    <col min="12289" max="12289" width="8.85546875" customWidth="1"/>
    <col min="12290" max="12290" width="49.85546875" customWidth="1"/>
    <col min="12291" max="12291" width="45.7109375" customWidth="1"/>
    <col min="12292" max="12292" width="15.7109375" customWidth="1"/>
    <col min="12293" max="12544" width="9.140625" customWidth="1"/>
    <col min="12545" max="12545" width="8.85546875" customWidth="1"/>
    <col min="12546" max="12546" width="49.85546875" customWidth="1"/>
    <col min="12547" max="12547" width="45.7109375" customWidth="1"/>
    <col min="12548" max="12548" width="15.7109375" customWidth="1"/>
    <col min="12549" max="12800" width="9.140625" customWidth="1"/>
    <col min="12801" max="12801" width="8.85546875" customWidth="1"/>
    <col min="12802" max="12802" width="49.85546875" customWidth="1"/>
    <col min="12803" max="12803" width="45.7109375" customWidth="1"/>
    <col min="12804" max="12804" width="15.7109375" customWidth="1"/>
    <col min="12805" max="13056" width="9.140625" customWidth="1"/>
    <col min="13057" max="13057" width="8.85546875" customWidth="1"/>
    <col min="13058" max="13058" width="49.85546875" customWidth="1"/>
    <col min="13059" max="13059" width="45.7109375" customWidth="1"/>
    <col min="13060" max="13060" width="15.7109375" customWidth="1"/>
    <col min="13061" max="13312" width="9.140625" customWidth="1"/>
    <col min="13313" max="13313" width="8.85546875" customWidth="1"/>
    <col min="13314" max="13314" width="49.85546875" customWidth="1"/>
    <col min="13315" max="13315" width="45.7109375" customWidth="1"/>
    <col min="13316" max="13316" width="15.7109375" customWidth="1"/>
    <col min="13317" max="13568" width="9.140625" customWidth="1"/>
    <col min="13569" max="13569" width="8.85546875" customWidth="1"/>
    <col min="13570" max="13570" width="49.85546875" customWidth="1"/>
    <col min="13571" max="13571" width="45.7109375" customWidth="1"/>
    <col min="13572" max="13572" width="15.7109375" customWidth="1"/>
    <col min="13573" max="13824" width="9.140625" customWidth="1"/>
    <col min="13825" max="13825" width="8.85546875" customWidth="1"/>
    <col min="13826" max="13826" width="49.85546875" customWidth="1"/>
    <col min="13827" max="13827" width="45.7109375" customWidth="1"/>
    <col min="13828" max="13828" width="15.7109375" customWidth="1"/>
    <col min="13829" max="14080" width="9.140625" customWidth="1"/>
    <col min="14081" max="14081" width="8.85546875" customWidth="1"/>
    <col min="14082" max="14082" width="49.85546875" customWidth="1"/>
    <col min="14083" max="14083" width="45.7109375" customWidth="1"/>
    <col min="14084" max="14084" width="15.7109375" customWidth="1"/>
    <col min="14085" max="14336" width="9.140625" customWidth="1"/>
    <col min="14337" max="14337" width="8.85546875" customWidth="1"/>
    <col min="14338" max="14338" width="49.85546875" customWidth="1"/>
    <col min="14339" max="14339" width="45.7109375" customWidth="1"/>
    <col min="14340" max="14340" width="15.7109375" customWidth="1"/>
    <col min="14341" max="14592" width="9.140625" customWidth="1"/>
    <col min="14593" max="14593" width="8.85546875" customWidth="1"/>
    <col min="14594" max="14594" width="49.85546875" customWidth="1"/>
    <col min="14595" max="14595" width="45.7109375" customWidth="1"/>
    <col min="14596" max="14596" width="15.7109375" customWidth="1"/>
    <col min="14597" max="14848" width="9.140625" customWidth="1"/>
    <col min="14849" max="14849" width="8.85546875" customWidth="1"/>
    <col min="14850" max="14850" width="49.85546875" customWidth="1"/>
    <col min="14851" max="14851" width="45.7109375" customWidth="1"/>
    <col min="14852" max="14852" width="15.7109375" customWidth="1"/>
    <col min="14853" max="15104" width="9.140625" customWidth="1"/>
    <col min="15105" max="15105" width="8.85546875" customWidth="1"/>
    <col min="15106" max="15106" width="49.85546875" customWidth="1"/>
    <col min="15107" max="15107" width="45.7109375" customWidth="1"/>
    <col min="15108" max="15108" width="15.7109375" customWidth="1"/>
    <col min="15109" max="15360" width="9.140625" customWidth="1"/>
    <col min="15361" max="15361" width="8.85546875" customWidth="1"/>
    <col min="15362" max="15362" width="49.85546875" customWidth="1"/>
    <col min="15363" max="15363" width="45.7109375" customWidth="1"/>
    <col min="15364" max="15364" width="15.7109375" customWidth="1"/>
    <col min="15365" max="15616" width="9.140625" customWidth="1"/>
    <col min="15617" max="15617" width="8.85546875" customWidth="1"/>
    <col min="15618" max="15618" width="49.85546875" customWidth="1"/>
    <col min="15619" max="15619" width="45.7109375" customWidth="1"/>
    <col min="15620" max="15620" width="15.7109375" customWidth="1"/>
    <col min="15621" max="15872" width="9.140625" customWidth="1"/>
    <col min="15873" max="15873" width="8.85546875" customWidth="1"/>
    <col min="15874" max="15874" width="49.85546875" customWidth="1"/>
    <col min="15875" max="15875" width="45.7109375" customWidth="1"/>
    <col min="15876" max="15876" width="15.7109375" customWidth="1"/>
    <col min="15877" max="16128" width="9.140625" customWidth="1"/>
    <col min="16129" max="16129" width="8.85546875" customWidth="1"/>
    <col min="16130" max="16130" width="49.85546875" customWidth="1"/>
    <col min="16131" max="16131" width="45.7109375" customWidth="1"/>
    <col min="16132" max="16132" width="15.7109375" customWidth="1"/>
    <col min="16133" max="16384" width="9.140625" customWidth="1"/>
  </cols>
  <sheetData>
    <row r="1" spans="1:4" s="1" customFormat="1" ht="6" customHeight="1" x14ac:dyDescent="0.25">
      <c r="A1" s="19"/>
      <c r="B1" s="19"/>
      <c r="C1" s="19"/>
      <c r="D1" s="19"/>
    </row>
    <row r="2" spans="1:4" s="1" customFormat="1" ht="16.5" customHeight="1" x14ac:dyDescent="0.25">
      <c r="A2" s="64" t="s">
        <v>11</v>
      </c>
      <c r="B2" s="64"/>
      <c r="C2" s="64"/>
      <c r="D2" s="64"/>
    </row>
    <row r="3" spans="1:4" s="1" customFormat="1" ht="16.5" customHeight="1" x14ac:dyDescent="0.25">
      <c r="A3" s="64" t="s">
        <v>38</v>
      </c>
      <c r="B3" s="64"/>
      <c r="C3" s="64"/>
      <c r="D3" s="64"/>
    </row>
    <row r="4" spans="1:4" ht="16.5" customHeight="1" x14ac:dyDescent="0.25">
      <c r="A4" s="65" t="s">
        <v>37</v>
      </c>
      <c r="B4" s="65"/>
      <c r="C4" s="65"/>
      <c r="D4" s="65"/>
    </row>
    <row r="5" spans="1:4" s="1" customFormat="1" ht="11.25" customHeight="1" x14ac:dyDescent="0.25">
      <c r="A5" s="19"/>
      <c r="B5" s="19"/>
      <c r="C5" s="19"/>
      <c r="D5" s="19"/>
    </row>
    <row r="6" spans="1:4" ht="36.6" customHeight="1" x14ac:dyDescent="0.25">
      <c r="A6" s="66" t="s">
        <v>12</v>
      </c>
      <c r="B6" s="66"/>
      <c r="C6" s="66"/>
      <c r="D6" s="66" t="s">
        <v>53</v>
      </c>
    </row>
    <row r="7" spans="1:4" ht="21.75" customHeight="1" x14ac:dyDescent="0.25">
      <c r="A7" s="66"/>
      <c r="B7" s="66"/>
      <c r="C7" s="66"/>
      <c r="D7" s="66"/>
    </row>
    <row r="8" spans="1:4" ht="18" customHeight="1" x14ac:dyDescent="0.25">
      <c r="A8" s="51" t="s">
        <v>0</v>
      </c>
      <c r="B8" s="51"/>
      <c r="C8" s="51"/>
      <c r="D8" s="21">
        <f>SUM(D9:D35)</f>
        <v>551774.5</v>
      </c>
    </row>
    <row r="9" spans="1:4" ht="15.75" customHeight="1" outlineLevel="1" x14ac:dyDescent="0.25">
      <c r="A9" s="62" t="s">
        <v>54</v>
      </c>
      <c r="B9" s="62"/>
      <c r="C9" s="62"/>
      <c r="D9" s="22">
        <v>499.3</v>
      </c>
    </row>
    <row r="10" spans="1:4" ht="16.5" customHeight="1" outlineLevel="1" x14ac:dyDescent="0.25">
      <c r="A10" s="62" t="s">
        <v>41</v>
      </c>
      <c r="B10" s="62"/>
      <c r="C10" s="62"/>
      <c r="D10" s="22">
        <v>1456.8</v>
      </c>
    </row>
    <row r="11" spans="1:4" ht="18.75" customHeight="1" outlineLevel="1" x14ac:dyDescent="0.25">
      <c r="A11" s="62" t="s">
        <v>1</v>
      </c>
      <c r="B11" s="62"/>
      <c r="C11" s="62"/>
      <c r="D11" s="22">
        <v>9944.7000000000007</v>
      </c>
    </row>
    <row r="12" spans="1:4" ht="18" customHeight="1" outlineLevel="1" x14ac:dyDescent="0.25">
      <c r="A12" s="62" t="s">
        <v>55</v>
      </c>
      <c r="B12" s="62"/>
      <c r="C12" s="62"/>
      <c r="D12" s="22">
        <v>3.5</v>
      </c>
    </row>
    <row r="13" spans="1:4" ht="17.25" customHeight="1" outlineLevel="1" x14ac:dyDescent="0.25">
      <c r="A13" s="62" t="s">
        <v>56</v>
      </c>
      <c r="B13" s="62"/>
      <c r="C13" s="62"/>
      <c r="D13" s="22">
        <v>10.7</v>
      </c>
    </row>
    <row r="14" spans="1:4" ht="17.25" customHeight="1" outlineLevel="1" x14ac:dyDescent="0.25">
      <c r="A14" s="62" t="s">
        <v>42</v>
      </c>
      <c r="B14" s="62"/>
      <c r="C14" s="62"/>
      <c r="D14" s="22">
        <v>20.100000000000001</v>
      </c>
    </row>
    <row r="15" spans="1:4" ht="18" customHeight="1" outlineLevel="1" x14ac:dyDescent="0.25">
      <c r="A15" s="62" t="s">
        <v>2</v>
      </c>
      <c r="B15" s="62"/>
      <c r="C15" s="62"/>
      <c r="D15" s="22">
        <v>6911.9</v>
      </c>
    </row>
    <row r="16" spans="1:4" ht="17.25" customHeight="1" outlineLevel="1" x14ac:dyDescent="0.25">
      <c r="A16" s="62" t="s">
        <v>28</v>
      </c>
      <c r="B16" s="62"/>
      <c r="C16" s="62"/>
      <c r="D16" s="22">
        <v>1038.9000000000001</v>
      </c>
    </row>
    <row r="17" spans="1:4" ht="18" customHeight="1" outlineLevel="1" x14ac:dyDescent="0.25">
      <c r="A17" s="62" t="s">
        <v>43</v>
      </c>
      <c r="B17" s="62"/>
      <c r="C17" s="62"/>
      <c r="D17" s="22">
        <v>1090.4000000000001</v>
      </c>
    </row>
    <row r="18" spans="1:4" ht="16.5" customHeight="1" outlineLevel="1" x14ac:dyDescent="0.25">
      <c r="A18" s="62" t="s">
        <v>44</v>
      </c>
      <c r="B18" s="62"/>
      <c r="C18" s="62"/>
      <c r="D18" s="22">
        <v>1907.2</v>
      </c>
    </row>
    <row r="19" spans="1:4" ht="31.5" customHeight="1" outlineLevel="1" x14ac:dyDescent="0.25">
      <c r="A19" s="62" t="s">
        <v>45</v>
      </c>
      <c r="B19" s="62"/>
      <c r="C19" s="62"/>
      <c r="D19" s="22">
        <v>13355.6</v>
      </c>
    </row>
    <row r="20" spans="1:4" ht="18" customHeight="1" outlineLevel="1" x14ac:dyDescent="0.25">
      <c r="A20" s="62" t="s">
        <v>46</v>
      </c>
      <c r="B20" s="62"/>
      <c r="C20" s="62"/>
      <c r="D20" s="22">
        <v>32600</v>
      </c>
    </row>
    <row r="21" spans="1:4" ht="18" customHeight="1" outlineLevel="1" x14ac:dyDescent="0.25">
      <c r="A21" s="62" t="s">
        <v>19</v>
      </c>
      <c r="B21" s="62"/>
      <c r="C21" s="62"/>
      <c r="D21" s="22">
        <v>1329.5</v>
      </c>
    </row>
    <row r="22" spans="1:4" ht="18.75" customHeight="1" outlineLevel="1" x14ac:dyDescent="0.25">
      <c r="A22" s="62" t="s">
        <v>47</v>
      </c>
      <c r="B22" s="62"/>
      <c r="C22" s="62"/>
      <c r="D22" s="22">
        <v>294.60000000000002</v>
      </c>
    </row>
    <row r="23" spans="1:4" ht="18" customHeight="1" outlineLevel="1" x14ac:dyDescent="0.25">
      <c r="A23" s="62" t="s">
        <v>31</v>
      </c>
      <c r="B23" s="62"/>
      <c r="C23" s="62"/>
      <c r="D23" s="22">
        <v>10747.5</v>
      </c>
    </row>
    <row r="24" spans="1:4" ht="30" customHeight="1" outlineLevel="1" x14ac:dyDescent="0.25">
      <c r="A24" s="62" t="s">
        <v>3</v>
      </c>
      <c r="B24" s="62"/>
      <c r="C24" s="62"/>
      <c r="D24" s="22">
        <v>18508.900000000001</v>
      </c>
    </row>
    <row r="25" spans="1:4" ht="18" customHeight="1" outlineLevel="1" x14ac:dyDescent="0.25">
      <c r="A25" s="62" t="s">
        <v>4</v>
      </c>
      <c r="B25" s="62"/>
      <c r="C25" s="62"/>
      <c r="D25" s="22">
        <v>1143.9000000000001</v>
      </c>
    </row>
    <row r="26" spans="1:4" ht="18.75" customHeight="1" outlineLevel="1" x14ac:dyDescent="0.25">
      <c r="A26" s="62" t="s">
        <v>48</v>
      </c>
      <c r="B26" s="62"/>
      <c r="C26" s="62"/>
      <c r="D26" s="22">
        <v>921.3</v>
      </c>
    </row>
    <row r="27" spans="1:4" ht="18" customHeight="1" outlineLevel="1" x14ac:dyDescent="0.25">
      <c r="A27" s="62" t="s">
        <v>5</v>
      </c>
      <c r="B27" s="62"/>
      <c r="C27" s="62"/>
      <c r="D27" s="22">
        <v>372133.9</v>
      </c>
    </row>
    <row r="28" spans="1:4" ht="30.75" customHeight="1" outlineLevel="1" x14ac:dyDescent="0.25">
      <c r="A28" s="62" t="s">
        <v>6</v>
      </c>
      <c r="B28" s="62"/>
      <c r="C28" s="62"/>
      <c r="D28" s="22">
        <v>8139.7</v>
      </c>
    </row>
    <row r="29" spans="1:4" ht="28.5" customHeight="1" outlineLevel="1" x14ac:dyDescent="0.25">
      <c r="A29" s="62" t="s">
        <v>7</v>
      </c>
      <c r="B29" s="62"/>
      <c r="C29" s="62"/>
      <c r="D29" s="22">
        <v>969.3</v>
      </c>
    </row>
    <row r="30" spans="1:4" ht="19.5" customHeight="1" outlineLevel="1" x14ac:dyDescent="0.25">
      <c r="A30" s="62" t="s">
        <v>8</v>
      </c>
      <c r="B30" s="62"/>
      <c r="C30" s="62"/>
      <c r="D30" s="22">
        <v>888.1</v>
      </c>
    </row>
    <row r="31" spans="1:4" ht="18.75" customHeight="1" outlineLevel="1" x14ac:dyDescent="0.25">
      <c r="A31" s="62" t="s">
        <v>13</v>
      </c>
      <c r="B31" s="62"/>
      <c r="C31" s="62"/>
      <c r="D31" s="22">
        <v>8959.1</v>
      </c>
    </row>
    <row r="32" spans="1:4" ht="32.25" customHeight="1" outlineLevel="1" x14ac:dyDescent="0.25">
      <c r="A32" s="62" t="s">
        <v>49</v>
      </c>
      <c r="B32" s="62"/>
      <c r="C32" s="62"/>
      <c r="D32" s="22">
        <v>13596.4</v>
      </c>
    </row>
    <row r="33" spans="1:4" ht="30" customHeight="1" outlineLevel="1" x14ac:dyDescent="0.25">
      <c r="A33" s="62" t="s">
        <v>50</v>
      </c>
      <c r="B33" s="62"/>
      <c r="C33" s="62"/>
      <c r="D33" s="22">
        <v>15391.4</v>
      </c>
    </row>
    <row r="34" spans="1:4" ht="29.25" customHeight="1" outlineLevel="1" x14ac:dyDescent="0.25">
      <c r="A34" s="62" t="s">
        <v>9</v>
      </c>
      <c r="B34" s="62"/>
      <c r="C34" s="62"/>
      <c r="D34" s="22">
        <v>796.3</v>
      </c>
    </row>
    <row r="35" spans="1:4" ht="30" customHeight="1" outlineLevel="1" x14ac:dyDescent="0.25">
      <c r="A35" s="62" t="s">
        <v>51</v>
      </c>
      <c r="B35" s="62"/>
      <c r="C35" s="62"/>
      <c r="D35" s="22">
        <v>29115.5</v>
      </c>
    </row>
    <row r="36" spans="1:4" ht="18.75" customHeight="1" x14ac:dyDescent="0.25">
      <c r="A36" s="63" t="s">
        <v>33</v>
      </c>
      <c r="B36" s="63"/>
      <c r="C36" s="63"/>
      <c r="D36" s="23">
        <f>SUM(D37:D45)</f>
        <v>23472.5</v>
      </c>
    </row>
    <row r="37" spans="1:4" ht="21.75" customHeight="1" outlineLevel="1" x14ac:dyDescent="0.25">
      <c r="A37" s="62" t="s">
        <v>1</v>
      </c>
      <c r="B37" s="62"/>
      <c r="C37" s="62"/>
      <c r="D37" s="22">
        <v>1009.6</v>
      </c>
    </row>
    <row r="38" spans="1:4" ht="18.75" customHeight="1" outlineLevel="1" x14ac:dyDescent="0.25">
      <c r="A38" s="62" t="s">
        <v>44</v>
      </c>
      <c r="B38" s="62"/>
      <c r="C38" s="62"/>
      <c r="D38" s="22">
        <v>102.8</v>
      </c>
    </row>
    <row r="39" spans="1:4" ht="19.5" customHeight="1" outlineLevel="1" x14ac:dyDescent="0.25">
      <c r="A39" s="62" t="s">
        <v>46</v>
      </c>
      <c r="B39" s="62"/>
      <c r="C39" s="62"/>
      <c r="D39" s="22">
        <v>3835.3</v>
      </c>
    </row>
    <row r="40" spans="1:4" ht="19.5" customHeight="1" outlineLevel="1" x14ac:dyDescent="0.25">
      <c r="A40" s="62" t="s">
        <v>4</v>
      </c>
      <c r="B40" s="62"/>
      <c r="C40" s="62"/>
      <c r="D40" s="22">
        <v>75.900000000000006</v>
      </c>
    </row>
    <row r="41" spans="1:4" ht="18" customHeight="1" outlineLevel="1" x14ac:dyDescent="0.25">
      <c r="A41" s="62" t="s">
        <v>5</v>
      </c>
      <c r="B41" s="62"/>
      <c r="C41" s="62"/>
      <c r="D41" s="22">
        <v>7693.3</v>
      </c>
    </row>
    <row r="42" spans="1:4" ht="30.75" customHeight="1" outlineLevel="1" x14ac:dyDescent="0.25">
      <c r="A42" s="62" t="s">
        <v>7</v>
      </c>
      <c r="B42" s="62"/>
      <c r="C42" s="62"/>
      <c r="D42" s="22">
        <v>25.9</v>
      </c>
    </row>
    <row r="43" spans="1:4" ht="21.75" customHeight="1" outlineLevel="1" x14ac:dyDescent="0.25">
      <c r="A43" s="62" t="s">
        <v>8</v>
      </c>
      <c r="B43" s="62"/>
      <c r="C43" s="62"/>
      <c r="D43" s="22">
        <v>49.2</v>
      </c>
    </row>
    <row r="44" spans="1:4" ht="33" customHeight="1" outlineLevel="1" x14ac:dyDescent="0.25">
      <c r="A44" s="62" t="s">
        <v>50</v>
      </c>
      <c r="B44" s="62"/>
      <c r="C44" s="62"/>
      <c r="D44" s="22">
        <v>165</v>
      </c>
    </row>
    <row r="45" spans="1:4" ht="31.5" customHeight="1" outlineLevel="1" x14ac:dyDescent="0.25">
      <c r="A45" s="62" t="s">
        <v>9</v>
      </c>
      <c r="B45" s="62"/>
      <c r="C45" s="62"/>
      <c r="D45" s="22">
        <v>10515.5</v>
      </c>
    </row>
    <row r="46" spans="1:4" ht="21" customHeight="1" x14ac:dyDescent="0.25">
      <c r="A46" s="63" t="s">
        <v>52</v>
      </c>
      <c r="B46" s="63"/>
      <c r="C46" s="63"/>
      <c r="D46" s="23">
        <f>D8+D36</f>
        <v>575247</v>
      </c>
    </row>
  </sheetData>
  <mergeCells count="44">
    <mergeCell ref="A45:C45"/>
    <mergeCell ref="A46:C46"/>
    <mergeCell ref="A39:C39"/>
    <mergeCell ref="A40:C40"/>
    <mergeCell ref="A41:C41"/>
    <mergeCell ref="A42:C42"/>
    <mergeCell ref="A43:C43"/>
    <mergeCell ref="A44:C44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</mergeCells>
  <pageMargins left="0.47244094488188981" right="7.874015748031496E-2" top="7.874015748031496E-2" bottom="7.874015748031496E-2" header="7.874015748031496E-2" footer="3.937007874015748E-2"/>
  <pageSetup paperSize="9" scale="8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1"/>
  <sheetViews>
    <sheetView topLeftCell="A22" workbookViewId="0">
      <selection activeCell="G35" sqref="G35"/>
    </sheetView>
  </sheetViews>
  <sheetFormatPr defaultRowHeight="15" outlineLevelRow="1" x14ac:dyDescent="0.25"/>
  <cols>
    <col min="1" max="1" width="8.85546875" style="24" customWidth="1"/>
    <col min="2" max="2" width="98.5703125" style="24" customWidth="1"/>
    <col min="3" max="3" width="15" style="24" customWidth="1"/>
    <col min="4" max="244" width="9.140625" customWidth="1"/>
  </cols>
  <sheetData>
    <row r="2" spans="1:3" s="9" customFormat="1" ht="15.75" customHeight="1" x14ac:dyDescent="0.25">
      <c r="A2" s="64" t="s">
        <v>11</v>
      </c>
      <c r="B2" s="64"/>
      <c r="C2" s="64"/>
    </row>
    <row r="3" spans="1:3" s="9" customFormat="1" ht="15.75" customHeight="1" x14ac:dyDescent="0.25">
      <c r="A3" s="53" t="s">
        <v>38</v>
      </c>
      <c r="B3" s="53"/>
      <c r="C3" s="53"/>
    </row>
    <row r="4" spans="1:3" s="9" customFormat="1" ht="15.75" customHeight="1" x14ac:dyDescent="0.25">
      <c r="A4" s="53" t="s">
        <v>37</v>
      </c>
      <c r="B4" s="53"/>
      <c r="C4" s="53"/>
    </row>
    <row r="5" spans="1:3" s="1" customFormat="1" ht="9.9499999999999993" customHeight="1" x14ac:dyDescent="0.25">
      <c r="A5" s="24"/>
      <c r="B5" s="24"/>
      <c r="C5" s="24"/>
    </row>
    <row r="6" spans="1:3" ht="36.6" customHeight="1" x14ac:dyDescent="0.25">
      <c r="A6" s="69" t="s">
        <v>12</v>
      </c>
      <c r="B6" s="70"/>
      <c r="C6" s="73" t="s">
        <v>58</v>
      </c>
    </row>
    <row r="7" spans="1:3" ht="20.25" customHeight="1" x14ac:dyDescent="0.25">
      <c r="A7" s="71"/>
      <c r="B7" s="72"/>
      <c r="C7" s="73"/>
    </row>
    <row r="8" spans="1:3" ht="15.75" customHeight="1" x14ac:dyDescent="0.25">
      <c r="A8" s="67" t="s">
        <v>0</v>
      </c>
      <c r="B8" s="68"/>
      <c r="C8" s="25">
        <f>SUM(C9:C38)</f>
        <v>708135.40000000014</v>
      </c>
    </row>
    <row r="9" spans="1:3" ht="15.75" customHeight="1" outlineLevel="1" x14ac:dyDescent="0.25">
      <c r="A9" s="74" t="s">
        <v>26</v>
      </c>
      <c r="B9" s="75"/>
      <c r="C9" s="22">
        <v>545.29999999999995</v>
      </c>
    </row>
    <row r="10" spans="1:3" ht="16.5" customHeight="1" outlineLevel="1" x14ac:dyDescent="0.25">
      <c r="A10" s="74" t="s">
        <v>27</v>
      </c>
      <c r="B10" s="75"/>
      <c r="C10" s="22">
        <v>1882</v>
      </c>
    </row>
    <row r="11" spans="1:3" ht="17.25" customHeight="1" outlineLevel="1" x14ac:dyDescent="0.25">
      <c r="A11" s="74" t="s">
        <v>1</v>
      </c>
      <c r="B11" s="75"/>
      <c r="C11" s="22">
        <v>12828.3</v>
      </c>
    </row>
    <row r="12" spans="1:3" ht="17.25" customHeight="1" outlineLevel="1" x14ac:dyDescent="0.25">
      <c r="A12" s="74" t="s">
        <v>59</v>
      </c>
      <c r="B12" s="75"/>
      <c r="C12" s="22">
        <v>2.8</v>
      </c>
    </row>
    <row r="13" spans="1:3" ht="16.5" customHeight="1" outlineLevel="1" x14ac:dyDescent="0.25">
      <c r="A13" s="74" t="s">
        <v>60</v>
      </c>
      <c r="B13" s="75"/>
      <c r="C13" s="22">
        <v>3.6</v>
      </c>
    </row>
    <row r="14" spans="1:3" ht="19.5" customHeight="1" outlineLevel="1" x14ac:dyDescent="0.25">
      <c r="A14" s="74" t="s">
        <v>61</v>
      </c>
      <c r="B14" s="75"/>
      <c r="C14" s="22">
        <v>10.7</v>
      </c>
    </row>
    <row r="15" spans="1:3" ht="27.75" customHeight="1" outlineLevel="1" x14ac:dyDescent="0.25">
      <c r="A15" s="74" t="s">
        <v>62</v>
      </c>
      <c r="B15" s="75"/>
      <c r="C15" s="22">
        <v>10.3</v>
      </c>
    </row>
    <row r="16" spans="1:3" ht="18" customHeight="1" outlineLevel="1" x14ac:dyDescent="0.25">
      <c r="A16" s="74" t="s">
        <v>42</v>
      </c>
      <c r="B16" s="75"/>
      <c r="C16" s="22">
        <v>27.2</v>
      </c>
    </row>
    <row r="17" spans="1:3" ht="17.25" customHeight="1" outlineLevel="1" x14ac:dyDescent="0.25">
      <c r="A17" s="74" t="s">
        <v>2</v>
      </c>
      <c r="B17" s="75"/>
      <c r="C17" s="22">
        <v>7733</v>
      </c>
    </row>
    <row r="18" spans="1:3" ht="19.5" customHeight="1" outlineLevel="1" x14ac:dyDescent="0.25">
      <c r="A18" s="74" t="s">
        <v>28</v>
      </c>
      <c r="B18" s="75"/>
      <c r="C18" s="22">
        <v>1277.8</v>
      </c>
    </row>
    <row r="19" spans="1:3" ht="15.75" customHeight="1" outlineLevel="1" x14ac:dyDescent="0.25">
      <c r="A19" s="74" t="s">
        <v>16</v>
      </c>
      <c r="B19" s="75"/>
      <c r="C19" s="22">
        <v>1467.2</v>
      </c>
    </row>
    <row r="20" spans="1:3" ht="18" customHeight="1" outlineLevel="1" x14ac:dyDescent="0.25">
      <c r="A20" s="74" t="s">
        <v>29</v>
      </c>
      <c r="B20" s="75"/>
      <c r="C20" s="22">
        <v>2145.8000000000002</v>
      </c>
    </row>
    <row r="21" spans="1:3" ht="28.5" customHeight="1" outlineLevel="1" x14ac:dyDescent="0.25">
      <c r="A21" s="74" t="s">
        <v>17</v>
      </c>
      <c r="B21" s="75"/>
      <c r="C21" s="22">
        <v>14894.7</v>
      </c>
    </row>
    <row r="22" spans="1:3" ht="17.25" customHeight="1" outlineLevel="1" x14ac:dyDescent="0.25">
      <c r="A22" s="74" t="s">
        <v>18</v>
      </c>
      <c r="B22" s="75"/>
      <c r="C22" s="22">
        <v>34721.1</v>
      </c>
    </row>
    <row r="23" spans="1:3" ht="18.75" customHeight="1" outlineLevel="1" x14ac:dyDescent="0.25">
      <c r="A23" s="74" t="s">
        <v>69</v>
      </c>
      <c r="B23" s="75"/>
      <c r="C23" s="26">
        <v>0.3</v>
      </c>
    </row>
    <row r="24" spans="1:3" ht="20.25" customHeight="1" outlineLevel="1" x14ac:dyDescent="0.25">
      <c r="A24" s="74" t="s">
        <v>19</v>
      </c>
      <c r="B24" s="75"/>
      <c r="C24" s="22">
        <v>1860.6</v>
      </c>
    </row>
    <row r="25" spans="1:3" ht="17.25" customHeight="1" outlineLevel="1" x14ac:dyDescent="0.25">
      <c r="A25" s="74" t="s">
        <v>20</v>
      </c>
      <c r="B25" s="75"/>
      <c r="C25" s="22">
        <v>347.5</v>
      </c>
    </row>
    <row r="26" spans="1:3" ht="18" customHeight="1" outlineLevel="1" x14ac:dyDescent="0.25">
      <c r="A26" s="74" t="s">
        <v>31</v>
      </c>
      <c r="B26" s="75"/>
      <c r="C26" s="22">
        <v>13605.8</v>
      </c>
    </row>
    <row r="27" spans="1:3" ht="20.25" customHeight="1" outlineLevel="1" x14ac:dyDescent="0.25">
      <c r="A27" s="74" t="s">
        <v>3</v>
      </c>
      <c r="B27" s="75"/>
      <c r="C27" s="22">
        <v>27390.9</v>
      </c>
    </row>
    <row r="28" spans="1:3" ht="17.25" customHeight="1" outlineLevel="1" x14ac:dyDescent="0.25">
      <c r="A28" s="74" t="s">
        <v>4</v>
      </c>
      <c r="B28" s="75"/>
      <c r="C28" s="22">
        <v>1419.1</v>
      </c>
    </row>
    <row r="29" spans="1:3" ht="17.25" customHeight="1" outlineLevel="1" x14ac:dyDescent="0.25">
      <c r="A29" s="74" t="s">
        <v>70</v>
      </c>
      <c r="B29" s="75"/>
      <c r="C29" s="22">
        <v>1400.4</v>
      </c>
    </row>
    <row r="30" spans="1:3" ht="20.25" customHeight="1" outlineLevel="1" x14ac:dyDescent="0.25">
      <c r="A30" s="74" t="s">
        <v>5</v>
      </c>
      <c r="B30" s="75"/>
      <c r="C30" s="22">
        <v>492051.9</v>
      </c>
    </row>
    <row r="31" spans="1:3" ht="19.5" customHeight="1" outlineLevel="1" x14ac:dyDescent="0.25">
      <c r="A31" s="74" t="s">
        <v>6</v>
      </c>
      <c r="B31" s="75"/>
      <c r="C31" s="22">
        <v>9880.2000000000007</v>
      </c>
    </row>
    <row r="32" spans="1:3" ht="21" customHeight="1" outlineLevel="1" x14ac:dyDescent="0.25">
      <c r="A32" s="74" t="s">
        <v>7</v>
      </c>
      <c r="B32" s="75"/>
      <c r="C32" s="22">
        <v>1161.4000000000001</v>
      </c>
    </row>
    <row r="33" spans="1:3" ht="17.25" customHeight="1" outlineLevel="1" x14ac:dyDescent="0.25">
      <c r="A33" s="74" t="s">
        <v>8</v>
      </c>
      <c r="B33" s="75"/>
      <c r="C33" s="22">
        <v>1240.3</v>
      </c>
    </row>
    <row r="34" spans="1:3" ht="17.25" customHeight="1" outlineLevel="1" x14ac:dyDescent="0.25">
      <c r="A34" s="74" t="s">
        <v>13</v>
      </c>
      <c r="B34" s="75"/>
      <c r="C34" s="22">
        <v>11842.4</v>
      </c>
    </row>
    <row r="35" spans="1:3" ht="27.75" customHeight="1" outlineLevel="1" x14ac:dyDescent="0.25">
      <c r="A35" s="74" t="s">
        <v>23</v>
      </c>
      <c r="B35" s="75"/>
      <c r="C35" s="22">
        <v>15399.1</v>
      </c>
    </row>
    <row r="36" spans="1:3" ht="27.75" customHeight="1" outlineLevel="1" x14ac:dyDescent="0.25">
      <c r="A36" s="74" t="s">
        <v>24</v>
      </c>
      <c r="B36" s="75"/>
      <c r="C36" s="22">
        <v>17301.900000000001</v>
      </c>
    </row>
    <row r="37" spans="1:3" ht="32.25" customHeight="1" outlineLevel="1" x14ac:dyDescent="0.25">
      <c r="A37" s="74" t="s">
        <v>9</v>
      </c>
      <c r="B37" s="75"/>
      <c r="C37" s="22">
        <v>977.8</v>
      </c>
    </row>
    <row r="38" spans="1:3" ht="27.75" customHeight="1" outlineLevel="1" x14ac:dyDescent="0.25">
      <c r="A38" s="74" t="s">
        <v>32</v>
      </c>
      <c r="B38" s="75"/>
      <c r="C38" s="22">
        <v>34706</v>
      </c>
    </row>
    <row r="39" spans="1:3" ht="21" customHeight="1" x14ac:dyDescent="0.25">
      <c r="A39" s="76" t="s">
        <v>33</v>
      </c>
      <c r="B39" s="77"/>
      <c r="C39" s="27">
        <f>SUM(C40:C50)</f>
        <v>39889.5</v>
      </c>
    </row>
    <row r="40" spans="1:3" ht="20.25" customHeight="1" outlineLevel="1" x14ac:dyDescent="0.25">
      <c r="A40" s="74" t="s">
        <v>1</v>
      </c>
      <c r="B40" s="75"/>
      <c r="C40" s="22">
        <v>1473.2</v>
      </c>
    </row>
    <row r="41" spans="1:3" ht="16.5" customHeight="1" outlineLevel="1" x14ac:dyDescent="0.25">
      <c r="A41" s="74" t="s">
        <v>29</v>
      </c>
      <c r="B41" s="75"/>
      <c r="C41" s="22">
        <v>102.8</v>
      </c>
    </row>
    <row r="42" spans="1:3" ht="32.25" customHeight="1" outlineLevel="1" x14ac:dyDescent="0.25">
      <c r="A42" s="74" t="s">
        <v>63</v>
      </c>
      <c r="B42" s="75"/>
      <c r="C42" s="22">
        <v>80</v>
      </c>
    </row>
    <row r="43" spans="1:3" ht="16.5" customHeight="1" outlineLevel="1" x14ac:dyDescent="0.25">
      <c r="A43" s="74" t="s">
        <v>18</v>
      </c>
      <c r="B43" s="75"/>
      <c r="C43" s="22">
        <v>3835.3</v>
      </c>
    </row>
    <row r="44" spans="1:3" ht="18.75" customHeight="1" outlineLevel="1" x14ac:dyDescent="0.25">
      <c r="A44" s="74" t="s">
        <v>3</v>
      </c>
      <c r="B44" s="75"/>
      <c r="C44" s="22">
        <v>50.3</v>
      </c>
    </row>
    <row r="45" spans="1:3" ht="17.25" customHeight="1" outlineLevel="1" x14ac:dyDescent="0.25">
      <c r="A45" s="74" t="s">
        <v>4</v>
      </c>
      <c r="B45" s="75"/>
      <c r="C45" s="22">
        <v>75.900000000000006</v>
      </c>
    </row>
    <row r="46" spans="1:3" ht="18.75" customHeight="1" outlineLevel="1" x14ac:dyDescent="0.25">
      <c r="A46" s="74" t="s">
        <v>5</v>
      </c>
      <c r="B46" s="75"/>
      <c r="C46" s="22">
        <v>13285.9</v>
      </c>
    </row>
    <row r="47" spans="1:3" ht="21" customHeight="1" outlineLevel="1" x14ac:dyDescent="0.25">
      <c r="A47" s="74" t="s">
        <v>7</v>
      </c>
      <c r="B47" s="75"/>
      <c r="C47" s="22">
        <v>64.8</v>
      </c>
    </row>
    <row r="48" spans="1:3" ht="17.25" customHeight="1" outlineLevel="1" x14ac:dyDescent="0.25">
      <c r="A48" s="74" t="s">
        <v>8</v>
      </c>
      <c r="B48" s="75"/>
      <c r="C48" s="22">
        <v>49.2</v>
      </c>
    </row>
    <row r="49" spans="1:3" ht="32.25" customHeight="1" outlineLevel="1" x14ac:dyDescent="0.25">
      <c r="A49" s="74" t="s">
        <v>24</v>
      </c>
      <c r="B49" s="75"/>
      <c r="C49" s="22">
        <v>165</v>
      </c>
    </row>
    <row r="50" spans="1:3" ht="32.25" customHeight="1" outlineLevel="1" x14ac:dyDescent="0.25">
      <c r="A50" s="74" t="s">
        <v>9</v>
      </c>
      <c r="B50" s="75"/>
      <c r="C50" s="22">
        <v>20707.099999999999</v>
      </c>
    </row>
    <row r="51" spans="1:3" ht="20.25" customHeight="1" x14ac:dyDescent="0.25">
      <c r="A51" s="76" t="s">
        <v>52</v>
      </c>
      <c r="B51" s="77"/>
      <c r="C51" s="27">
        <f>C8+C39</f>
        <v>748024.90000000014</v>
      </c>
    </row>
  </sheetData>
  <mergeCells count="49">
    <mergeCell ref="A51:B51"/>
    <mergeCell ref="A45:B45"/>
    <mergeCell ref="A46:B46"/>
    <mergeCell ref="A47:B47"/>
    <mergeCell ref="A48:B48"/>
    <mergeCell ref="A49:B49"/>
    <mergeCell ref="A50:B50"/>
    <mergeCell ref="A44:B44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2:C2"/>
    <mergeCell ref="A3:C3"/>
    <mergeCell ref="A4:C4"/>
    <mergeCell ref="A6:B7"/>
    <mergeCell ref="C6:C7"/>
  </mergeCells>
  <pageMargins left="0.39370078740157483" right="7.874015748031496E-2" top="0.19685039370078741" bottom="7.874015748031496E-2" header="0.11811023622047245" footer="7.874015748031496E-2"/>
  <pageSetup paperSize="9" scale="7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1"/>
  <sheetViews>
    <sheetView topLeftCell="A22" workbookViewId="0">
      <selection activeCell="H17" sqref="H17"/>
    </sheetView>
  </sheetViews>
  <sheetFormatPr defaultRowHeight="15" x14ac:dyDescent="0.25"/>
  <cols>
    <col min="1" max="1" width="105.85546875" style="9" customWidth="1"/>
    <col min="2" max="2" width="14.42578125" style="9" customWidth="1"/>
  </cols>
  <sheetData>
    <row r="2" spans="1:2" ht="17.25" customHeight="1" x14ac:dyDescent="0.25">
      <c r="A2" s="50" t="s">
        <v>11</v>
      </c>
      <c r="B2" s="50"/>
    </row>
    <row r="3" spans="1:2" ht="17.25" customHeight="1" x14ac:dyDescent="0.25">
      <c r="A3" s="50" t="s">
        <v>38</v>
      </c>
      <c r="B3" s="50"/>
    </row>
    <row r="4" spans="1:2" ht="17.25" customHeight="1" x14ac:dyDescent="0.25">
      <c r="A4" s="50" t="s">
        <v>64</v>
      </c>
      <c r="B4" s="50"/>
    </row>
    <row r="5" spans="1:2" x14ac:dyDescent="0.25">
      <c r="A5" s="18"/>
      <c r="B5" s="18"/>
    </row>
    <row r="6" spans="1:2" ht="63" customHeight="1" x14ac:dyDescent="0.25">
      <c r="A6" s="28" t="s">
        <v>12</v>
      </c>
      <c r="B6" s="29" t="s">
        <v>65</v>
      </c>
    </row>
    <row r="7" spans="1:2" ht="18.75" customHeight="1" x14ac:dyDescent="0.25">
      <c r="A7" s="30" t="s">
        <v>0</v>
      </c>
      <c r="B7" s="31">
        <v>811540.7</v>
      </c>
    </row>
    <row r="8" spans="1:2" ht="19.5" customHeight="1" x14ac:dyDescent="0.25">
      <c r="A8" s="32" t="s">
        <v>26</v>
      </c>
      <c r="B8" s="33">
        <v>734</v>
      </c>
    </row>
    <row r="9" spans="1:2" ht="19.5" customHeight="1" x14ac:dyDescent="0.25">
      <c r="A9" s="32" t="s">
        <v>27</v>
      </c>
      <c r="B9" s="33">
        <v>2102.8000000000002</v>
      </c>
    </row>
    <row r="10" spans="1:2" ht="19.5" customHeight="1" x14ac:dyDescent="0.25">
      <c r="A10" s="32" t="s">
        <v>1</v>
      </c>
      <c r="B10" s="33">
        <v>15050.1</v>
      </c>
    </row>
    <row r="11" spans="1:2" ht="19.5" customHeight="1" x14ac:dyDescent="0.25">
      <c r="A11" s="32" t="s">
        <v>59</v>
      </c>
      <c r="B11" s="33">
        <v>2.8</v>
      </c>
    </row>
    <row r="12" spans="1:2" ht="19.5" customHeight="1" x14ac:dyDescent="0.25">
      <c r="A12" s="32" t="s">
        <v>60</v>
      </c>
      <c r="B12" s="33">
        <v>3.5</v>
      </c>
    </row>
    <row r="13" spans="1:2" ht="19.5" customHeight="1" x14ac:dyDescent="0.25">
      <c r="A13" s="32" t="s">
        <v>66</v>
      </c>
      <c r="B13" s="33">
        <v>10.7</v>
      </c>
    </row>
    <row r="14" spans="1:2" ht="32.25" customHeight="1" x14ac:dyDescent="0.25">
      <c r="A14" s="32" t="s">
        <v>62</v>
      </c>
      <c r="B14" s="33">
        <v>20.100000000000001</v>
      </c>
    </row>
    <row r="15" spans="1:2" ht="19.5" customHeight="1" x14ac:dyDescent="0.25">
      <c r="A15" s="32" t="s">
        <v>42</v>
      </c>
      <c r="B15" s="33">
        <v>27.2</v>
      </c>
    </row>
    <row r="16" spans="1:2" ht="19.5" customHeight="1" x14ac:dyDescent="0.25">
      <c r="A16" s="32" t="s">
        <v>2</v>
      </c>
      <c r="B16" s="33">
        <v>10350.299999999999</v>
      </c>
    </row>
    <row r="17" spans="1:2" ht="19.5" customHeight="1" x14ac:dyDescent="0.25">
      <c r="A17" s="32" t="s">
        <v>28</v>
      </c>
      <c r="B17" s="33">
        <v>1415.1</v>
      </c>
    </row>
    <row r="18" spans="1:2" ht="19.5" customHeight="1" x14ac:dyDescent="0.25">
      <c r="A18" s="32" t="s">
        <v>16</v>
      </c>
      <c r="B18" s="33">
        <v>1603.2</v>
      </c>
    </row>
    <row r="19" spans="1:2" ht="19.5" customHeight="1" x14ac:dyDescent="0.25">
      <c r="A19" s="32" t="s">
        <v>29</v>
      </c>
      <c r="B19" s="33">
        <v>3011.4</v>
      </c>
    </row>
    <row r="20" spans="1:2" ht="33.75" customHeight="1" x14ac:dyDescent="0.25">
      <c r="A20" s="32" t="s">
        <v>17</v>
      </c>
      <c r="B20" s="33">
        <v>20438.5</v>
      </c>
    </row>
    <row r="21" spans="1:2" ht="19.5" customHeight="1" x14ac:dyDescent="0.25">
      <c r="A21" s="32" t="s">
        <v>18</v>
      </c>
      <c r="B21" s="33">
        <v>48358.7</v>
      </c>
    </row>
    <row r="22" spans="1:2" ht="19.5" customHeight="1" x14ac:dyDescent="0.25">
      <c r="A22" s="32" t="s">
        <v>67</v>
      </c>
      <c r="B22" s="33">
        <v>2.6</v>
      </c>
    </row>
    <row r="23" spans="1:2" ht="19.5" customHeight="1" x14ac:dyDescent="0.25">
      <c r="A23" s="32" t="s">
        <v>19</v>
      </c>
      <c r="B23" s="33">
        <v>2257.6</v>
      </c>
    </row>
    <row r="24" spans="1:2" ht="19.5" customHeight="1" x14ac:dyDescent="0.25">
      <c r="A24" s="32" t="s">
        <v>20</v>
      </c>
      <c r="B24" s="33">
        <v>439.2</v>
      </c>
    </row>
    <row r="25" spans="1:2" ht="19.5" customHeight="1" x14ac:dyDescent="0.25">
      <c r="A25" s="32" t="s">
        <v>31</v>
      </c>
      <c r="B25" s="33">
        <v>15971.6</v>
      </c>
    </row>
    <row r="26" spans="1:2" ht="21" customHeight="1" x14ac:dyDescent="0.25">
      <c r="A26" s="32" t="s">
        <v>3</v>
      </c>
      <c r="B26" s="33">
        <v>28900.5</v>
      </c>
    </row>
    <row r="27" spans="1:2" ht="19.5" customHeight="1" x14ac:dyDescent="0.25">
      <c r="A27" s="32" t="s">
        <v>4</v>
      </c>
      <c r="B27" s="33">
        <v>1636.9</v>
      </c>
    </row>
    <row r="28" spans="1:2" ht="19.5" customHeight="1" x14ac:dyDescent="0.25">
      <c r="A28" s="32" t="s">
        <v>68</v>
      </c>
      <c r="B28" s="33">
        <v>1759.6</v>
      </c>
    </row>
    <row r="29" spans="1:2" ht="19.5" customHeight="1" x14ac:dyDescent="0.25">
      <c r="A29" s="32" t="s">
        <v>5</v>
      </c>
      <c r="B29" s="33">
        <v>551084.1</v>
      </c>
    </row>
    <row r="30" spans="1:2" ht="18.75" customHeight="1" x14ac:dyDescent="0.25">
      <c r="A30" s="32" t="s">
        <v>6</v>
      </c>
      <c r="B30" s="33">
        <v>12109.4</v>
      </c>
    </row>
    <row r="31" spans="1:2" ht="18.75" customHeight="1" x14ac:dyDescent="0.25">
      <c r="A31" s="32" t="s">
        <v>7</v>
      </c>
      <c r="B31" s="33">
        <v>1346.7</v>
      </c>
    </row>
    <row r="32" spans="1:2" ht="19.5" customHeight="1" x14ac:dyDescent="0.25">
      <c r="A32" s="32" t="s">
        <v>8</v>
      </c>
      <c r="B32" s="33">
        <v>1452.2</v>
      </c>
    </row>
    <row r="33" spans="1:2" ht="19.5" customHeight="1" x14ac:dyDescent="0.25">
      <c r="A33" s="32" t="s">
        <v>13</v>
      </c>
      <c r="B33" s="33">
        <v>13202.3</v>
      </c>
    </row>
    <row r="34" spans="1:2" ht="31.5" customHeight="1" x14ac:dyDescent="0.25">
      <c r="A34" s="32" t="s">
        <v>23</v>
      </c>
      <c r="B34" s="33">
        <v>20379.400000000001</v>
      </c>
    </row>
    <row r="35" spans="1:2" ht="30" customHeight="1" x14ac:dyDescent="0.25">
      <c r="A35" s="32" t="s">
        <v>24</v>
      </c>
      <c r="B35" s="33">
        <v>22056.1</v>
      </c>
    </row>
    <row r="36" spans="1:2" ht="21" customHeight="1" x14ac:dyDescent="0.25">
      <c r="A36" s="32" t="s">
        <v>9</v>
      </c>
      <c r="B36" s="33">
        <v>1108.0999999999999</v>
      </c>
    </row>
    <row r="37" spans="1:2" ht="21" customHeight="1" x14ac:dyDescent="0.25">
      <c r="A37" s="32" t="s">
        <v>32</v>
      </c>
      <c r="B37" s="33">
        <v>34706</v>
      </c>
    </row>
    <row r="38" spans="1:2" ht="19.5" customHeight="1" x14ac:dyDescent="0.25">
      <c r="A38" s="34" t="s">
        <v>33</v>
      </c>
      <c r="B38" s="31">
        <v>63000.2</v>
      </c>
    </row>
    <row r="39" spans="1:2" ht="19.5" customHeight="1" x14ac:dyDescent="0.25">
      <c r="A39" s="32" t="s">
        <v>1</v>
      </c>
      <c r="B39" s="33">
        <v>1521.9</v>
      </c>
    </row>
    <row r="40" spans="1:2" ht="19.5" customHeight="1" x14ac:dyDescent="0.25">
      <c r="A40" s="32" t="s">
        <v>16</v>
      </c>
      <c r="B40" s="33">
        <v>9.4</v>
      </c>
    </row>
    <row r="41" spans="1:2" ht="19.5" customHeight="1" x14ac:dyDescent="0.25">
      <c r="A41" s="32" t="s">
        <v>29</v>
      </c>
      <c r="B41" s="33">
        <v>102.8</v>
      </c>
    </row>
    <row r="42" spans="1:2" ht="30" customHeight="1" x14ac:dyDescent="0.25">
      <c r="A42" s="32" t="s">
        <v>17</v>
      </c>
      <c r="B42" s="33">
        <v>80</v>
      </c>
    </row>
    <row r="43" spans="1:2" ht="19.5" customHeight="1" x14ac:dyDescent="0.25">
      <c r="A43" s="32" t="s">
        <v>18</v>
      </c>
      <c r="B43" s="33">
        <v>3835.3</v>
      </c>
    </row>
    <row r="44" spans="1:2" ht="18" customHeight="1" x14ac:dyDescent="0.25">
      <c r="A44" s="32" t="s">
        <v>3</v>
      </c>
      <c r="B44" s="33">
        <v>142.30000000000001</v>
      </c>
    </row>
    <row r="45" spans="1:2" ht="19.5" customHeight="1" x14ac:dyDescent="0.25">
      <c r="A45" s="32" t="s">
        <v>4</v>
      </c>
      <c r="B45" s="33">
        <v>75.900000000000006</v>
      </c>
    </row>
    <row r="46" spans="1:2" ht="19.5" customHeight="1" x14ac:dyDescent="0.25">
      <c r="A46" s="32" t="s">
        <v>5</v>
      </c>
      <c r="B46" s="33">
        <v>17741.400000000001</v>
      </c>
    </row>
    <row r="47" spans="1:2" ht="19.5" customHeight="1" x14ac:dyDescent="0.25">
      <c r="A47" s="32" t="s">
        <v>7</v>
      </c>
      <c r="B47" s="33">
        <v>64.8</v>
      </c>
    </row>
    <row r="48" spans="1:2" ht="19.5" customHeight="1" x14ac:dyDescent="0.25">
      <c r="A48" s="32" t="s">
        <v>8</v>
      </c>
      <c r="B48" s="33">
        <v>49.2</v>
      </c>
    </row>
    <row r="49" spans="1:2" ht="25.5" x14ac:dyDescent="0.25">
      <c r="A49" s="32" t="s">
        <v>24</v>
      </c>
      <c r="B49" s="33">
        <v>165</v>
      </c>
    </row>
    <row r="50" spans="1:2" ht="19.5" customHeight="1" x14ac:dyDescent="0.25">
      <c r="A50" s="32" t="s">
        <v>9</v>
      </c>
      <c r="B50" s="33">
        <v>39212.199999999997</v>
      </c>
    </row>
    <row r="51" spans="1:2" ht="19.5" customHeight="1" x14ac:dyDescent="0.25">
      <c r="A51" s="30" t="s">
        <v>52</v>
      </c>
      <c r="B51" s="31">
        <v>874540.9</v>
      </c>
    </row>
  </sheetData>
  <mergeCells count="3">
    <mergeCell ref="A2:B2"/>
    <mergeCell ref="A3:B3"/>
    <mergeCell ref="A4:B4"/>
  </mergeCells>
  <pageMargins left="0.47244094488188981" right="0.19685039370078741" top="0.19685039370078741" bottom="0.19685039370078741" header="0.11811023622047245" footer="0.11811023622047245"/>
  <pageSetup paperSize="9" scale="7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I13" sqref="I13"/>
    </sheetView>
  </sheetViews>
  <sheetFormatPr defaultRowHeight="15" outlineLevelRow="1" x14ac:dyDescent="0.25"/>
  <cols>
    <col min="1" max="1" width="8.85546875" style="35" customWidth="1"/>
    <col min="2" max="2" width="49.85546875" style="35" customWidth="1"/>
    <col min="3" max="3" width="53" style="35" customWidth="1"/>
    <col min="4" max="4" width="15.7109375" style="35" customWidth="1"/>
    <col min="5" max="245" width="9.140625" style="37" customWidth="1"/>
    <col min="246" max="16384" width="9.140625" style="37"/>
  </cols>
  <sheetData>
    <row r="1" spans="1:4" s="36" customFormat="1" ht="9.9499999999999993" customHeight="1" x14ac:dyDescent="0.25">
      <c r="A1" s="35"/>
      <c r="B1" s="35"/>
      <c r="C1" s="35"/>
      <c r="D1" s="35"/>
    </row>
    <row r="2" spans="1:4" s="36" customFormat="1" ht="18.75" customHeight="1" x14ac:dyDescent="0.25">
      <c r="A2" s="64" t="s">
        <v>11</v>
      </c>
      <c r="B2" s="64"/>
      <c r="C2" s="64"/>
      <c r="D2" s="64"/>
    </row>
    <row r="3" spans="1:4" s="36" customFormat="1" ht="18.75" customHeight="1" x14ac:dyDescent="0.25">
      <c r="A3" s="64" t="s">
        <v>38</v>
      </c>
      <c r="B3" s="64"/>
      <c r="C3" s="64"/>
      <c r="D3" s="64"/>
    </row>
    <row r="4" spans="1:4" ht="18.75" customHeight="1" x14ac:dyDescent="0.25">
      <c r="A4" s="65" t="s">
        <v>64</v>
      </c>
      <c r="B4" s="65"/>
      <c r="C4" s="65"/>
      <c r="D4" s="65"/>
    </row>
    <row r="5" spans="1:4" s="36" customFormat="1" ht="9.9499999999999993" customHeight="1" x14ac:dyDescent="0.25">
      <c r="A5" s="35"/>
      <c r="B5" s="35"/>
      <c r="C5" s="35"/>
      <c r="D5" s="35"/>
    </row>
    <row r="6" spans="1:4" ht="36.6" customHeight="1" x14ac:dyDescent="0.25">
      <c r="A6" s="79" t="s">
        <v>12</v>
      </c>
      <c r="B6" s="80"/>
      <c r="C6" s="81"/>
      <c r="D6" s="85" t="s">
        <v>71</v>
      </c>
    </row>
    <row r="7" spans="1:4" ht="18.75" customHeight="1" x14ac:dyDescent="0.25">
      <c r="A7" s="82"/>
      <c r="B7" s="83"/>
      <c r="C7" s="84"/>
      <c r="D7" s="85"/>
    </row>
    <row r="8" spans="1:4" ht="25.5" customHeight="1" x14ac:dyDescent="0.25">
      <c r="A8" s="86" t="s">
        <v>0</v>
      </c>
      <c r="B8" s="86"/>
      <c r="C8" s="86"/>
      <c r="D8" s="38">
        <f>SUM(D9:D44)</f>
        <v>879928.20000000007</v>
      </c>
    </row>
    <row r="9" spans="1:4" ht="18" customHeight="1" outlineLevel="1" x14ac:dyDescent="0.25">
      <c r="A9" s="78" t="s">
        <v>26</v>
      </c>
      <c r="B9" s="78"/>
      <c r="C9" s="78"/>
      <c r="D9" s="39">
        <v>771.9</v>
      </c>
    </row>
    <row r="10" spans="1:4" ht="16.5" customHeight="1" outlineLevel="1" x14ac:dyDescent="0.25">
      <c r="A10" s="78" t="s">
        <v>27</v>
      </c>
      <c r="B10" s="78"/>
      <c r="C10" s="78"/>
      <c r="D10" s="39">
        <v>2260.1</v>
      </c>
    </row>
    <row r="11" spans="1:4" ht="18.75" customHeight="1" outlineLevel="1" x14ac:dyDescent="0.25">
      <c r="A11" s="78" t="s">
        <v>1</v>
      </c>
      <c r="B11" s="78"/>
      <c r="C11" s="78"/>
      <c r="D11" s="39">
        <v>17663.8</v>
      </c>
    </row>
    <row r="12" spans="1:4" ht="20.25" customHeight="1" outlineLevel="1" x14ac:dyDescent="0.25">
      <c r="A12" s="78" t="s">
        <v>59</v>
      </c>
      <c r="B12" s="78"/>
      <c r="C12" s="78"/>
      <c r="D12" s="39">
        <v>4.5</v>
      </c>
    </row>
    <row r="13" spans="1:4" ht="18" customHeight="1" outlineLevel="1" x14ac:dyDescent="0.25">
      <c r="A13" s="78" t="s">
        <v>60</v>
      </c>
      <c r="B13" s="78"/>
      <c r="C13" s="78"/>
      <c r="D13" s="39">
        <v>5.7</v>
      </c>
    </row>
    <row r="14" spans="1:4" ht="18" customHeight="1" outlineLevel="1" x14ac:dyDescent="0.25">
      <c r="A14" s="78" t="s">
        <v>72</v>
      </c>
      <c r="B14" s="78"/>
      <c r="C14" s="78"/>
      <c r="D14" s="39">
        <v>3.1</v>
      </c>
    </row>
    <row r="15" spans="1:4" ht="18.75" customHeight="1" outlineLevel="1" x14ac:dyDescent="0.25">
      <c r="A15" s="78" t="s">
        <v>61</v>
      </c>
      <c r="B15" s="78"/>
      <c r="C15" s="78"/>
      <c r="D15" s="39">
        <v>14.9</v>
      </c>
    </row>
    <row r="16" spans="1:4" ht="27" customHeight="1" outlineLevel="1" x14ac:dyDescent="0.25">
      <c r="A16" s="78" t="s">
        <v>62</v>
      </c>
      <c r="B16" s="78"/>
      <c r="C16" s="78"/>
      <c r="D16" s="39">
        <v>20.100000000000001</v>
      </c>
    </row>
    <row r="17" spans="1:4" ht="18.75" customHeight="1" outlineLevel="1" x14ac:dyDescent="0.25">
      <c r="A17" s="78" t="s">
        <v>73</v>
      </c>
      <c r="B17" s="78"/>
      <c r="C17" s="78"/>
      <c r="D17" s="39">
        <v>24.8</v>
      </c>
    </row>
    <row r="18" spans="1:4" ht="17.25" customHeight="1" outlineLevel="1" x14ac:dyDescent="0.25">
      <c r="A18" s="78" t="s">
        <v>74</v>
      </c>
      <c r="B18" s="78"/>
      <c r="C18" s="78"/>
      <c r="D18" s="39">
        <v>13</v>
      </c>
    </row>
    <row r="19" spans="1:4" ht="18.75" customHeight="1" outlineLevel="1" x14ac:dyDescent="0.25">
      <c r="A19" s="78" t="s">
        <v>42</v>
      </c>
      <c r="B19" s="78"/>
      <c r="C19" s="78"/>
      <c r="D19" s="39">
        <v>27.2</v>
      </c>
    </row>
    <row r="20" spans="1:4" ht="19.5" customHeight="1" outlineLevel="1" x14ac:dyDescent="0.25">
      <c r="A20" s="78" t="s">
        <v>75</v>
      </c>
      <c r="B20" s="78"/>
      <c r="C20" s="78"/>
      <c r="D20" s="39">
        <v>8.1</v>
      </c>
    </row>
    <row r="21" spans="1:4" ht="17.25" customHeight="1" outlineLevel="1" x14ac:dyDescent="0.25">
      <c r="A21" s="78" t="s">
        <v>76</v>
      </c>
      <c r="B21" s="78"/>
      <c r="C21" s="78"/>
      <c r="D21" s="39">
        <v>67.400000000000006</v>
      </c>
    </row>
    <row r="22" spans="1:4" ht="17.25" customHeight="1" outlineLevel="1" x14ac:dyDescent="0.25">
      <c r="A22" s="78" t="s">
        <v>2</v>
      </c>
      <c r="B22" s="78"/>
      <c r="C22" s="78"/>
      <c r="D22" s="39">
        <v>11071.4</v>
      </c>
    </row>
    <row r="23" spans="1:4" ht="17.25" customHeight="1" outlineLevel="1" x14ac:dyDescent="0.25">
      <c r="A23" s="78" t="s">
        <v>28</v>
      </c>
      <c r="B23" s="78"/>
      <c r="C23" s="78"/>
      <c r="D23" s="39">
        <v>1539.8</v>
      </c>
    </row>
    <row r="24" spans="1:4" ht="16.5" customHeight="1" outlineLevel="1" x14ac:dyDescent="0.25">
      <c r="A24" s="78" t="s">
        <v>16</v>
      </c>
      <c r="B24" s="78"/>
      <c r="C24" s="78"/>
      <c r="D24" s="39">
        <v>1757.7</v>
      </c>
    </row>
    <row r="25" spans="1:4" ht="17.25" customHeight="1" outlineLevel="1" x14ac:dyDescent="0.25">
      <c r="A25" s="78" t="s">
        <v>29</v>
      </c>
      <c r="B25" s="78"/>
      <c r="C25" s="78"/>
      <c r="D25" s="39">
        <v>3377.4</v>
      </c>
    </row>
    <row r="26" spans="1:4" ht="19.5" customHeight="1" outlineLevel="1" x14ac:dyDescent="0.25">
      <c r="A26" s="78" t="s">
        <v>17</v>
      </c>
      <c r="B26" s="78"/>
      <c r="C26" s="78"/>
      <c r="D26" s="39">
        <v>23963.7</v>
      </c>
    </row>
    <row r="27" spans="1:4" ht="16.5" customHeight="1" outlineLevel="1" x14ac:dyDescent="0.25">
      <c r="A27" s="78" t="s">
        <v>18</v>
      </c>
      <c r="B27" s="78"/>
      <c r="C27" s="78"/>
      <c r="D27" s="39">
        <v>53631.6</v>
      </c>
    </row>
    <row r="28" spans="1:4" ht="18.75" customHeight="1" outlineLevel="1" x14ac:dyDescent="0.25">
      <c r="A28" s="78" t="s">
        <v>67</v>
      </c>
      <c r="B28" s="78"/>
      <c r="C28" s="78"/>
      <c r="D28" s="39">
        <v>2.6</v>
      </c>
    </row>
    <row r="29" spans="1:4" ht="19.5" customHeight="1" outlineLevel="1" x14ac:dyDescent="0.25">
      <c r="A29" s="78" t="s">
        <v>19</v>
      </c>
      <c r="B29" s="78"/>
      <c r="C29" s="78"/>
      <c r="D29" s="39">
        <v>2656.2</v>
      </c>
    </row>
    <row r="30" spans="1:4" ht="18" customHeight="1" outlineLevel="1" x14ac:dyDescent="0.25">
      <c r="A30" s="78" t="s">
        <v>20</v>
      </c>
      <c r="B30" s="78"/>
      <c r="C30" s="78"/>
      <c r="D30" s="39">
        <v>488.9</v>
      </c>
    </row>
    <row r="31" spans="1:4" ht="16.5" customHeight="1" outlineLevel="1" x14ac:dyDescent="0.25">
      <c r="A31" s="78" t="s">
        <v>31</v>
      </c>
      <c r="B31" s="78"/>
      <c r="C31" s="78"/>
      <c r="D31" s="39">
        <v>18361.7</v>
      </c>
    </row>
    <row r="32" spans="1:4" ht="17.25" customHeight="1" outlineLevel="1" x14ac:dyDescent="0.25">
      <c r="A32" s="78" t="s">
        <v>3</v>
      </c>
      <c r="B32" s="78"/>
      <c r="C32" s="78"/>
      <c r="D32" s="39">
        <v>30491.1</v>
      </c>
    </row>
    <row r="33" spans="1:4" ht="20.25" customHeight="1" outlineLevel="1" x14ac:dyDescent="0.25">
      <c r="A33" s="78" t="s">
        <v>4</v>
      </c>
      <c r="B33" s="78"/>
      <c r="C33" s="78"/>
      <c r="D33" s="39">
        <v>1850</v>
      </c>
    </row>
    <row r="34" spans="1:4" ht="18" customHeight="1" outlineLevel="1" x14ac:dyDescent="0.25">
      <c r="A34" s="78" t="s">
        <v>79</v>
      </c>
      <c r="B34" s="78"/>
      <c r="C34" s="78"/>
      <c r="D34" s="39">
        <v>2205</v>
      </c>
    </row>
    <row r="35" spans="1:4" ht="19.5" customHeight="1" outlineLevel="1" x14ac:dyDescent="0.25">
      <c r="A35" s="78" t="s">
        <v>5</v>
      </c>
      <c r="B35" s="78"/>
      <c r="C35" s="78"/>
      <c r="D35" s="39">
        <v>590393.4</v>
      </c>
    </row>
    <row r="36" spans="1:4" ht="18" customHeight="1" outlineLevel="1" x14ac:dyDescent="0.25">
      <c r="A36" s="78" t="s">
        <v>6</v>
      </c>
      <c r="B36" s="78"/>
      <c r="C36" s="78"/>
      <c r="D36" s="39">
        <v>14392.4</v>
      </c>
    </row>
    <row r="37" spans="1:4" ht="19.5" customHeight="1" outlineLevel="1" x14ac:dyDescent="0.25">
      <c r="A37" s="78" t="s">
        <v>7</v>
      </c>
      <c r="B37" s="78"/>
      <c r="C37" s="78"/>
      <c r="D37" s="39">
        <v>1520.6</v>
      </c>
    </row>
    <row r="38" spans="1:4" ht="18.75" customHeight="1" outlineLevel="1" x14ac:dyDescent="0.25">
      <c r="A38" s="78" t="s">
        <v>8</v>
      </c>
      <c r="B38" s="78"/>
      <c r="C38" s="78"/>
      <c r="D38" s="39">
        <v>1658</v>
      </c>
    </row>
    <row r="39" spans="1:4" ht="19.5" customHeight="1" outlineLevel="1" x14ac:dyDescent="0.25">
      <c r="A39" s="78" t="s">
        <v>13</v>
      </c>
      <c r="B39" s="78"/>
      <c r="C39" s="78"/>
      <c r="D39" s="39">
        <v>14532.2</v>
      </c>
    </row>
    <row r="40" spans="1:4" ht="20.25" customHeight="1" outlineLevel="1" x14ac:dyDescent="0.25">
      <c r="A40" s="78" t="s">
        <v>23</v>
      </c>
      <c r="B40" s="78"/>
      <c r="C40" s="78"/>
      <c r="D40" s="39">
        <v>23471.1</v>
      </c>
    </row>
    <row r="41" spans="1:4" ht="19.5" customHeight="1" outlineLevel="1" x14ac:dyDescent="0.25">
      <c r="A41" s="78" t="s">
        <v>77</v>
      </c>
      <c r="B41" s="78"/>
      <c r="C41" s="78"/>
      <c r="D41" s="39">
        <v>25595.8</v>
      </c>
    </row>
    <row r="42" spans="1:4" ht="20.25" customHeight="1" outlineLevel="1" x14ac:dyDescent="0.25">
      <c r="A42" s="78" t="s">
        <v>9</v>
      </c>
      <c r="B42" s="78"/>
      <c r="C42" s="78"/>
      <c r="D42" s="39">
        <v>1331.3</v>
      </c>
    </row>
    <row r="43" spans="1:4" ht="18.75" customHeight="1" outlineLevel="1" x14ac:dyDescent="0.25">
      <c r="A43" s="78" t="s">
        <v>32</v>
      </c>
      <c r="B43" s="78"/>
      <c r="C43" s="78"/>
      <c r="D43" s="39">
        <v>34706</v>
      </c>
    </row>
    <row r="44" spans="1:4" ht="20.25" customHeight="1" outlineLevel="1" x14ac:dyDescent="0.25">
      <c r="A44" s="78" t="s">
        <v>78</v>
      </c>
      <c r="B44" s="78"/>
      <c r="C44" s="78"/>
      <c r="D44" s="39">
        <v>45.7</v>
      </c>
    </row>
    <row r="45" spans="1:4" ht="21" customHeight="1" x14ac:dyDescent="0.25">
      <c r="A45" s="86" t="s">
        <v>33</v>
      </c>
      <c r="B45" s="86"/>
      <c r="C45" s="86"/>
      <c r="D45" s="38">
        <f>SUM(D46:D57)</f>
        <v>81624.800000000003</v>
      </c>
    </row>
    <row r="46" spans="1:4" ht="18.75" customHeight="1" outlineLevel="1" x14ac:dyDescent="0.25">
      <c r="A46" s="78" t="s">
        <v>1</v>
      </c>
      <c r="B46" s="78"/>
      <c r="C46" s="78"/>
      <c r="D46" s="39">
        <v>1877.6</v>
      </c>
    </row>
    <row r="47" spans="1:4" ht="18" customHeight="1" outlineLevel="1" x14ac:dyDescent="0.25">
      <c r="A47" s="78" t="s">
        <v>16</v>
      </c>
      <c r="B47" s="78"/>
      <c r="C47" s="78"/>
      <c r="D47" s="39">
        <v>9.5</v>
      </c>
    </row>
    <row r="48" spans="1:4" ht="18" customHeight="1" outlineLevel="1" x14ac:dyDescent="0.25">
      <c r="A48" s="78" t="s">
        <v>29</v>
      </c>
      <c r="B48" s="78"/>
      <c r="C48" s="78"/>
      <c r="D48" s="39">
        <v>102.8</v>
      </c>
    </row>
    <row r="49" spans="1:4" ht="18" customHeight="1" outlineLevel="1" x14ac:dyDescent="0.25">
      <c r="A49" s="78" t="s">
        <v>17</v>
      </c>
      <c r="B49" s="78"/>
      <c r="C49" s="78"/>
      <c r="D49" s="39">
        <v>80</v>
      </c>
    </row>
    <row r="50" spans="1:4" ht="17.25" customHeight="1" outlineLevel="1" x14ac:dyDescent="0.25">
      <c r="A50" s="78" t="s">
        <v>18</v>
      </c>
      <c r="B50" s="78"/>
      <c r="C50" s="78"/>
      <c r="D50" s="39">
        <v>3835.3</v>
      </c>
    </row>
    <row r="51" spans="1:4" ht="18" customHeight="1" outlineLevel="1" x14ac:dyDescent="0.25">
      <c r="A51" s="78" t="s">
        <v>3</v>
      </c>
      <c r="B51" s="78"/>
      <c r="C51" s="78"/>
      <c r="D51" s="39">
        <v>142.30000000000001</v>
      </c>
    </row>
    <row r="52" spans="1:4" ht="19.5" customHeight="1" outlineLevel="1" x14ac:dyDescent="0.25">
      <c r="A52" s="78" t="s">
        <v>4</v>
      </c>
      <c r="B52" s="78"/>
      <c r="C52" s="78"/>
      <c r="D52" s="39">
        <v>75.900000000000006</v>
      </c>
    </row>
    <row r="53" spans="1:4" ht="18.75" customHeight="1" outlineLevel="1" x14ac:dyDescent="0.25">
      <c r="A53" s="78" t="s">
        <v>5</v>
      </c>
      <c r="B53" s="78"/>
      <c r="C53" s="78"/>
      <c r="D53" s="39">
        <v>21931.3</v>
      </c>
    </row>
    <row r="54" spans="1:4" ht="18" customHeight="1" outlineLevel="1" x14ac:dyDescent="0.25">
      <c r="A54" s="78" t="s">
        <v>7</v>
      </c>
      <c r="B54" s="78"/>
      <c r="C54" s="78"/>
      <c r="D54" s="39">
        <v>75.400000000000006</v>
      </c>
    </row>
    <row r="55" spans="1:4" ht="18.75" customHeight="1" outlineLevel="1" x14ac:dyDescent="0.25">
      <c r="A55" s="78" t="s">
        <v>8</v>
      </c>
      <c r="B55" s="78"/>
      <c r="C55" s="78"/>
      <c r="D55" s="39">
        <v>49.2</v>
      </c>
    </row>
    <row r="56" spans="1:4" ht="19.5" customHeight="1" outlineLevel="1" x14ac:dyDescent="0.25">
      <c r="A56" s="78" t="s">
        <v>24</v>
      </c>
      <c r="B56" s="78"/>
      <c r="C56" s="78"/>
      <c r="D56" s="39">
        <v>165</v>
      </c>
    </row>
    <row r="57" spans="1:4" ht="19.5" customHeight="1" outlineLevel="1" x14ac:dyDescent="0.25">
      <c r="A57" s="78" t="s">
        <v>9</v>
      </c>
      <c r="B57" s="78"/>
      <c r="C57" s="78"/>
      <c r="D57" s="39">
        <v>53280.5</v>
      </c>
    </row>
    <row r="58" spans="1:4" ht="19.5" customHeight="1" x14ac:dyDescent="0.25">
      <c r="A58" s="86" t="s">
        <v>52</v>
      </c>
      <c r="B58" s="86"/>
      <c r="C58" s="86"/>
      <c r="D58" s="38">
        <f>D8+D45</f>
        <v>961553.00000000012</v>
      </c>
    </row>
  </sheetData>
  <mergeCells count="56">
    <mergeCell ref="A57:C57"/>
    <mergeCell ref="A58:C58"/>
    <mergeCell ref="A51:C51"/>
    <mergeCell ref="A52:C52"/>
    <mergeCell ref="A53:C53"/>
    <mergeCell ref="A54:C54"/>
    <mergeCell ref="A55:C55"/>
    <mergeCell ref="A56:C56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:D2"/>
    <mergeCell ref="A3:D3"/>
    <mergeCell ref="A4:D4"/>
    <mergeCell ref="A6:C7"/>
    <mergeCell ref="D6:D7"/>
    <mergeCell ref="A8:C8"/>
    <mergeCell ref="A9:C9"/>
    <mergeCell ref="A10:C10"/>
    <mergeCell ref="A11:C11"/>
    <mergeCell ref="A12:C12"/>
    <mergeCell ref="A13:C13"/>
  </mergeCells>
  <pageMargins left="0.47244094488188981" right="7.874015748031496E-2" top="7.874015748031496E-2" bottom="7.874015748031496E-2" header="7.874015748031496E-2" footer="7.874015748031496E-2"/>
  <pageSetup paperSize="9" scale="7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workbookViewId="0">
      <selection activeCell="B6" sqref="B6"/>
    </sheetView>
  </sheetViews>
  <sheetFormatPr defaultRowHeight="15" x14ac:dyDescent="0.25"/>
  <cols>
    <col min="1" max="1" width="106.42578125" style="42" customWidth="1"/>
    <col min="2" max="2" width="14.7109375" style="42" customWidth="1"/>
  </cols>
  <sheetData>
    <row r="1" spans="1:2" ht="15.75" customHeight="1" x14ac:dyDescent="0.25">
      <c r="A1" s="87" t="s">
        <v>11</v>
      </c>
      <c r="B1" s="87"/>
    </row>
    <row r="2" spans="1:2" ht="15.75" customHeight="1" x14ac:dyDescent="0.25">
      <c r="A2" s="87" t="s">
        <v>80</v>
      </c>
      <c r="B2" s="87"/>
    </row>
    <row r="3" spans="1:2" ht="15.75" customHeight="1" x14ac:dyDescent="0.25">
      <c r="A3" s="87" t="s">
        <v>37</v>
      </c>
      <c r="B3" s="87"/>
    </row>
    <row r="4" spans="1:2" ht="11.25" customHeight="1" x14ac:dyDescent="0.25">
      <c r="A4" s="40"/>
      <c r="B4" s="40"/>
    </row>
    <row r="5" spans="1:2" ht="52.5" customHeight="1" x14ac:dyDescent="0.25">
      <c r="A5" s="41" t="s">
        <v>81</v>
      </c>
      <c r="B5" s="41" t="s">
        <v>101</v>
      </c>
    </row>
    <row r="6" spans="1:2" ht="21" customHeight="1" x14ac:dyDescent="0.25">
      <c r="A6" s="31" t="s">
        <v>0</v>
      </c>
      <c r="B6" s="31">
        <v>979546.9</v>
      </c>
    </row>
    <row r="7" spans="1:2" x14ac:dyDescent="0.25">
      <c r="A7" s="33" t="s">
        <v>26</v>
      </c>
      <c r="B7" s="33">
        <v>933.1</v>
      </c>
    </row>
    <row r="8" spans="1:2" x14ac:dyDescent="0.25">
      <c r="A8" s="33" t="s">
        <v>27</v>
      </c>
      <c r="B8" s="33">
        <v>2430.5</v>
      </c>
    </row>
    <row r="9" spans="1:2" x14ac:dyDescent="0.25">
      <c r="A9" s="33" t="s">
        <v>1</v>
      </c>
      <c r="B9" s="33">
        <v>20532.5</v>
      </c>
    </row>
    <row r="10" spans="1:2" x14ac:dyDescent="0.25">
      <c r="A10" s="33" t="s">
        <v>59</v>
      </c>
      <c r="B10" s="33">
        <v>7.1</v>
      </c>
    </row>
    <row r="11" spans="1:2" x14ac:dyDescent="0.25">
      <c r="A11" s="33" t="s">
        <v>60</v>
      </c>
      <c r="B11" s="33">
        <v>5.7</v>
      </c>
    </row>
    <row r="12" spans="1:2" x14ac:dyDescent="0.25">
      <c r="A12" s="33" t="s">
        <v>82</v>
      </c>
      <c r="B12" s="33">
        <v>16.2</v>
      </c>
    </row>
    <row r="13" spans="1:2" x14ac:dyDescent="0.25">
      <c r="A13" s="33" t="s">
        <v>72</v>
      </c>
      <c r="B13" s="33">
        <v>3.1</v>
      </c>
    </row>
    <row r="14" spans="1:2" x14ac:dyDescent="0.25">
      <c r="A14" s="33" t="s">
        <v>61</v>
      </c>
      <c r="B14" s="33">
        <v>14.9</v>
      </c>
    </row>
    <row r="15" spans="1:2" ht="25.5" x14ac:dyDescent="0.25">
      <c r="A15" s="33" t="s">
        <v>62</v>
      </c>
      <c r="B15" s="33">
        <v>20.100000000000001</v>
      </c>
    </row>
    <row r="16" spans="1:2" x14ac:dyDescent="0.25">
      <c r="A16" s="33" t="s">
        <v>73</v>
      </c>
      <c r="B16" s="33">
        <v>33</v>
      </c>
    </row>
    <row r="17" spans="1:2" x14ac:dyDescent="0.25">
      <c r="A17" s="33" t="s">
        <v>74</v>
      </c>
      <c r="B17" s="33">
        <v>13</v>
      </c>
    </row>
    <row r="18" spans="1:2" x14ac:dyDescent="0.25">
      <c r="A18" s="33" t="s">
        <v>42</v>
      </c>
      <c r="B18" s="33">
        <v>42.5</v>
      </c>
    </row>
    <row r="19" spans="1:2" x14ac:dyDescent="0.25">
      <c r="A19" s="33" t="s">
        <v>75</v>
      </c>
      <c r="B19" s="33">
        <v>8.1</v>
      </c>
    </row>
    <row r="20" spans="1:2" x14ac:dyDescent="0.25">
      <c r="A20" s="33" t="s">
        <v>76</v>
      </c>
      <c r="B20" s="33">
        <v>67.7</v>
      </c>
    </row>
    <row r="21" spans="1:2" x14ac:dyDescent="0.25">
      <c r="A21" s="33" t="s">
        <v>2</v>
      </c>
      <c r="B21" s="33">
        <v>11615.5</v>
      </c>
    </row>
    <row r="22" spans="1:2" x14ac:dyDescent="0.25">
      <c r="A22" s="33" t="s">
        <v>28</v>
      </c>
      <c r="B22" s="33">
        <v>1828.4</v>
      </c>
    </row>
    <row r="23" spans="1:2" x14ac:dyDescent="0.25">
      <c r="A23" s="33" t="s">
        <v>16</v>
      </c>
      <c r="B23" s="33">
        <v>2078.5</v>
      </c>
    </row>
    <row r="24" spans="1:2" x14ac:dyDescent="0.25">
      <c r="A24" s="33" t="s">
        <v>29</v>
      </c>
      <c r="B24" s="33">
        <v>3709.8</v>
      </c>
    </row>
    <row r="25" spans="1:2" ht="25.5" x14ac:dyDescent="0.25">
      <c r="A25" s="33" t="s">
        <v>17</v>
      </c>
      <c r="B25" s="33">
        <v>26585.599999999999</v>
      </c>
    </row>
    <row r="26" spans="1:2" x14ac:dyDescent="0.25">
      <c r="A26" s="33" t="s">
        <v>18</v>
      </c>
      <c r="B26" s="33">
        <v>61670.8</v>
      </c>
    </row>
    <row r="27" spans="1:2" x14ac:dyDescent="0.25">
      <c r="A27" s="33" t="s">
        <v>67</v>
      </c>
      <c r="B27" s="33">
        <v>2.6</v>
      </c>
    </row>
    <row r="28" spans="1:2" x14ac:dyDescent="0.25">
      <c r="A28" s="33" t="s">
        <v>19</v>
      </c>
      <c r="B28" s="33">
        <v>3085</v>
      </c>
    </row>
    <row r="29" spans="1:2" x14ac:dyDescent="0.25">
      <c r="A29" s="33" t="s">
        <v>20</v>
      </c>
      <c r="B29" s="33">
        <v>582.70000000000005</v>
      </c>
    </row>
    <row r="30" spans="1:2" x14ac:dyDescent="0.25">
      <c r="A30" s="33" t="s">
        <v>31</v>
      </c>
      <c r="B30" s="33">
        <v>20321.599999999999</v>
      </c>
    </row>
    <row r="31" spans="1:2" x14ac:dyDescent="0.25">
      <c r="A31" s="33" t="s">
        <v>3</v>
      </c>
      <c r="B31" s="33">
        <v>37178.800000000003</v>
      </c>
    </row>
    <row r="32" spans="1:2" x14ac:dyDescent="0.25">
      <c r="A32" s="33" t="s">
        <v>4</v>
      </c>
      <c r="B32" s="33">
        <v>2043.1</v>
      </c>
    </row>
    <row r="33" spans="1:2" x14ac:dyDescent="0.25">
      <c r="A33" s="33" t="s">
        <v>83</v>
      </c>
      <c r="B33" s="33">
        <v>2745.7</v>
      </c>
    </row>
    <row r="34" spans="1:2" x14ac:dyDescent="0.25">
      <c r="A34" s="33" t="s">
        <v>5</v>
      </c>
      <c r="B34" s="33">
        <v>654062.9</v>
      </c>
    </row>
    <row r="35" spans="1:2" x14ac:dyDescent="0.25">
      <c r="A35" s="33" t="s">
        <v>6</v>
      </c>
      <c r="B35" s="33">
        <v>16111.9</v>
      </c>
    </row>
    <row r="36" spans="1:2" x14ac:dyDescent="0.25">
      <c r="A36" s="33" t="s">
        <v>7</v>
      </c>
      <c r="B36" s="33">
        <v>1686.9</v>
      </c>
    </row>
    <row r="37" spans="1:2" x14ac:dyDescent="0.25">
      <c r="A37" s="33" t="s">
        <v>8</v>
      </c>
      <c r="B37" s="33">
        <v>1856.8</v>
      </c>
    </row>
    <row r="38" spans="1:2" x14ac:dyDescent="0.25">
      <c r="A38" s="33" t="s">
        <v>13</v>
      </c>
      <c r="B38" s="33">
        <v>16589</v>
      </c>
    </row>
    <row r="39" spans="1:2" ht="25.5" x14ac:dyDescent="0.25">
      <c r="A39" s="33" t="s">
        <v>23</v>
      </c>
      <c r="B39" s="33">
        <v>26633.200000000001</v>
      </c>
    </row>
    <row r="40" spans="1:2" ht="25.5" x14ac:dyDescent="0.25">
      <c r="A40" s="33" t="s">
        <v>24</v>
      </c>
      <c r="B40" s="33">
        <v>28721.4</v>
      </c>
    </row>
    <row r="41" spans="1:2" ht="15.75" customHeight="1" x14ac:dyDescent="0.25">
      <c r="A41" s="33" t="s">
        <v>9</v>
      </c>
      <c r="B41" s="33">
        <v>1514.9</v>
      </c>
    </row>
    <row r="42" spans="1:2" x14ac:dyDescent="0.25">
      <c r="A42" s="33" t="s">
        <v>32</v>
      </c>
      <c r="B42" s="33">
        <v>34706</v>
      </c>
    </row>
    <row r="43" spans="1:2" x14ac:dyDescent="0.25">
      <c r="A43" s="33" t="s">
        <v>78</v>
      </c>
      <c r="B43" s="33">
        <v>60.9</v>
      </c>
    </row>
    <row r="44" spans="1:2" x14ac:dyDescent="0.25">
      <c r="A44" s="33" t="s">
        <v>84</v>
      </c>
      <c r="B44" s="33">
        <v>27.4</v>
      </c>
    </row>
    <row r="45" spans="1:2" ht="21" customHeight="1" x14ac:dyDescent="0.25">
      <c r="A45" s="31" t="s">
        <v>33</v>
      </c>
      <c r="B45" s="31">
        <v>117553.9</v>
      </c>
    </row>
    <row r="46" spans="1:2" x14ac:dyDescent="0.25">
      <c r="A46" s="33" t="s">
        <v>1</v>
      </c>
      <c r="B46" s="33">
        <v>2213.1999999999998</v>
      </c>
    </row>
    <row r="47" spans="1:2" x14ac:dyDescent="0.25">
      <c r="A47" s="33" t="s">
        <v>16</v>
      </c>
      <c r="B47" s="33">
        <v>9.4</v>
      </c>
    </row>
    <row r="48" spans="1:2" x14ac:dyDescent="0.25">
      <c r="A48" s="33" t="s">
        <v>29</v>
      </c>
      <c r="B48" s="33">
        <v>102.8</v>
      </c>
    </row>
    <row r="49" spans="1:2" ht="25.5" x14ac:dyDescent="0.25">
      <c r="A49" s="33" t="s">
        <v>17</v>
      </c>
      <c r="B49" s="33">
        <v>80</v>
      </c>
    </row>
    <row r="50" spans="1:2" x14ac:dyDescent="0.25">
      <c r="A50" s="33" t="s">
        <v>18</v>
      </c>
      <c r="B50" s="33">
        <v>3967.2</v>
      </c>
    </row>
    <row r="51" spans="1:2" x14ac:dyDescent="0.25">
      <c r="A51" s="33" t="s">
        <v>3</v>
      </c>
      <c r="B51" s="33">
        <v>142.30000000000001</v>
      </c>
    </row>
    <row r="52" spans="1:2" x14ac:dyDescent="0.25">
      <c r="A52" s="33" t="s">
        <v>4</v>
      </c>
      <c r="B52" s="33">
        <v>75.900000000000006</v>
      </c>
    </row>
    <row r="53" spans="1:2" x14ac:dyDescent="0.25">
      <c r="A53" s="33" t="s">
        <v>5</v>
      </c>
      <c r="B53" s="33">
        <v>41836.699999999997</v>
      </c>
    </row>
    <row r="54" spans="1:2" x14ac:dyDescent="0.25">
      <c r="A54" s="33" t="s">
        <v>6</v>
      </c>
      <c r="B54" s="33">
        <v>1539.1</v>
      </c>
    </row>
    <row r="55" spans="1:2" x14ac:dyDescent="0.25">
      <c r="A55" s="33" t="s">
        <v>7</v>
      </c>
      <c r="B55" s="33">
        <v>75.400000000000006</v>
      </c>
    </row>
    <row r="56" spans="1:2" x14ac:dyDescent="0.25">
      <c r="A56" s="33" t="s">
        <v>8</v>
      </c>
      <c r="B56" s="33">
        <v>49.2</v>
      </c>
    </row>
    <row r="57" spans="1:2" ht="25.5" x14ac:dyDescent="0.25">
      <c r="A57" s="33" t="s">
        <v>24</v>
      </c>
      <c r="B57" s="33">
        <v>704.9</v>
      </c>
    </row>
    <row r="58" spans="1:2" ht="16.5" customHeight="1" x14ac:dyDescent="0.25">
      <c r="A58" s="33" t="s">
        <v>9</v>
      </c>
      <c r="B58" s="33">
        <v>66757.8</v>
      </c>
    </row>
    <row r="59" spans="1:2" ht="19.5" customHeight="1" x14ac:dyDescent="0.25">
      <c r="A59" s="31" t="s">
        <v>52</v>
      </c>
      <c r="B59" s="31">
        <v>1097100.8</v>
      </c>
    </row>
  </sheetData>
  <mergeCells count="3">
    <mergeCell ref="A1:B1"/>
    <mergeCell ref="A2:B2"/>
    <mergeCell ref="A3:B3"/>
  </mergeCells>
  <pageMargins left="0.39370078740157483" right="7.874015748031496E-2" top="7.874015748031496E-2" bottom="7.874015748031496E-2" header="7.874015748031496E-2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січень</vt:lpstr>
      <vt:lpstr>січень-лютий </vt:lpstr>
      <vt:lpstr>січень-березень</vt:lpstr>
      <vt:lpstr>січень-квітень</vt:lpstr>
      <vt:lpstr>січень-травень</vt:lpstr>
      <vt:lpstr>січень-червень</vt:lpstr>
      <vt:lpstr>січень-липень</vt:lpstr>
      <vt:lpstr>січень-серпень</vt:lpstr>
      <vt:lpstr>січень-вересень</vt:lpstr>
      <vt:lpstr>січень-жовтень</vt:lpstr>
      <vt:lpstr>січень-листопад</vt:lpstr>
      <vt:lpstr>2017 рік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2018-01-26T13:18:52Z</dcterms:modified>
</cp:coreProperties>
</file>