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 activeTab="6"/>
  </bookViews>
  <sheets>
    <sheet name="січень" sheetId="1" r:id="rId1"/>
    <sheet name="січень-лютий" sheetId="2" r:id="rId2"/>
    <sheet name="січень-березень" sheetId="3" r:id="rId3"/>
    <sheet name="січень-квітень" sheetId="4" r:id="rId4"/>
    <sheet name="січень-травень" sheetId="5" r:id="rId5"/>
    <sheet name="січень-червень" sheetId="6" r:id="rId6"/>
    <sheet name="січень-липень" sheetId="7" r:id="rId7"/>
  </sheets>
  <calcPr calcId="145621"/>
</workbook>
</file>

<file path=xl/calcChain.xml><?xml version="1.0" encoding="utf-8"?>
<calcChain xmlns="http://schemas.openxmlformats.org/spreadsheetml/2006/main">
  <c r="B7" i="7" l="1"/>
  <c r="B42" i="7"/>
  <c r="B33" i="7"/>
  <c r="C37" i="6" l="1"/>
  <c r="C32" i="6" l="1"/>
  <c r="C6" i="6"/>
  <c r="B6" i="5" l="1"/>
  <c r="B36" i="5"/>
  <c r="B31" i="5"/>
  <c r="D33" i="4" l="1"/>
  <c r="D8" i="4"/>
  <c r="D38" i="4" s="1"/>
  <c r="D7" i="3" l="1"/>
  <c r="D32" i="3"/>
  <c r="D35" i="3"/>
  <c r="D6" i="2" l="1"/>
  <c r="D31" i="2" s="1"/>
  <c r="D7" i="1" l="1"/>
  <c r="D31" i="1" s="1"/>
</calcChain>
</file>

<file path=xl/sharedStrings.xml><?xml version="1.0" encoding="utf-8"?>
<sst xmlns="http://schemas.openxmlformats.org/spreadsheetml/2006/main" count="245" uniqueCount="71">
  <si>
    <t>1. Загальний фонд</t>
  </si>
  <si>
    <t>27781. Дитячо юнацька спортивна школа № 26</t>
  </si>
  <si>
    <t>35379. Комунальне підприємство по утриманню зелених насаджень Святошинського району  міста Києва</t>
  </si>
  <si>
    <t>44526. Центр позашкільної роботи</t>
  </si>
  <si>
    <t>46666. Дитячо-юнацька спортивна школа № 2 міста Києва</t>
  </si>
  <si>
    <t xml:space="preserve">63721. Святошинський районний у м.Києві центр соціальних служб для сім'ї, дітей та молоді
</t>
  </si>
  <si>
    <t>77607. Святошинська районна в місті Києві  державна адміністрація</t>
  </si>
  <si>
    <t>77842. Відділ культури та охорони культурної спадщини Святошинської районної в місті Києві державної адміністрації</t>
  </si>
  <si>
    <t>77851. Фінансове управління Святошинської районної в місті Києві державної адміністрації</t>
  </si>
  <si>
    <t>77862. Управління освіти, молоді та спорту Святошинської районної в місті Києві державної адміністрації</t>
  </si>
  <si>
    <t>77870. Управління праці та соціального захисту населення Святошинської районної в місті Києві державної адміністрації</t>
  </si>
  <si>
    <t>77925. Управління житлово - комунального господарства Святошинської районної в місті Києві державної адміністрації</t>
  </si>
  <si>
    <t>78013. Служба у справах дітей Святошинської районної в місті Києві державної адміністрації</t>
  </si>
  <si>
    <t>88929. Управління будівництва, архітектури та землекористування Святошинської районної в місті Києві державної адміністрації</t>
  </si>
  <si>
    <t>Всього</t>
  </si>
  <si>
    <t>Довідка</t>
  </si>
  <si>
    <t xml:space="preserve">щодо фінансування установ Святошинського району міста Києва у 2016 році </t>
  </si>
  <si>
    <t>Касові видатки за вказаний період (тис.грн.)</t>
  </si>
  <si>
    <t>Показники</t>
  </si>
  <si>
    <t>станом на 01.02.2016</t>
  </si>
  <si>
    <t>29091. Міжшкільний навчально-виробничий комбінат</t>
  </si>
  <si>
    <r>
      <t xml:space="preserve">48483. Центр Культури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Святошин</t>
    </r>
    <r>
      <rPr>
        <sz val="11"/>
        <color theme="1"/>
        <rFont val="Calibri"/>
        <family val="2"/>
        <charset val="204"/>
      </rPr>
      <t>»</t>
    </r>
  </si>
  <si>
    <t>48579. Дитячо-юнацька спортивна школа № 17</t>
  </si>
  <si>
    <r>
      <t xml:space="preserve">50984.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3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м.Києва                                                                                                                             </t>
    </r>
  </si>
  <si>
    <r>
      <t xml:space="preserve">51023. КНП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Консультативно-діагностичний центр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</t>
    </r>
  </si>
  <si>
    <r>
      <t xml:space="preserve">63772. Центр у справах  сім`ї та жінок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Родинний дім</t>
    </r>
    <r>
      <rPr>
        <sz val="11"/>
        <color theme="1"/>
        <rFont val="Calibri"/>
        <family val="2"/>
        <charset val="204"/>
      </rPr>
      <t>»</t>
    </r>
  </si>
  <si>
    <r>
      <t>77857. Управління охорони здоров</t>
    </r>
    <r>
      <rPr>
        <sz val="11"/>
        <color theme="1"/>
        <rFont val="Calibri"/>
        <family val="2"/>
        <charset val="204"/>
      </rPr>
      <t>᾿</t>
    </r>
    <r>
      <rPr>
        <sz val="11"/>
        <color theme="1"/>
        <rFont val="Times New Roman"/>
        <family val="1"/>
        <charset val="204"/>
      </rPr>
      <t>я Святошинської районної в місті Києві державної адміністрації</t>
    </r>
  </si>
  <si>
    <t>78845. Територіальний центр соціального обслуговування Святошинського району м.Києва</t>
  </si>
  <si>
    <r>
      <t xml:space="preserve">87189.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2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</si>
  <si>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1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м.Києва</t>
    </r>
  </si>
  <si>
    <t>щодо фінансування установ Святошинського району міста Києва у 2016 році</t>
  </si>
  <si>
    <t>станом на 01.03.2016</t>
  </si>
  <si>
    <t>Касові видатки за вказаний період
(тис. грн.)</t>
  </si>
  <si>
    <t>27781. Дитячо-юнацька спортивна школа № 26</t>
  </si>
  <si>
    <t>38041. Святошинська районна організація товариства Червоного хреста міста Києва</t>
  </si>
  <si>
    <r>
      <t xml:space="preserve">48483. Центр Культури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Святошин</t>
    </r>
    <r>
      <rPr>
        <sz val="10"/>
        <rFont val="Calibri"/>
        <family val="2"/>
        <charset val="204"/>
      </rPr>
      <t>»</t>
    </r>
  </si>
  <si>
    <r>
      <t xml:space="preserve">50984.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3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м.Києва </t>
    </r>
  </si>
  <si>
    <r>
      <t xml:space="preserve">51023. КНП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Консультативно-діагностичний центр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</t>
    </r>
  </si>
  <si>
    <t>63721. Святошинський районний у м.Києві центр соціальних служб для сім'ї, дітей та молоді</t>
  </si>
  <si>
    <r>
      <t xml:space="preserve">63772. Центр у справах  сім`ї та жінок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Родинний дім</t>
    </r>
    <r>
      <rPr>
        <sz val="10"/>
        <rFont val="Calibri"/>
        <family val="2"/>
        <charset val="204"/>
      </rPr>
      <t>»</t>
    </r>
  </si>
  <si>
    <r>
      <t>77857. Управління охорони здоров</t>
    </r>
    <r>
      <rPr>
        <sz val="10"/>
        <rFont val="Calibri"/>
        <family val="2"/>
        <charset val="204"/>
      </rPr>
      <t>᾿</t>
    </r>
    <r>
      <rPr>
        <sz val="10"/>
        <rFont val="Arial"/>
        <family val="2"/>
        <charset val="204"/>
      </rPr>
      <t>я Святошинської районної в місті Києві державної адміністрації</t>
    </r>
  </si>
  <si>
    <r>
      <t xml:space="preserve">87189.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2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</si>
  <si>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1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м.Києва</t>
    </r>
  </si>
  <si>
    <t>станом на 01.04.2016</t>
  </si>
  <si>
    <t>35379. Комунальне підприємство по утриманню зелених насаджень Святошинського району міста Києва</t>
  </si>
  <si>
    <r>
      <t xml:space="preserve">48483. Центр Культури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Святошин</t>
    </r>
    <r>
      <rPr>
        <sz val="10"/>
        <rFont val="Calibri"/>
        <family val="2"/>
        <charset val="204"/>
      </rPr>
      <t>»</t>
    </r>
  </si>
  <si>
    <r>
      <t xml:space="preserve">50984.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3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м.Києва </t>
    </r>
  </si>
  <si>
    <r>
      <t xml:space="preserve">51023. КНП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Консультативно-діагностичний центр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</t>
    </r>
  </si>
  <si>
    <r>
      <t xml:space="preserve">63772. Центр у справах  сім`ї та жінок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Родинний дім</t>
    </r>
    <r>
      <rPr>
        <sz val="10"/>
        <rFont val="Calibri"/>
        <family val="2"/>
        <charset val="204"/>
      </rPr>
      <t>»</t>
    </r>
  </si>
  <si>
    <r>
      <t>77857. Управління охорони здоров</t>
    </r>
    <r>
      <rPr>
        <sz val="10"/>
        <rFont val="Calibri"/>
        <family val="2"/>
        <charset val="204"/>
      </rPr>
      <t>᾿</t>
    </r>
    <r>
      <rPr>
        <sz val="10"/>
        <rFont val="Arial"/>
        <family val="2"/>
      </rPr>
      <t>я Святошинської районної в місті Києві державної адміністрації</t>
    </r>
  </si>
  <si>
    <r>
      <t xml:space="preserve">87189.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2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</si>
  <si>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1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м.Києва</t>
    </r>
  </si>
  <si>
    <t>7.  Інші кошти спеціального фонду</t>
  </si>
  <si>
    <t xml:space="preserve">Довідка </t>
  </si>
  <si>
    <t>станом на 01.05.2016</t>
  </si>
  <si>
    <t>Касові видатки за вказаний період                     (тис. грн.)</t>
  </si>
  <si>
    <t>щодо фінансування установ Святошинського району міста Києвау 2016 році</t>
  </si>
  <si>
    <t>станом на 01.06.2016</t>
  </si>
  <si>
    <t>48483. Центр Культури «Святошин»</t>
  </si>
  <si>
    <t xml:space="preserve">50984. Комунальне некомерційне підприємство «Центр первинної медико-санітарної допомоги № 3» Святошинського району м.Києва </t>
  </si>
  <si>
    <t>51023. КНП «Консультативно-діагностичний центр» Святошинського району</t>
  </si>
  <si>
    <t>63772. Центр у справах  сім`ї та жінок «Родинний дім»</t>
  </si>
  <si>
    <t>77857. Управління охорони здоров᾽я Святошинської районної в місті Києві державної адміністрації</t>
  </si>
  <si>
    <t>87189. Комунальне некомерційне підприємство «Центр первинної медико-санітарної допомоги № 2» Святошинського району м. Києва</t>
  </si>
  <si>
    <t>87192. Комунальне некомерційне підприємство «Центр первинної медико-санітарної допомоги № 1» Святошинського району м.Києва</t>
  </si>
  <si>
    <t>станом на 01.07.2016</t>
  </si>
  <si>
    <t>89814. Комунальне підприємство «Керуюча компанія з обслуговування житлового фонду Святошинського району м.Києва»</t>
  </si>
  <si>
    <t>63721. Святошинський районний у м. Києві центр соціальних служб для сім'ї, дітей та молоді</t>
  </si>
  <si>
    <t>станом на 01.08.2016</t>
  </si>
  <si>
    <t>Касові видатки за вказаний період                                      (тис. грн.)</t>
  </si>
  <si>
    <t>63772. Центр у справах  сім`ї та жінок ᾽Родинний дім»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</si>
</sst>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right" vertical="top"/>
    </xf>
    <xf numFmtId="4" fontId="4" fillId="3" borderId="1" xfId="0" applyNumberFormat="1" applyFont="1" applyFill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0" fontId="7" fillId="0" borderId="0" xfId="0" applyFont="1" applyAlignment="1">
      <alignment horizontal="left"/>
    </xf>
    <xf numFmtId="4" fontId="6" fillId="3" borderId="1" xfId="0" applyNumberFormat="1" applyFont="1" applyFill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 indent="2"/>
    </xf>
    <xf numFmtId="0" fontId="1" fillId="0" borderId="0" xfId="0" applyFont="1" applyAlignment="1">
      <alignment horizont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top" wrapText="1"/>
    </xf>
    <xf numFmtId="0" fontId="4" fillId="3" borderId="8" xfId="0" applyNumberFormat="1" applyFont="1" applyFill="1" applyBorder="1" applyAlignment="1">
      <alignment horizontal="center" vertical="center" wrapText="1"/>
    </xf>
    <xf numFmtId="0" fontId="4" fillId="3" borderId="9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top" wrapText="1" indent="2"/>
    </xf>
    <xf numFmtId="0" fontId="10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left" vertical="top" wrapText="1"/>
    </xf>
    <xf numFmtId="0" fontId="10" fillId="3" borderId="1" xfId="0" applyNumberFormat="1" applyFont="1" applyFill="1" applyBorder="1" applyAlignment="1">
      <alignment horizontal="left" vertical="top"/>
    </xf>
    <xf numFmtId="0" fontId="6" fillId="3" borderId="1" xfId="0" applyNumberFormat="1" applyFont="1" applyFill="1" applyBorder="1" applyAlignment="1">
      <alignment horizontal="left" vertical="top"/>
    </xf>
    <xf numFmtId="0" fontId="7" fillId="0" borderId="1" xfId="0" applyNumberFormat="1" applyFont="1" applyBorder="1" applyAlignment="1">
      <alignment horizontal="left" vertical="top" wrapText="1" indent="2"/>
    </xf>
    <xf numFmtId="0" fontId="6" fillId="3" borderId="1" xfId="0" applyNumberFormat="1" applyFont="1" applyFill="1" applyBorder="1" applyAlignment="1">
      <alignment horizontal="left" vertical="top" wrapText="1"/>
    </xf>
    <xf numFmtId="0" fontId="6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 vertical="top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>
      <alignment horizontal="center" vertical="top" wrapText="1"/>
    </xf>
    <xf numFmtId="0" fontId="6" fillId="3" borderId="9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6" workbookViewId="0">
      <selection activeCell="L24" sqref="L24"/>
    </sheetView>
  </sheetViews>
  <sheetFormatPr defaultColWidth="9.140625" defaultRowHeight="15" outlineLevelRow="1" x14ac:dyDescent="0.25"/>
  <cols>
    <col min="1" max="1" width="8.85546875" style="2" customWidth="1"/>
    <col min="2" max="2" width="49.85546875" style="2" customWidth="1"/>
    <col min="3" max="3" width="18.42578125" style="2" customWidth="1"/>
    <col min="4" max="4" width="12.7109375" style="2" customWidth="1"/>
    <col min="257" max="257" width="8.85546875" customWidth="1"/>
    <col min="258" max="258" width="49.85546875" customWidth="1"/>
    <col min="259" max="259" width="5.85546875" customWidth="1"/>
    <col min="260" max="260" width="14.7109375" customWidth="1"/>
    <col min="513" max="513" width="8.85546875" customWidth="1"/>
    <col min="514" max="514" width="49.85546875" customWidth="1"/>
    <col min="515" max="515" width="5.85546875" customWidth="1"/>
    <col min="516" max="516" width="14.7109375" customWidth="1"/>
    <col min="769" max="769" width="8.85546875" customWidth="1"/>
    <col min="770" max="770" width="49.85546875" customWidth="1"/>
    <col min="771" max="771" width="5.85546875" customWidth="1"/>
    <col min="772" max="772" width="14.7109375" customWidth="1"/>
    <col min="1025" max="1025" width="8.85546875" customWidth="1"/>
    <col min="1026" max="1026" width="49.85546875" customWidth="1"/>
    <col min="1027" max="1027" width="5.85546875" customWidth="1"/>
    <col min="1028" max="1028" width="14.7109375" customWidth="1"/>
    <col min="1281" max="1281" width="8.85546875" customWidth="1"/>
    <col min="1282" max="1282" width="49.85546875" customWidth="1"/>
    <col min="1283" max="1283" width="5.85546875" customWidth="1"/>
    <col min="1284" max="1284" width="14.7109375" customWidth="1"/>
    <col min="1537" max="1537" width="8.85546875" customWidth="1"/>
    <col min="1538" max="1538" width="49.85546875" customWidth="1"/>
    <col min="1539" max="1539" width="5.85546875" customWidth="1"/>
    <col min="1540" max="1540" width="14.7109375" customWidth="1"/>
    <col min="1793" max="1793" width="8.85546875" customWidth="1"/>
    <col min="1794" max="1794" width="49.85546875" customWidth="1"/>
    <col min="1795" max="1795" width="5.85546875" customWidth="1"/>
    <col min="1796" max="1796" width="14.7109375" customWidth="1"/>
    <col min="2049" max="2049" width="8.85546875" customWidth="1"/>
    <col min="2050" max="2050" width="49.85546875" customWidth="1"/>
    <col min="2051" max="2051" width="5.85546875" customWidth="1"/>
    <col min="2052" max="2052" width="14.7109375" customWidth="1"/>
    <col min="2305" max="2305" width="8.85546875" customWidth="1"/>
    <col min="2306" max="2306" width="49.85546875" customWidth="1"/>
    <col min="2307" max="2307" width="5.85546875" customWidth="1"/>
    <col min="2308" max="2308" width="14.7109375" customWidth="1"/>
    <col min="2561" max="2561" width="8.85546875" customWidth="1"/>
    <col min="2562" max="2562" width="49.85546875" customWidth="1"/>
    <col min="2563" max="2563" width="5.85546875" customWidth="1"/>
    <col min="2564" max="2564" width="14.7109375" customWidth="1"/>
    <col min="2817" max="2817" width="8.85546875" customWidth="1"/>
    <col min="2818" max="2818" width="49.85546875" customWidth="1"/>
    <col min="2819" max="2819" width="5.85546875" customWidth="1"/>
    <col min="2820" max="2820" width="14.7109375" customWidth="1"/>
    <col min="3073" max="3073" width="8.85546875" customWidth="1"/>
    <col min="3074" max="3074" width="49.85546875" customWidth="1"/>
    <col min="3075" max="3075" width="5.85546875" customWidth="1"/>
    <col min="3076" max="3076" width="14.7109375" customWidth="1"/>
    <col min="3329" max="3329" width="8.85546875" customWidth="1"/>
    <col min="3330" max="3330" width="49.85546875" customWidth="1"/>
    <col min="3331" max="3331" width="5.85546875" customWidth="1"/>
    <col min="3332" max="3332" width="14.7109375" customWidth="1"/>
    <col min="3585" max="3585" width="8.85546875" customWidth="1"/>
    <col min="3586" max="3586" width="49.85546875" customWidth="1"/>
    <col min="3587" max="3587" width="5.85546875" customWidth="1"/>
    <col min="3588" max="3588" width="14.7109375" customWidth="1"/>
    <col min="3841" max="3841" width="8.85546875" customWidth="1"/>
    <col min="3842" max="3842" width="49.85546875" customWidth="1"/>
    <col min="3843" max="3843" width="5.85546875" customWidth="1"/>
    <col min="3844" max="3844" width="14.7109375" customWidth="1"/>
    <col min="4097" max="4097" width="8.85546875" customWidth="1"/>
    <col min="4098" max="4098" width="49.85546875" customWidth="1"/>
    <col min="4099" max="4099" width="5.85546875" customWidth="1"/>
    <col min="4100" max="4100" width="14.7109375" customWidth="1"/>
    <col min="4353" max="4353" width="8.85546875" customWidth="1"/>
    <col min="4354" max="4354" width="49.85546875" customWidth="1"/>
    <col min="4355" max="4355" width="5.85546875" customWidth="1"/>
    <col min="4356" max="4356" width="14.7109375" customWidth="1"/>
    <col min="4609" max="4609" width="8.85546875" customWidth="1"/>
    <col min="4610" max="4610" width="49.85546875" customWidth="1"/>
    <col min="4611" max="4611" width="5.85546875" customWidth="1"/>
    <col min="4612" max="4612" width="14.7109375" customWidth="1"/>
    <col min="4865" max="4865" width="8.85546875" customWidth="1"/>
    <col min="4866" max="4866" width="49.85546875" customWidth="1"/>
    <col min="4867" max="4867" width="5.85546875" customWidth="1"/>
    <col min="4868" max="4868" width="14.7109375" customWidth="1"/>
    <col min="5121" max="5121" width="8.85546875" customWidth="1"/>
    <col min="5122" max="5122" width="49.85546875" customWidth="1"/>
    <col min="5123" max="5123" width="5.85546875" customWidth="1"/>
    <col min="5124" max="5124" width="14.7109375" customWidth="1"/>
    <col min="5377" max="5377" width="8.85546875" customWidth="1"/>
    <col min="5378" max="5378" width="49.85546875" customWidth="1"/>
    <col min="5379" max="5379" width="5.85546875" customWidth="1"/>
    <col min="5380" max="5380" width="14.7109375" customWidth="1"/>
    <col min="5633" max="5633" width="8.85546875" customWidth="1"/>
    <col min="5634" max="5634" width="49.85546875" customWidth="1"/>
    <col min="5635" max="5635" width="5.85546875" customWidth="1"/>
    <col min="5636" max="5636" width="14.7109375" customWidth="1"/>
    <col min="5889" max="5889" width="8.85546875" customWidth="1"/>
    <col min="5890" max="5890" width="49.85546875" customWidth="1"/>
    <col min="5891" max="5891" width="5.85546875" customWidth="1"/>
    <col min="5892" max="5892" width="14.7109375" customWidth="1"/>
    <col min="6145" max="6145" width="8.85546875" customWidth="1"/>
    <col min="6146" max="6146" width="49.85546875" customWidth="1"/>
    <col min="6147" max="6147" width="5.85546875" customWidth="1"/>
    <col min="6148" max="6148" width="14.7109375" customWidth="1"/>
    <col min="6401" max="6401" width="8.85546875" customWidth="1"/>
    <col min="6402" max="6402" width="49.85546875" customWidth="1"/>
    <col min="6403" max="6403" width="5.85546875" customWidth="1"/>
    <col min="6404" max="6404" width="14.7109375" customWidth="1"/>
    <col min="6657" max="6657" width="8.85546875" customWidth="1"/>
    <col min="6658" max="6658" width="49.85546875" customWidth="1"/>
    <col min="6659" max="6659" width="5.85546875" customWidth="1"/>
    <col min="6660" max="6660" width="14.7109375" customWidth="1"/>
    <col min="6913" max="6913" width="8.85546875" customWidth="1"/>
    <col min="6914" max="6914" width="49.85546875" customWidth="1"/>
    <col min="6915" max="6915" width="5.85546875" customWidth="1"/>
    <col min="6916" max="6916" width="14.7109375" customWidth="1"/>
    <col min="7169" max="7169" width="8.85546875" customWidth="1"/>
    <col min="7170" max="7170" width="49.85546875" customWidth="1"/>
    <col min="7171" max="7171" width="5.85546875" customWidth="1"/>
    <col min="7172" max="7172" width="14.7109375" customWidth="1"/>
    <col min="7425" max="7425" width="8.85546875" customWidth="1"/>
    <col min="7426" max="7426" width="49.85546875" customWidth="1"/>
    <col min="7427" max="7427" width="5.85546875" customWidth="1"/>
    <col min="7428" max="7428" width="14.7109375" customWidth="1"/>
    <col min="7681" max="7681" width="8.85546875" customWidth="1"/>
    <col min="7682" max="7682" width="49.85546875" customWidth="1"/>
    <col min="7683" max="7683" width="5.85546875" customWidth="1"/>
    <col min="7684" max="7684" width="14.7109375" customWidth="1"/>
    <col min="7937" max="7937" width="8.85546875" customWidth="1"/>
    <col min="7938" max="7938" width="49.85546875" customWidth="1"/>
    <col min="7939" max="7939" width="5.85546875" customWidth="1"/>
    <col min="7940" max="7940" width="14.7109375" customWidth="1"/>
    <col min="8193" max="8193" width="8.85546875" customWidth="1"/>
    <col min="8194" max="8194" width="49.85546875" customWidth="1"/>
    <col min="8195" max="8195" width="5.85546875" customWidth="1"/>
    <col min="8196" max="8196" width="14.7109375" customWidth="1"/>
    <col min="8449" max="8449" width="8.85546875" customWidth="1"/>
    <col min="8450" max="8450" width="49.85546875" customWidth="1"/>
    <col min="8451" max="8451" width="5.85546875" customWidth="1"/>
    <col min="8452" max="8452" width="14.7109375" customWidth="1"/>
    <col min="8705" max="8705" width="8.85546875" customWidth="1"/>
    <col min="8706" max="8706" width="49.85546875" customWidth="1"/>
    <col min="8707" max="8707" width="5.85546875" customWidth="1"/>
    <col min="8708" max="8708" width="14.7109375" customWidth="1"/>
    <col min="8961" max="8961" width="8.85546875" customWidth="1"/>
    <col min="8962" max="8962" width="49.85546875" customWidth="1"/>
    <col min="8963" max="8963" width="5.85546875" customWidth="1"/>
    <col min="8964" max="8964" width="14.7109375" customWidth="1"/>
    <col min="9217" max="9217" width="8.85546875" customWidth="1"/>
    <col min="9218" max="9218" width="49.85546875" customWidth="1"/>
    <col min="9219" max="9219" width="5.85546875" customWidth="1"/>
    <col min="9220" max="9220" width="14.7109375" customWidth="1"/>
    <col min="9473" max="9473" width="8.85546875" customWidth="1"/>
    <col min="9474" max="9474" width="49.85546875" customWidth="1"/>
    <col min="9475" max="9475" width="5.85546875" customWidth="1"/>
    <col min="9476" max="9476" width="14.7109375" customWidth="1"/>
    <col min="9729" max="9729" width="8.85546875" customWidth="1"/>
    <col min="9730" max="9730" width="49.85546875" customWidth="1"/>
    <col min="9731" max="9731" width="5.85546875" customWidth="1"/>
    <col min="9732" max="9732" width="14.7109375" customWidth="1"/>
    <col min="9985" max="9985" width="8.85546875" customWidth="1"/>
    <col min="9986" max="9986" width="49.85546875" customWidth="1"/>
    <col min="9987" max="9987" width="5.85546875" customWidth="1"/>
    <col min="9988" max="9988" width="14.7109375" customWidth="1"/>
    <col min="10241" max="10241" width="8.85546875" customWidth="1"/>
    <col min="10242" max="10242" width="49.85546875" customWidth="1"/>
    <col min="10243" max="10243" width="5.85546875" customWidth="1"/>
    <col min="10244" max="10244" width="14.7109375" customWidth="1"/>
    <col min="10497" max="10497" width="8.85546875" customWidth="1"/>
    <col min="10498" max="10498" width="49.85546875" customWidth="1"/>
    <col min="10499" max="10499" width="5.85546875" customWidth="1"/>
    <col min="10500" max="10500" width="14.7109375" customWidth="1"/>
    <col min="10753" max="10753" width="8.85546875" customWidth="1"/>
    <col min="10754" max="10754" width="49.85546875" customWidth="1"/>
    <col min="10755" max="10755" width="5.85546875" customWidth="1"/>
    <col min="10756" max="10756" width="14.7109375" customWidth="1"/>
    <col min="11009" max="11009" width="8.85546875" customWidth="1"/>
    <col min="11010" max="11010" width="49.85546875" customWidth="1"/>
    <col min="11011" max="11011" width="5.85546875" customWidth="1"/>
    <col min="11012" max="11012" width="14.7109375" customWidth="1"/>
    <col min="11265" max="11265" width="8.85546875" customWidth="1"/>
    <col min="11266" max="11266" width="49.85546875" customWidth="1"/>
    <col min="11267" max="11267" width="5.85546875" customWidth="1"/>
    <col min="11268" max="11268" width="14.7109375" customWidth="1"/>
    <col min="11521" max="11521" width="8.85546875" customWidth="1"/>
    <col min="11522" max="11522" width="49.85546875" customWidth="1"/>
    <col min="11523" max="11523" width="5.85546875" customWidth="1"/>
    <col min="11524" max="11524" width="14.7109375" customWidth="1"/>
    <col min="11777" max="11777" width="8.85546875" customWidth="1"/>
    <col min="11778" max="11778" width="49.85546875" customWidth="1"/>
    <col min="11779" max="11779" width="5.85546875" customWidth="1"/>
    <col min="11780" max="11780" width="14.7109375" customWidth="1"/>
    <col min="12033" max="12033" width="8.85546875" customWidth="1"/>
    <col min="12034" max="12034" width="49.85546875" customWidth="1"/>
    <col min="12035" max="12035" width="5.85546875" customWidth="1"/>
    <col min="12036" max="12036" width="14.7109375" customWidth="1"/>
    <col min="12289" max="12289" width="8.85546875" customWidth="1"/>
    <col min="12290" max="12290" width="49.85546875" customWidth="1"/>
    <col min="12291" max="12291" width="5.85546875" customWidth="1"/>
    <col min="12292" max="12292" width="14.7109375" customWidth="1"/>
    <col min="12545" max="12545" width="8.85546875" customWidth="1"/>
    <col min="12546" max="12546" width="49.85546875" customWidth="1"/>
    <col min="12547" max="12547" width="5.85546875" customWidth="1"/>
    <col min="12548" max="12548" width="14.7109375" customWidth="1"/>
    <col min="12801" max="12801" width="8.85546875" customWidth="1"/>
    <col min="12802" max="12802" width="49.85546875" customWidth="1"/>
    <col min="12803" max="12803" width="5.85546875" customWidth="1"/>
    <col min="12804" max="12804" width="14.7109375" customWidth="1"/>
    <col min="13057" max="13057" width="8.85546875" customWidth="1"/>
    <col min="13058" max="13058" width="49.85546875" customWidth="1"/>
    <col min="13059" max="13059" width="5.85546875" customWidth="1"/>
    <col min="13060" max="13060" width="14.7109375" customWidth="1"/>
    <col min="13313" max="13313" width="8.85546875" customWidth="1"/>
    <col min="13314" max="13314" width="49.85546875" customWidth="1"/>
    <col min="13315" max="13315" width="5.85546875" customWidth="1"/>
    <col min="13316" max="13316" width="14.7109375" customWidth="1"/>
    <col min="13569" max="13569" width="8.85546875" customWidth="1"/>
    <col min="13570" max="13570" width="49.85546875" customWidth="1"/>
    <col min="13571" max="13571" width="5.85546875" customWidth="1"/>
    <col min="13572" max="13572" width="14.7109375" customWidth="1"/>
    <col min="13825" max="13825" width="8.85546875" customWidth="1"/>
    <col min="13826" max="13826" width="49.85546875" customWidth="1"/>
    <col min="13827" max="13827" width="5.85546875" customWidth="1"/>
    <col min="13828" max="13828" width="14.7109375" customWidth="1"/>
    <col min="14081" max="14081" width="8.85546875" customWidth="1"/>
    <col min="14082" max="14082" width="49.85546875" customWidth="1"/>
    <col min="14083" max="14083" width="5.85546875" customWidth="1"/>
    <col min="14084" max="14084" width="14.7109375" customWidth="1"/>
    <col min="14337" max="14337" width="8.85546875" customWidth="1"/>
    <col min="14338" max="14338" width="49.85546875" customWidth="1"/>
    <col min="14339" max="14339" width="5.85546875" customWidth="1"/>
    <col min="14340" max="14340" width="14.7109375" customWidth="1"/>
    <col min="14593" max="14593" width="8.85546875" customWidth="1"/>
    <col min="14594" max="14594" width="49.85546875" customWidth="1"/>
    <col min="14595" max="14595" width="5.85546875" customWidth="1"/>
    <col min="14596" max="14596" width="14.7109375" customWidth="1"/>
    <col min="14849" max="14849" width="8.85546875" customWidth="1"/>
    <col min="14850" max="14850" width="49.85546875" customWidth="1"/>
    <col min="14851" max="14851" width="5.85546875" customWidth="1"/>
    <col min="14852" max="14852" width="14.7109375" customWidth="1"/>
    <col min="15105" max="15105" width="8.85546875" customWidth="1"/>
    <col min="15106" max="15106" width="49.85546875" customWidth="1"/>
    <col min="15107" max="15107" width="5.85546875" customWidth="1"/>
    <col min="15108" max="15108" width="14.7109375" customWidth="1"/>
    <col min="15361" max="15361" width="8.85546875" customWidth="1"/>
    <col min="15362" max="15362" width="49.85546875" customWidth="1"/>
    <col min="15363" max="15363" width="5.85546875" customWidth="1"/>
    <col min="15364" max="15364" width="14.7109375" customWidth="1"/>
    <col min="15617" max="15617" width="8.85546875" customWidth="1"/>
    <col min="15618" max="15618" width="49.85546875" customWidth="1"/>
    <col min="15619" max="15619" width="5.85546875" customWidth="1"/>
    <col min="15620" max="15620" width="14.7109375" customWidth="1"/>
    <col min="15873" max="15873" width="8.85546875" customWidth="1"/>
    <col min="15874" max="15874" width="49.85546875" customWidth="1"/>
    <col min="15875" max="15875" width="5.85546875" customWidth="1"/>
    <col min="15876" max="15876" width="14.7109375" customWidth="1"/>
    <col min="16129" max="16129" width="8.85546875" customWidth="1"/>
    <col min="16130" max="16130" width="49.85546875" customWidth="1"/>
    <col min="16131" max="16131" width="5.85546875" customWidth="1"/>
    <col min="16132" max="16132" width="14.7109375" customWidth="1"/>
  </cols>
  <sheetData>
    <row r="1" spans="1:4" s="1" customFormat="1" ht="20.25" customHeight="1" x14ac:dyDescent="0.25">
      <c r="A1" s="38" t="s">
        <v>15</v>
      </c>
      <c r="B1" s="38"/>
      <c r="C1" s="38"/>
      <c r="D1" s="38"/>
    </row>
    <row r="2" spans="1:4" ht="20.25" customHeight="1" x14ac:dyDescent="0.25">
      <c r="A2" s="45" t="s">
        <v>16</v>
      </c>
      <c r="B2" s="45"/>
      <c r="C2" s="45"/>
      <c r="D2" s="45"/>
    </row>
    <row r="3" spans="1:4" ht="20.25" customHeight="1" x14ac:dyDescent="0.25">
      <c r="A3" s="45" t="s">
        <v>19</v>
      </c>
      <c r="B3" s="45"/>
      <c r="C3" s="45"/>
      <c r="D3" s="45"/>
    </row>
    <row r="4" spans="1:4" s="1" customFormat="1" ht="9.9499999999999993" customHeight="1" x14ac:dyDescent="0.25">
      <c r="A4" s="2"/>
      <c r="B4" s="2"/>
      <c r="C4" s="2"/>
      <c r="D4" s="2"/>
    </row>
    <row r="5" spans="1:4" ht="37.15" customHeight="1" x14ac:dyDescent="0.25">
      <c r="A5" s="39" t="s">
        <v>18</v>
      </c>
      <c r="B5" s="40"/>
      <c r="C5" s="41"/>
      <c r="D5" s="46" t="s">
        <v>17</v>
      </c>
    </row>
    <row r="6" spans="1:4" ht="36.75" customHeight="1" x14ac:dyDescent="0.25">
      <c r="A6" s="42"/>
      <c r="B6" s="43"/>
      <c r="C6" s="44"/>
      <c r="D6" s="47"/>
    </row>
    <row r="7" spans="1:4" ht="18" customHeight="1" x14ac:dyDescent="0.25">
      <c r="A7" s="48" t="s">
        <v>0</v>
      </c>
      <c r="B7" s="48"/>
      <c r="C7" s="48"/>
      <c r="D7" s="4">
        <f>SUM(D8:D30)</f>
        <v>28294.399999999998</v>
      </c>
    </row>
    <row r="8" spans="1:4" ht="17.25" customHeight="1" outlineLevel="1" x14ac:dyDescent="0.25">
      <c r="A8" s="37" t="s">
        <v>1</v>
      </c>
      <c r="B8" s="37"/>
      <c r="C8" s="37"/>
      <c r="D8" s="3">
        <v>23.4</v>
      </c>
    </row>
    <row r="9" spans="1:4" ht="18" customHeight="1" outlineLevel="1" x14ac:dyDescent="0.25">
      <c r="A9" s="37" t="s">
        <v>20</v>
      </c>
      <c r="B9" s="37"/>
      <c r="C9" s="37"/>
      <c r="D9" s="3">
        <v>42.7</v>
      </c>
    </row>
    <row r="10" spans="1:4" ht="32.25" customHeight="1" outlineLevel="1" x14ac:dyDescent="0.25">
      <c r="A10" s="37" t="s">
        <v>2</v>
      </c>
      <c r="B10" s="37"/>
      <c r="C10" s="37"/>
      <c r="D10" s="3">
        <v>822.1</v>
      </c>
    </row>
    <row r="11" spans="1:4" ht="18" customHeight="1" outlineLevel="1" x14ac:dyDescent="0.25">
      <c r="A11" s="37" t="s">
        <v>3</v>
      </c>
      <c r="B11" s="37"/>
      <c r="C11" s="37"/>
      <c r="D11" s="3">
        <v>254.5</v>
      </c>
    </row>
    <row r="12" spans="1:4" ht="16.5" customHeight="1" outlineLevel="1" x14ac:dyDescent="0.25">
      <c r="A12" s="37" t="s">
        <v>4</v>
      </c>
      <c r="B12" s="37"/>
      <c r="C12" s="37"/>
      <c r="D12" s="3">
        <v>40.799999999999997</v>
      </c>
    </row>
    <row r="13" spans="1:4" ht="14.25" customHeight="1" outlineLevel="1" x14ac:dyDescent="0.25">
      <c r="A13" s="37" t="s">
        <v>21</v>
      </c>
      <c r="B13" s="37"/>
      <c r="C13" s="37"/>
      <c r="D13" s="3">
        <v>47</v>
      </c>
    </row>
    <row r="14" spans="1:4" ht="17.25" customHeight="1" outlineLevel="1" x14ac:dyDescent="0.25">
      <c r="A14" s="37" t="s">
        <v>22</v>
      </c>
      <c r="B14" s="37"/>
      <c r="C14" s="37"/>
      <c r="D14" s="3">
        <v>82</v>
      </c>
    </row>
    <row r="15" spans="1:4" ht="32.85" customHeight="1" outlineLevel="1" x14ac:dyDescent="0.25">
      <c r="A15" s="37" t="s">
        <v>23</v>
      </c>
      <c r="B15" s="37"/>
      <c r="C15" s="37"/>
      <c r="D15" s="3">
        <v>1417</v>
      </c>
    </row>
    <row r="16" spans="1:4" ht="18" customHeight="1" outlineLevel="1" x14ac:dyDescent="0.25">
      <c r="A16" s="37" t="s">
        <v>24</v>
      </c>
      <c r="B16" s="37"/>
      <c r="C16" s="37"/>
      <c r="D16" s="3">
        <v>953.9</v>
      </c>
    </row>
    <row r="17" spans="1:4" ht="30" customHeight="1" outlineLevel="1" x14ac:dyDescent="0.25">
      <c r="A17" s="37" t="s">
        <v>5</v>
      </c>
      <c r="B17" s="37"/>
      <c r="C17" s="37"/>
      <c r="D17" s="3">
        <v>16.5</v>
      </c>
    </row>
    <row r="18" spans="1:4" ht="17.25" customHeight="1" outlineLevel="1" x14ac:dyDescent="0.25">
      <c r="A18" s="37" t="s">
        <v>25</v>
      </c>
      <c r="B18" s="37"/>
      <c r="C18" s="37"/>
      <c r="D18" s="3">
        <v>19.100000000000001</v>
      </c>
    </row>
    <row r="19" spans="1:4" ht="17.25" customHeight="1" outlineLevel="1" x14ac:dyDescent="0.25">
      <c r="A19" s="37" t="s">
        <v>6</v>
      </c>
      <c r="B19" s="37"/>
      <c r="C19" s="37"/>
      <c r="D19" s="3">
        <v>1043.9000000000001</v>
      </c>
    </row>
    <row r="20" spans="1:4" ht="32.25" customHeight="1" outlineLevel="1" x14ac:dyDescent="0.25">
      <c r="A20" s="37" t="s">
        <v>7</v>
      </c>
      <c r="B20" s="37"/>
      <c r="C20" s="37"/>
      <c r="D20" s="3">
        <v>898.7</v>
      </c>
    </row>
    <row r="21" spans="1:4" ht="29.25" customHeight="1" outlineLevel="1" x14ac:dyDescent="0.25">
      <c r="A21" s="37" t="s">
        <v>8</v>
      </c>
      <c r="B21" s="37"/>
      <c r="C21" s="37"/>
      <c r="D21" s="3">
        <v>115.8</v>
      </c>
    </row>
    <row r="22" spans="1:4" ht="31.5" customHeight="1" outlineLevel="1" x14ac:dyDescent="0.25">
      <c r="A22" s="37" t="s">
        <v>26</v>
      </c>
      <c r="B22" s="37"/>
      <c r="C22" s="37"/>
      <c r="D22" s="3">
        <v>48.4</v>
      </c>
    </row>
    <row r="23" spans="1:4" ht="32.25" customHeight="1" outlineLevel="1" x14ac:dyDescent="0.25">
      <c r="A23" s="37" t="s">
        <v>9</v>
      </c>
      <c r="B23" s="37"/>
      <c r="C23" s="37"/>
      <c r="D23" s="3">
        <v>20033.099999999999</v>
      </c>
    </row>
    <row r="24" spans="1:4" ht="30.75" customHeight="1" outlineLevel="1" x14ac:dyDescent="0.25">
      <c r="A24" s="37" t="s">
        <v>10</v>
      </c>
      <c r="B24" s="37"/>
      <c r="C24" s="37"/>
      <c r="D24" s="3">
        <v>823.7</v>
      </c>
    </row>
    <row r="25" spans="1:4" ht="31.5" customHeight="1" outlineLevel="1" x14ac:dyDescent="0.25">
      <c r="A25" s="37" t="s">
        <v>11</v>
      </c>
      <c r="B25" s="37"/>
      <c r="C25" s="37"/>
      <c r="D25" s="3">
        <v>90.1</v>
      </c>
    </row>
    <row r="26" spans="1:4" ht="31.5" customHeight="1" outlineLevel="1" x14ac:dyDescent="0.25">
      <c r="A26" s="37" t="s">
        <v>12</v>
      </c>
      <c r="B26" s="37"/>
      <c r="C26" s="37"/>
      <c r="D26" s="3">
        <v>92.4</v>
      </c>
    </row>
    <row r="27" spans="1:4" ht="29.25" customHeight="1" outlineLevel="1" x14ac:dyDescent="0.25">
      <c r="A27" s="37" t="s">
        <v>27</v>
      </c>
      <c r="B27" s="37"/>
      <c r="C27" s="37"/>
      <c r="D27" s="3">
        <v>174.6</v>
      </c>
    </row>
    <row r="28" spans="1:4" ht="30" customHeight="1" outlineLevel="1" x14ac:dyDescent="0.25">
      <c r="A28" s="37" t="s">
        <v>28</v>
      </c>
      <c r="B28" s="37"/>
      <c r="C28" s="37"/>
      <c r="D28" s="3">
        <v>659</v>
      </c>
    </row>
    <row r="29" spans="1:4" ht="31.5" customHeight="1" outlineLevel="1" x14ac:dyDescent="0.25">
      <c r="A29" s="37" t="s">
        <v>29</v>
      </c>
      <c r="B29" s="37"/>
      <c r="C29" s="37"/>
      <c r="D29" s="3">
        <v>526.4</v>
      </c>
    </row>
    <row r="30" spans="1:4" ht="34.5" customHeight="1" outlineLevel="1" x14ac:dyDescent="0.25">
      <c r="A30" s="37" t="s">
        <v>13</v>
      </c>
      <c r="B30" s="37"/>
      <c r="C30" s="37"/>
      <c r="D30" s="3">
        <v>69.3</v>
      </c>
    </row>
    <row r="31" spans="1:4" ht="20.25" customHeight="1" x14ac:dyDescent="0.25">
      <c r="A31" s="36" t="s">
        <v>14</v>
      </c>
      <c r="B31" s="36"/>
      <c r="C31" s="36"/>
      <c r="D31" s="5">
        <f>D7</f>
        <v>28294.399999999998</v>
      </c>
    </row>
  </sheetData>
  <mergeCells count="30">
    <mergeCell ref="A1:D1"/>
    <mergeCell ref="A5:C6"/>
    <mergeCell ref="A14:C14"/>
    <mergeCell ref="A2:D2"/>
    <mergeCell ref="D5:D6"/>
    <mergeCell ref="A7:C7"/>
    <mergeCell ref="A8:C8"/>
    <mergeCell ref="A9:C9"/>
    <mergeCell ref="A10:C10"/>
    <mergeCell ref="A11:C11"/>
    <mergeCell ref="A12:C12"/>
    <mergeCell ref="A13:C13"/>
    <mergeCell ref="A3:D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1:C31"/>
    <mergeCell ref="A27:C27"/>
    <mergeCell ref="A28:C28"/>
    <mergeCell ref="A29:C29"/>
    <mergeCell ref="A30:C30"/>
  </mergeCells>
  <pageMargins left="0.70866141732283472" right="0.31496062992125984" top="0.74803149606299213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6" workbookViewId="0">
      <selection activeCell="D9" sqref="D9"/>
    </sheetView>
  </sheetViews>
  <sheetFormatPr defaultColWidth="9.140625" defaultRowHeight="15" outlineLevelRow="1" x14ac:dyDescent="0.25"/>
  <cols>
    <col min="1" max="1" width="8.85546875" style="6" customWidth="1"/>
    <col min="2" max="2" width="49.85546875" style="6" customWidth="1"/>
    <col min="3" max="3" width="18.140625" style="6" customWidth="1"/>
    <col min="4" max="4" width="14.7109375" style="6" customWidth="1"/>
    <col min="257" max="257" width="8.85546875" customWidth="1"/>
    <col min="258" max="258" width="49.85546875" customWidth="1"/>
    <col min="259" max="259" width="18.140625" customWidth="1"/>
    <col min="260" max="260" width="14.7109375" customWidth="1"/>
    <col min="513" max="513" width="8.85546875" customWidth="1"/>
    <col min="514" max="514" width="49.85546875" customWidth="1"/>
    <col min="515" max="515" width="18.140625" customWidth="1"/>
    <col min="516" max="516" width="14.7109375" customWidth="1"/>
    <col min="769" max="769" width="8.85546875" customWidth="1"/>
    <col min="770" max="770" width="49.85546875" customWidth="1"/>
    <col min="771" max="771" width="18.140625" customWidth="1"/>
    <col min="772" max="772" width="14.7109375" customWidth="1"/>
    <col min="1025" max="1025" width="8.85546875" customWidth="1"/>
    <col min="1026" max="1026" width="49.85546875" customWidth="1"/>
    <col min="1027" max="1027" width="18.140625" customWidth="1"/>
    <col min="1028" max="1028" width="14.7109375" customWidth="1"/>
    <col min="1281" max="1281" width="8.85546875" customWidth="1"/>
    <col min="1282" max="1282" width="49.85546875" customWidth="1"/>
    <col min="1283" max="1283" width="18.140625" customWidth="1"/>
    <col min="1284" max="1284" width="14.7109375" customWidth="1"/>
    <col min="1537" max="1537" width="8.85546875" customWidth="1"/>
    <col min="1538" max="1538" width="49.85546875" customWidth="1"/>
    <col min="1539" max="1539" width="18.140625" customWidth="1"/>
    <col min="1540" max="1540" width="14.7109375" customWidth="1"/>
    <col min="1793" max="1793" width="8.85546875" customWidth="1"/>
    <col min="1794" max="1794" width="49.85546875" customWidth="1"/>
    <col min="1795" max="1795" width="18.140625" customWidth="1"/>
    <col min="1796" max="1796" width="14.7109375" customWidth="1"/>
    <col min="2049" max="2049" width="8.85546875" customWidth="1"/>
    <col min="2050" max="2050" width="49.85546875" customWidth="1"/>
    <col min="2051" max="2051" width="18.140625" customWidth="1"/>
    <col min="2052" max="2052" width="14.7109375" customWidth="1"/>
    <col min="2305" max="2305" width="8.85546875" customWidth="1"/>
    <col min="2306" max="2306" width="49.85546875" customWidth="1"/>
    <col min="2307" max="2307" width="18.140625" customWidth="1"/>
    <col min="2308" max="2308" width="14.7109375" customWidth="1"/>
    <col min="2561" max="2561" width="8.85546875" customWidth="1"/>
    <col min="2562" max="2562" width="49.85546875" customWidth="1"/>
    <col min="2563" max="2563" width="18.140625" customWidth="1"/>
    <col min="2564" max="2564" width="14.7109375" customWidth="1"/>
    <col min="2817" max="2817" width="8.85546875" customWidth="1"/>
    <col min="2818" max="2818" width="49.85546875" customWidth="1"/>
    <col min="2819" max="2819" width="18.140625" customWidth="1"/>
    <col min="2820" max="2820" width="14.7109375" customWidth="1"/>
    <col min="3073" max="3073" width="8.85546875" customWidth="1"/>
    <col min="3074" max="3074" width="49.85546875" customWidth="1"/>
    <col min="3075" max="3075" width="18.140625" customWidth="1"/>
    <col min="3076" max="3076" width="14.7109375" customWidth="1"/>
    <col min="3329" max="3329" width="8.85546875" customWidth="1"/>
    <col min="3330" max="3330" width="49.85546875" customWidth="1"/>
    <col min="3331" max="3331" width="18.140625" customWidth="1"/>
    <col min="3332" max="3332" width="14.7109375" customWidth="1"/>
    <col min="3585" max="3585" width="8.85546875" customWidth="1"/>
    <col min="3586" max="3586" width="49.85546875" customWidth="1"/>
    <col min="3587" max="3587" width="18.140625" customWidth="1"/>
    <col min="3588" max="3588" width="14.7109375" customWidth="1"/>
    <col min="3841" max="3841" width="8.85546875" customWidth="1"/>
    <col min="3842" max="3842" width="49.85546875" customWidth="1"/>
    <col min="3843" max="3843" width="18.140625" customWidth="1"/>
    <col min="3844" max="3844" width="14.7109375" customWidth="1"/>
    <col min="4097" max="4097" width="8.85546875" customWidth="1"/>
    <col min="4098" max="4098" width="49.85546875" customWidth="1"/>
    <col min="4099" max="4099" width="18.140625" customWidth="1"/>
    <col min="4100" max="4100" width="14.7109375" customWidth="1"/>
    <col min="4353" max="4353" width="8.85546875" customWidth="1"/>
    <col min="4354" max="4354" width="49.85546875" customWidth="1"/>
    <col min="4355" max="4355" width="18.140625" customWidth="1"/>
    <col min="4356" max="4356" width="14.7109375" customWidth="1"/>
    <col min="4609" max="4609" width="8.85546875" customWidth="1"/>
    <col min="4610" max="4610" width="49.85546875" customWidth="1"/>
    <col min="4611" max="4611" width="18.140625" customWidth="1"/>
    <col min="4612" max="4612" width="14.7109375" customWidth="1"/>
    <col min="4865" max="4865" width="8.85546875" customWidth="1"/>
    <col min="4866" max="4866" width="49.85546875" customWidth="1"/>
    <col min="4867" max="4867" width="18.140625" customWidth="1"/>
    <col min="4868" max="4868" width="14.7109375" customWidth="1"/>
    <col min="5121" max="5121" width="8.85546875" customWidth="1"/>
    <col min="5122" max="5122" width="49.85546875" customWidth="1"/>
    <col min="5123" max="5123" width="18.140625" customWidth="1"/>
    <col min="5124" max="5124" width="14.7109375" customWidth="1"/>
    <col min="5377" max="5377" width="8.85546875" customWidth="1"/>
    <col min="5378" max="5378" width="49.85546875" customWidth="1"/>
    <col min="5379" max="5379" width="18.140625" customWidth="1"/>
    <col min="5380" max="5380" width="14.7109375" customWidth="1"/>
    <col min="5633" max="5633" width="8.85546875" customWidth="1"/>
    <col min="5634" max="5634" width="49.85546875" customWidth="1"/>
    <col min="5635" max="5635" width="18.140625" customWidth="1"/>
    <col min="5636" max="5636" width="14.7109375" customWidth="1"/>
    <col min="5889" max="5889" width="8.85546875" customWidth="1"/>
    <col min="5890" max="5890" width="49.85546875" customWidth="1"/>
    <col min="5891" max="5891" width="18.140625" customWidth="1"/>
    <col min="5892" max="5892" width="14.7109375" customWidth="1"/>
    <col min="6145" max="6145" width="8.85546875" customWidth="1"/>
    <col min="6146" max="6146" width="49.85546875" customWidth="1"/>
    <col min="6147" max="6147" width="18.140625" customWidth="1"/>
    <col min="6148" max="6148" width="14.7109375" customWidth="1"/>
    <col min="6401" max="6401" width="8.85546875" customWidth="1"/>
    <col min="6402" max="6402" width="49.85546875" customWidth="1"/>
    <col min="6403" max="6403" width="18.140625" customWidth="1"/>
    <col min="6404" max="6404" width="14.7109375" customWidth="1"/>
    <col min="6657" max="6657" width="8.85546875" customWidth="1"/>
    <col min="6658" max="6658" width="49.85546875" customWidth="1"/>
    <col min="6659" max="6659" width="18.140625" customWidth="1"/>
    <col min="6660" max="6660" width="14.7109375" customWidth="1"/>
    <col min="6913" max="6913" width="8.85546875" customWidth="1"/>
    <col min="6914" max="6914" width="49.85546875" customWidth="1"/>
    <col min="6915" max="6915" width="18.140625" customWidth="1"/>
    <col min="6916" max="6916" width="14.7109375" customWidth="1"/>
    <col min="7169" max="7169" width="8.85546875" customWidth="1"/>
    <col min="7170" max="7170" width="49.85546875" customWidth="1"/>
    <col min="7171" max="7171" width="18.140625" customWidth="1"/>
    <col min="7172" max="7172" width="14.7109375" customWidth="1"/>
    <col min="7425" max="7425" width="8.85546875" customWidth="1"/>
    <col min="7426" max="7426" width="49.85546875" customWidth="1"/>
    <col min="7427" max="7427" width="18.140625" customWidth="1"/>
    <col min="7428" max="7428" width="14.7109375" customWidth="1"/>
    <col min="7681" max="7681" width="8.85546875" customWidth="1"/>
    <col min="7682" max="7682" width="49.85546875" customWidth="1"/>
    <col min="7683" max="7683" width="18.140625" customWidth="1"/>
    <col min="7684" max="7684" width="14.7109375" customWidth="1"/>
    <col min="7937" max="7937" width="8.85546875" customWidth="1"/>
    <col min="7938" max="7938" width="49.85546875" customWidth="1"/>
    <col min="7939" max="7939" width="18.140625" customWidth="1"/>
    <col min="7940" max="7940" width="14.7109375" customWidth="1"/>
    <col min="8193" max="8193" width="8.85546875" customWidth="1"/>
    <col min="8194" max="8194" width="49.85546875" customWidth="1"/>
    <col min="8195" max="8195" width="18.140625" customWidth="1"/>
    <col min="8196" max="8196" width="14.7109375" customWidth="1"/>
    <col min="8449" max="8449" width="8.85546875" customWidth="1"/>
    <col min="8450" max="8450" width="49.85546875" customWidth="1"/>
    <col min="8451" max="8451" width="18.140625" customWidth="1"/>
    <col min="8452" max="8452" width="14.7109375" customWidth="1"/>
    <col min="8705" max="8705" width="8.85546875" customWidth="1"/>
    <col min="8706" max="8706" width="49.85546875" customWidth="1"/>
    <col min="8707" max="8707" width="18.140625" customWidth="1"/>
    <col min="8708" max="8708" width="14.7109375" customWidth="1"/>
    <col min="8961" max="8961" width="8.85546875" customWidth="1"/>
    <col min="8962" max="8962" width="49.85546875" customWidth="1"/>
    <col min="8963" max="8963" width="18.140625" customWidth="1"/>
    <col min="8964" max="8964" width="14.7109375" customWidth="1"/>
    <col min="9217" max="9217" width="8.85546875" customWidth="1"/>
    <col min="9218" max="9218" width="49.85546875" customWidth="1"/>
    <col min="9219" max="9219" width="18.140625" customWidth="1"/>
    <col min="9220" max="9220" width="14.7109375" customWidth="1"/>
    <col min="9473" max="9473" width="8.85546875" customWidth="1"/>
    <col min="9474" max="9474" width="49.85546875" customWidth="1"/>
    <col min="9475" max="9475" width="18.140625" customWidth="1"/>
    <col min="9476" max="9476" width="14.7109375" customWidth="1"/>
    <col min="9729" max="9729" width="8.85546875" customWidth="1"/>
    <col min="9730" max="9730" width="49.85546875" customWidth="1"/>
    <col min="9731" max="9731" width="18.140625" customWidth="1"/>
    <col min="9732" max="9732" width="14.7109375" customWidth="1"/>
    <col min="9985" max="9985" width="8.85546875" customWidth="1"/>
    <col min="9986" max="9986" width="49.85546875" customWidth="1"/>
    <col min="9987" max="9987" width="18.140625" customWidth="1"/>
    <col min="9988" max="9988" width="14.7109375" customWidth="1"/>
    <col min="10241" max="10241" width="8.85546875" customWidth="1"/>
    <col min="10242" max="10242" width="49.85546875" customWidth="1"/>
    <col min="10243" max="10243" width="18.140625" customWidth="1"/>
    <col min="10244" max="10244" width="14.7109375" customWidth="1"/>
    <col min="10497" max="10497" width="8.85546875" customWidth="1"/>
    <col min="10498" max="10498" width="49.85546875" customWidth="1"/>
    <col min="10499" max="10499" width="18.140625" customWidth="1"/>
    <col min="10500" max="10500" width="14.7109375" customWidth="1"/>
    <col min="10753" max="10753" width="8.85546875" customWidth="1"/>
    <col min="10754" max="10754" width="49.85546875" customWidth="1"/>
    <col min="10755" max="10755" width="18.140625" customWidth="1"/>
    <col min="10756" max="10756" width="14.7109375" customWidth="1"/>
    <col min="11009" max="11009" width="8.85546875" customWidth="1"/>
    <col min="11010" max="11010" width="49.85546875" customWidth="1"/>
    <col min="11011" max="11011" width="18.140625" customWidth="1"/>
    <col min="11012" max="11012" width="14.7109375" customWidth="1"/>
    <col min="11265" max="11265" width="8.85546875" customWidth="1"/>
    <col min="11266" max="11266" width="49.85546875" customWidth="1"/>
    <col min="11267" max="11267" width="18.140625" customWidth="1"/>
    <col min="11268" max="11268" width="14.7109375" customWidth="1"/>
    <col min="11521" max="11521" width="8.85546875" customWidth="1"/>
    <col min="11522" max="11522" width="49.85546875" customWidth="1"/>
    <col min="11523" max="11523" width="18.140625" customWidth="1"/>
    <col min="11524" max="11524" width="14.7109375" customWidth="1"/>
    <col min="11777" max="11777" width="8.85546875" customWidth="1"/>
    <col min="11778" max="11778" width="49.85546875" customWidth="1"/>
    <col min="11779" max="11779" width="18.140625" customWidth="1"/>
    <col min="11780" max="11780" width="14.7109375" customWidth="1"/>
    <col min="12033" max="12033" width="8.85546875" customWidth="1"/>
    <col min="12034" max="12034" width="49.85546875" customWidth="1"/>
    <col min="12035" max="12035" width="18.140625" customWidth="1"/>
    <col min="12036" max="12036" width="14.7109375" customWidth="1"/>
    <col min="12289" max="12289" width="8.85546875" customWidth="1"/>
    <col min="12290" max="12290" width="49.85546875" customWidth="1"/>
    <col min="12291" max="12291" width="18.140625" customWidth="1"/>
    <col min="12292" max="12292" width="14.7109375" customWidth="1"/>
    <col min="12545" max="12545" width="8.85546875" customWidth="1"/>
    <col min="12546" max="12546" width="49.85546875" customWidth="1"/>
    <col min="12547" max="12547" width="18.140625" customWidth="1"/>
    <col min="12548" max="12548" width="14.7109375" customWidth="1"/>
    <col min="12801" max="12801" width="8.85546875" customWidth="1"/>
    <col min="12802" max="12802" width="49.85546875" customWidth="1"/>
    <col min="12803" max="12803" width="18.140625" customWidth="1"/>
    <col min="12804" max="12804" width="14.7109375" customWidth="1"/>
    <col min="13057" max="13057" width="8.85546875" customWidth="1"/>
    <col min="13058" max="13058" width="49.85546875" customWidth="1"/>
    <col min="13059" max="13059" width="18.140625" customWidth="1"/>
    <col min="13060" max="13060" width="14.7109375" customWidth="1"/>
    <col min="13313" max="13313" width="8.85546875" customWidth="1"/>
    <col min="13314" max="13314" width="49.85546875" customWidth="1"/>
    <col min="13315" max="13315" width="18.140625" customWidth="1"/>
    <col min="13316" max="13316" width="14.7109375" customWidth="1"/>
    <col min="13569" max="13569" width="8.85546875" customWidth="1"/>
    <col min="13570" max="13570" width="49.85546875" customWidth="1"/>
    <col min="13571" max="13571" width="18.140625" customWidth="1"/>
    <col min="13572" max="13572" width="14.7109375" customWidth="1"/>
    <col min="13825" max="13825" width="8.85546875" customWidth="1"/>
    <col min="13826" max="13826" width="49.85546875" customWidth="1"/>
    <col min="13827" max="13827" width="18.140625" customWidth="1"/>
    <col min="13828" max="13828" width="14.7109375" customWidth="1"/>
    <col min="14081" max="14081" width="8.85546875" customWidth="1"/>
    <col min="14082" max="14082" width="49.85546875" customWidth="1"/>
    <col min="14083" max="14083" width="18.140625" customWidth="1"/>
    <col min="14084" max="14084" width="14.7109375" customWidth="1"/>
    <col min="14337" max="14337" width="8.85546875" customWidth="1"/>
    <col min="14338" max="14338" width="49.85546875" customWidth="1"/>
    <col min="14339" max="14339" width="18.140625" customWidth="1"/>
    <col min="14340" max="14340" width="14.7109375" customWidth="1"/>
    <col min="14593" max="14593" width="8.85546875" customWidth="1"/>
    <col min="14594" max="14594" width="49.85546875" customWidth="1"/>
    <col min="14595" max="14595" width="18.140625" customWidth="1"/>
    <col min="14596" max="14596" width="14.7109375" customWidth="1"/>
    <col min="14849" max="14849" width="8.85546875" customWidth="1"/>
    <col min="14850" max="14850" width="49.85546875" customWidth="1"/>
    <col min="14851" max="14851" width="18.140625" customWidth="1"/>
    <col min="14852" max="14852" width="14.7109375" customWidth="1"/>
    <col min="15105" max="15105" width="8.85546875" customWidth="1"/>
    <col min="15106" max="15106" width="49.85546875" customWidth="1"/>
    <col min="15107" max="15107" width="18.140625" customWidth="1"/>
    <col min="15108" max="15108" width="14.7109375" customWidth="1"/>
    <col min="15361" max="15361" width="8.85546875" customWidth="1"/>
    <col min="15362" max="15362" width="49.85546875" customWidth="1"/>
    <col min="15363" max="15363" width="18.140625" customWidth="1"/>
    <col min="15364" max="15364" width="14.7109375" customWidth="1"/>
    <col min="15617" max="15617" width="8.85546875" customWidth="1"/>
    <col min="15618" max="15618" width="49.85546875" customWidth="1"/>
    <col min="15619" max="15619" width="18.140625" customWidth="1"/>
    <col min="15620" max="15620" width="14.7109375" customWidth="1"/>
    <col min="15873" max="15873" width="8.85546875" customWidth="1"/>
    <col min="15874" max="15874" width="49.85546875" customWidth="1"/>
    <col min="15875" max="15875" width="18.140625" customWidth="1"/>
    <col min="15876" max="15876" width="14.7109375" customWidth="1"/>
    <col min="16129" max="16129" width="8.85546875" customWidth="1"/>
    <col min="16130" max="16130" width="49.85546875" customWidth="1"/>
    <col min="16131" max="16131" width="18.140625" customWidth="1"/>
    <col min="16132" max="16132" width="14.7109375" customWidth="1"/>
  </cols>
  <sheetData>
    <row r="1" spans="1:4" s="6" customFormat="1" x14ac:dyDescent="0.25">
      <c r="A1" s="50" t="s">
        <v>15</v>
      </c>
      <c r="B1" s="50"/>
      <c r="C1" s="50"/>
      <c r="D1" s="50"/>
    </row>
    <row r="2" spans="1:4" s="6" customFormat="1" x14ac:dyDescent="0.25">
      <c r="A2" s="50" t="s">
        <v>30</v>
      </c>
      <c r="B2" s="50"/>
      <c r="C2" s="50"/>
      <c r="D2" s="50"/>
    </row>
    <row r="3" spans="1:4" s="7" customFormat="1" x14ac:dyDescent="0.25">
      <c r="A3" s="51" t="s">
        <v>31</v>
      </c>
      <c r="B3" s="52"/>
      <c r="C3" s="51"/>
      <c r="D3" s="51"/>
    </row>
    <row r="4" spans="1:4" s="1" customFormat="1" x14ac:dyDescent="0.25">
      <c r="A4" s="6"/>
      <c r="B4" s="6"/>
      <c r="C4" s="6"/>
      <c r="D4" s="6"/>
    </row>
    <row r="5" spans="1:4" ht="63.75" x14ac:dyDescent="0.25">
      <c r="A5" s="53" t="s">
        <v>18</v>
      </c>
      <c r="B5" s="54"/>
      <c r="C5" s="55"/>
      <c r="D5" s="8" t="s">
        <v>32</v>
      </c>
    </row>
    <row r="6" spans="1:4" ht="21.75" customHeight="1" x14ac:dyDescent="0.25">
      <c r="A6" s="56" t="s">
        <v>0</v>
      </c>
      <c r="B6" s="56"/>
      <c r="C6" s="56"/>
      <c r="D6" s="9">
        <f>SUM(D7:D30)</f>
        <v>84661.5</v>
      </c>
    </row>
    <row r="7" spans="1:4" ht="21.75" customHeight="1" outlineLevel="1" x14ac:dyDescent="0.25">
      <c r="A7" s="49" t="s">
        <v>33</v>
      </c>
      <c r="B7" s="49"/>
      <c r="C7" s="49"/>
      <c r="D7" s="10">
        <v>88.4</v>
      </c>
    </row>
    <row r="8" spans="1:4" ht="21.75" customHeight="1" outlineLevel="1" x14ac:dyDescent="0.25">
      <c r="A8" s="49" t="s">
        <v>20</v>
      </c>
      <c r="B8" s="49"/>
      <c r="C8" s="49"/>
      <c r="D8" s="10">
        <v>186</v>
      </c>
    </row>
    <row r="9" spans="1:4" ht="30.75" customHeight="1" outlineLevel="1" x14ac:dyDescent="0.25">
      <c r="A9" s="49" t="s">
        <v>2</v>
      </c>
      <c r="B9" s="49"/>
      <c r="C9" s="49"/>
      <c r="D9" s="10">
        <v>1944.2</v>
      </c>
    </row>
    <row r="10" spans="1:4" ht="23.25" customHeight="1" outlineLevel="1" x14ac:dyDescent="0.25">
      <c r="A10" s="49" t="s">
        <v>34</v>
      </c>
      <c r="B10" s="49"/>
      <c r="C10" s="49"/>
      <c r="D10" s="10">
        <v>34</v>
      </c>
    </row>
    <row r="11" spans="1:4" ht="23.25" customHeight="1" outlineLevel="1" x14ac:dyDescent="0.25">
      <c r="A11" s="49" t="s">
        <v>3</v>
      </c>
      <c r="B11" s="49"/>
      <c r="C11" s="49"/>
      <c r="D11" s="10">
        <v>1043</v>
      </c>
    </row>
    <row r="12" spans="1:4" ht="23.25" customHeight="1" outlineLevel="1" x14ac:dyDescent="0.25">
      <c r="A12" s="49" t="s">
        <v>4</v>
      </c>
      <c r="B12" s="49"/>
      <c r="C12" s="49"/>
      <c r="D12" s="10">
        <v>147</v>
      </c>
    </row>
    <row r="13" spans="1:4" ht="23.25" customHeight="1" outlineLevel="1" x14ac:dyDescent="0.25">
      <c r="A13" s="49" t="s">
        <v>35</v>
      </c>
      <c r="B13" s="49"/>
      <c r="C13" s="49"/>
      <c r="D13" s="10">
        <v>174.2</v>
      </c>
    </row>
    <row r="14" spans="1:4" ht="23.25" customHeight="1" outlineLevel="1" x14ac:dyDescent="0.25">
      <c r="A14" s="49" t="s">
        <v>22</v>
      </c>
      <c r="B14" s="49"/>
      <c r="C14" s="49"/>
      <c r="D14" s="10">
        <v>279.10000000000002</v>
      </c>
    </row>
    <row r="15" spans="1:4" ht="30.75" customHeight="1" outlineLevel="1" x14ac:dyDescent="0.25">
      <c r="A15" s="49" t="s">
        <v>36</v>
      </c>
      <c r="B15" s="49"/>
      <c r="C15" s="49"/>
      <c r="D15" s="10">
        <v>2225.1999999999998</v>
      </c>
    </row>
    <row r="16" spans="1:4" ht="21.75" customHeight="1" outlineLevel="1" x14ac:dyDescent="0.25">
      <c r="A16" s="49" t="s">
        <v>37</v>
      </c>
      <c r="B16" s="49"/>
      <c r="C16" s="49"/>
      <c r="D16" s="10">
        <v>4055.9</v>
      </c>
    </row>
    <row r="17" spans="1:4" ht="30.75" customHeight="1" outlineLevel="1" x14ac:dyDescent="0.25">
      <c r="A17" s="49" t="s">
        <v>38</v>
      </c>
      <c r="B17" s="49"/>
      <c r="C17" s="49"/>
      <c r="D17" s="10">
        <v>89.1</v>
      </c>
    </row>
    <row r="18" spans="1:4" ht="21.75" customHeight="1" outlineLevel="1" x14ac:dyDescent="0.25">
      <c r="A18" s="49" t="s">
        <v>39</v>
      </c>
      <c r="B18" s="49"/>
      <c r="C18" s="49"/>
      <c r="D18" s="10">
        <v>49.6</v>
      </c>
    </row>
    <row r="19" spans="1:4" ht="21.75" customHeight="1" outlineLevel="1" x14ac:dyDescent="0.25">
      <c r="A19" s="49" t="s">
        <v>6</v>
      </c>
      <c r="B19" s="49"/>
      <c r="C19" s="49"/>
      <c r="D19" s="10">
        <v>2489.5</v>
      </c>
    </row>
    <row r="20" spans="1:4" ht="30.75" customHeight="1" outlineLevel="1" x14ac:dyDescent="0.25">
      <c r="A20" s="49" t="s">
        <v>7</v>
      </c>
      <c r="B20" s="49"/>
      <c r="C20" s="49"/>
      <c r="D20" s="10">
        <v>2835.5</v>
      </c>
    </row>
    <row r="21" spans="1:4" ht="30.75" customHeight="1" outlineLevel="1" x14ac:dyDescent="0.25">
      <c r="A21" s="49" t="s">
        <v>8</v>
      </c>
      <c r="B21" s="49"/>
      <c r="C21" s="49"/>
      <c r="D21" s="10">
        <v>345.3</v>
      </c>
    </row>
    <row r="22" spans="1:4" ht="30.75" customHeight="1" outlineLevel="1" x14ac:dyDescent="0.25">
      <c r="A22" s="49" t="s">
        <v>40</v>
      </c>
      <c r="B22" s="49"/>
      <c r="C22" s="49"/>
      <c r="D22" s="10">
        <v>114.4</v>
      </c>
    </row>
    <row r="23" spans="1:4" ht="30.75" customHeight="1" outlineLevel="1" x14ac:dyDescent="0.25">
      <c r="A23" s="49" t="s">
        <v>9</v>
      </c>
      <c r="B23" s="49"/>
      <c r="C23" s="49"/>
      <c r="D23" s="10">
        <v>60983.3</v>
      </c>
    </row>
    <row r="24" spans="1:4" ht="30.75" customHeight="1" outlineLevel="1" x14ac:dyDescent="0.25">
      <c r="A24" s="49" t="s">
        <v>10</v>
      </c>
      <c r="B24" s="49"/>
      <c r="C24" s="49"/>
      <c r="D24" s="10">
        <v>1175.7</v>
      </c>
    </row>
    <row r="25" spans="1:4" ht="30.75" customHeight="1" outlineLevel="1" x14ac:dyDescent="0.25">
      <c r="A25" s="49" t="s">
        <v>11</v>
      </c>
      <c r="B25" s="49"/>
      <c r="C25" s="49"/>
      <c r="D25" s="10">
        <v>196.6</v>
      </c>
    </row>
    <row r="26" spans="1:4" ht="30.75" customHeight="1" outlineLevel="1" x14ac:dyDescent="0.25">
      <c r="A26" s="49" t="s">
        <v>12</v>
      </c>
      <c r="B26" s="49"/>
      <c r="C26" s="49"/>
      <c r="D26" s="10">
        <v>199.5</v>
      </c>
    </row>
    <row r="27" spans="1:4" ht="30.75" customHeight="1" outlineLevel="1" x14ac:dyDescent="0.25">
      <c r="A27" s="49" t="s">
        <v>27</v>
      </c>
      <c r="B27" s="49"/>
      <c r="C27" s="49"/>
      <c r="D27" s="10">
        <v>998.4</v>
      </c>
    </row>
    <row r="28" spans="1:4" ht="30.75" customHeight="1" outlineLevel="1" x14ac:dyDescent="0.25">
      <c r="A28" s="49" t="s">
        <v>41</v>
      </c>
      <c r="B28" s="49"/>
      <c r="C28" s="49"/>
      <c r="D28" s="10">
        <v>2501.1999999999998</v>
      </c>
    </row>
    <row r="29" spans="1:4" ht="30.75" customHeight="1" outlineLevel="1" x14ac:dyDescent="0.25">
      <c r="A29" s="49" t="s">
        <v>42</v>
      </c>
      <c r="B29" s="49"/>
      <c r="C29" s="49"/>
      <c r="D29" s="10">
        <v>2354.8000000000002</v>
      </c>
    </row>
    <row r="30" spans="1:4" ht="30.75" customHeight="1" outlineLevel="1" x14ac:dyDescent="0.25">
      <c r="A30" s="49" t="s">
        <v>13</v>
      </c>
      <c r="B30" s="49"/>
      <c r="C30" s="49"/>
      <c r="D30" s="10">
        <v>151.6</v>
      </c>
    </row>
    <row r="31" spans="1:4" ht="21.75" customHeight="1" x14ac:dyDescent="0.25">
      <c r="A31" s="57" t="s">
        <v>14</v>
      </c>
      <c r="B31" s="57"/>
      <c r="C31" s="57"/>
      <c r="D31" s="9">
        <f>D6</f>
        <v>84661.5</v>
      </c>
    </row>
  </sheetData>
  <mergeCells count="30"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7:C7"/>
    <mergeCell ref="A1:D1"/>
    <mergeCell ref="A2:D2"/>
    <mergeCell ref="A3:D3"/>
    <mergeCell ref="A5:C5"/>
    <mergeCell ref="A6:C6"/>
  </mergeCells>
  <pageMargins left="0.78740157480314965" right="0.19685039370078741" top="0.19685039370078741" bottom="0.19685039370078741" header="0.11811023622047245" footer="0.1181102362204724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4" workbookViewId="0">
      <selection activeCell="I19" sqref="I19"/>
    </sheetView>
  </sheetViews>
  <sheetFormatPr defaultColWidth="9.140625" defaultRowHeight="15" outlineLevelRow="1" x14ac:dyDescent="0.25"/>
  <cols>
    <col min="1" max="1" width="8.85546875" style="11" customWidth="1"/>
    <col min="2" max="2" width="49.85546875" style="11" customWidth="1"/>
    <col min="3" max="3" width="23.42578125" style="11" customWidth="1"/>
    <col min="4" max="4" width="14.7109375" style="11" customWidth="1"/>
    <col min="257" max="257" width="8.85546875" customWidth="1"/>
    <col min="258" max="258" width="49.85546875" customWidth="1"/>
    <col min="259" max="259" width="23.42578125" customWidth="1"/>
    <col min="260" max="260" width="14.7109375" customWidth="1"/>
    <col min="513" max="513" width="8.85546875" customWidth="1"/>
    <col min="514" max="514" width="49.85546875" customWidth="1"/>
    <col min="515" max="515" width="23.42578125" customWidth="1"/>
    <col min="516" max="516" width="14.7109375" customWidth="1"/>
    <col min="769" max="769" width="8.85546875" customWidth="1"/>
    <col min="770" max="770" width="49.85546875" customWidth="1"/>
    <col min="771" max="771" width="23.42578125" customWidth="1"/>
    <col min="772" max="772" width="14.7109375" customWidth="1"/>
    <col min="1025" max="1025" width="8.85546875" customWidth="1"/>
    <col min="1026" max="1026" width="49.85546875" customWidth="1"/>
    <col min="1027" max="1027" width="23.42578125" customWidth="1"/>
    <col min="1028" max="1028" width="14.7109375" customWidth="1"/>
    <col min="1281" max="1281" width="8.85546875" customWidth="1"/>
    <col min="1282" max="1282" width="49.85546875" customWidth="1"/>
    <col min="1283" max="1283" width="23.42578125" customWidth="1"/>
    <col min="1284" max="1284" width="14.7109375" customWidth="1"/>
    <col min="1537" max="1537" width="8.85546875" customWidth="1"/>
    <col min="1538" max="1538" width="49.85546875" customWidth="1"/>
    <col min="1539" max="1539" width="23.42578125" customWidth="1"/>
    <col min="1540" max="1540" width="14.7109375" customWidth="1"/>
    <col min="1793" max="1793" width="8.85546875" customWidth="1"/>
    <col min="1794" max="1794" width="49.85546875" customWidth="1"/>
    <col min="1795" max="1795" width="23.42578125" customWidth="1"/>
    <col min="1796" max="1796" width="14.7109375" customWidth="1"/>
    <col min="2049" max="2049" width="8.85546875" customWidth="1"/>
    <col min="2050" max="2050" width="49.85546875" customWidth="1"/>
    <col min="2051" max="2051" width="23.42578125" customWidth="1"/>
    <col min="2052" max="2052" width="14.7109375" customWidth="1"/>
    <col min="2305" max="2305" width="8.85546875" customWidth="1"/>
    <col min="2306" max="2306" width="49.85546875" customWidth="1"/>
    <col min="2307" max="2307" width="23.42578125" customWidth="1"/>
    <col min="2308" max="2308" width="14.7109375" customWidth="1"/>
    <col min="2561" max="2561" width="8.85546875" customWidth="1"/>
    <col min="2562" max="2562" width="49.85546875" customWidth="1"/>
    <col min="2563" max="2563" width="23.42578125" customWidth="1"/>
    <col min="2564" max="2564" width="14.7109375" customWidth="1"/>
    <col min="2817" max="2817" width="8.85546875" customWidth="1"/>
    <col min="2818" max="2818" width="49.85546875" customWidth="1"/>
    <col min="2819" max="2819" width="23.42578125" customWidth="1"/>
    <col min="2820" max="2820" width="14.7109375" customWidth="1"/>
    <col min="3073" max="3073" width="8.85546875" customWidth="1"/>
    <col min="3074" max="3074" width="49.85546875" customWidth="1"/>
    <col min="3075" max="3075" width="23.42578125" customWidth="1"/>
    <col min="3076" max="3076" width="14.7109375" customWidth="1"/>
    <col min="3329" max="3329" width="8.85546875" customWidth="1"/>
    <col min="3330" max="3330" width="49.85546875" customWidth="1"/>
    <col min="3331" max="3331" width="23.42578125" customWidth="1"/>
    <col min="3332" max="3332" width="14.7109375" customWidth="1"/>
    <col min="3585" max="3585" width="8.85546875" customWidth="1"/>
    <col min="3586" max="3586" width="49.85546875" customWidth="1"/>
    <col min="3587" max="3587" width="23.42578125" customWidth="1"/>
    <col min="3588" max="3588" width="14.7109375" customWidth="1"/>
    <col min="3841" max="3841" width="8.85546875" customWidth="1"/>
    <col min="3842" max="3842" width="49.85546875" customWidth="1"/>
    <col min="3843" max="3843" width="23.42578125" customWidth="1"/>
    <col min="3844" max="3844" width="14.7109375" customWidth="1"/>
    <col min="4097" max="4097" width="8.85546875" customWidth="1"/>
    <col min="4098" max="4098" width="49.85546875" customWidth="1"/>
    <col min="4099" max="4099" width="23.42578125" customWidth="1"/>
    <col min="4100" max="4100" width="14.7109375" customWidth="1"/>
    <col min="4353" max="4353" width="8.85546875" customWidth="1"/>
    <col min="4354" max="4354" width="49.85546875" customWidth="1"/>
    <col min="4355" max="4355" width="23.42578125" customWidth="1"/>
    <col min="4356" max="4356" width="14.7109375" customWidth="1"/>
    <col min="4609" max="4609" width="8.85546875" customWidth="1"/>
    <col min="4610" max="4610" width="49.85546875" customWidth="1"/>
    <col min="4611" max="4611" width="23.42578125" customWidth="1"/>
    <col min="4612" max="4612" width="14.7109375" customWidth="1"/>
    <col min="4865" max="4865" width="8.85546875" customWidth="1"/>
    <col min="4866" max="4866" width="49.85546875" customWidth="1"/>
    <col min="4867" max="4867" width="23.42578125" customWidth="1"/>
    <col min="4868" max="4868" width="14.7109375" customWidth="1"/>
    <col min="5121" max="5121" width="8.85546875" customWidth="1"/>
    <col min="5122" max="5122" width="49.85546875" customWidth="1"/>
    <col min="5123" max="5123" width="23.42578125" customWidth="1"/>
    <col min="5124" max="5124" width="14.7109375" customWidth="1"/>
    <col min="5377" max="5377" width="8.85546875" customWidth="1"/>
    <col min="5378" max="5378" width="49.85546875" customWidth="1"/>
    <col min="5379" max="5379" width="23.42578125" customWidth="1"/>
    <col min="5380" max="5380" width="14.7109375" customWidth="1"/>
    <col min="5633" max="5633" width="8.85546875" customWidth="1"/>
    <col min="5634" max="5634" width="49.85546875" customWidth="1"/>
    <col min="5635" max="5635" width="23.42578125" customWidth="1"/>
    <col min="5636" max="5636" width="14.7109375" customWidth="1"/>
    <col min="5889" max="5889" width="8.85546875" customWidth="1"/>
    <col min="5890" max="5890" width="49.85546875" customWidth="1"/>
    <col min="5891" max="5891" width="23.42578125" customWidth="1"/>
    <col min="5892" max="5892" width="14.7109375" customWidth="1"/>
    <col min="6145" max="6145" width="8.85546875" customWidth="1"/>
    <col min="6146" max="6146" width="49.85546875" customWidth="1"/>
    <col min="6147" max="6147" width="23.42578125" customWidth="1"/>
    <col min="6148" max="6148" width="14.7109375" customWidth="1"/>
    <col min="6401" max="6401" width="8.85546875" customWidth="1"/>
    <col min="6402" max="6402" width="49.85546875" customWidth="1"/>
    <col min="6403" max="6403" width="23.42578125" customWidth="1"/>
    <col min="6404" max="6404" width="14.7109375" customWidth="1"/>
    <col min="6657" max="6657" width="8.85546875" customWidth="1"/>
    <col min="6658" max="6658" width="49.85546875" customWidth="1"/>
    <col min="6659" max="6659" width="23.42578125" customWidth="1"/>
    <col min="6660" max="6660" width="14.7109375" customWidth="1"/>
    <col min="6913" max="6913" width="8.85546875" customWidth="1"/>
    <col min="6914" max="6914" width="49.85546875" customWidth="1"/>
    <col min="6915" max="6915" width="23.42578125" customWidth="1"/>
    <col min="6916" max="6916" width="14.7109375" customWidth="1"/>
    <col min="7169" max="7169" width="8.85546875" customWidth="1"/>
    <col min="7170" max="7170" width="49.85546875" customWidth="1"/>
    <col min="7171" max="7171" width="23.42578125" customWidth="1"/>
    <col min="7172" max="7172" width="14.7109375" customWidth="1"/>
    <col min="7425" max="7425" width="8.85546875" customWidth="1"/>
    <col min="7426" max="7426" width="49.85546875" customWidth="1"/>
    <col min="7427" max="7427" width="23.42578125" customWidth="1"/>
    <col min="7428" max="7428" width="14.7109375" customWidth="1"/>
    <col min="7681" max="7681" width="8.85546875" customWidth="1"/>
    <col min="7682" max="7682" width="49.85546875" customWidth="1"/>
    <col min="7683" max="7683" width="23.42578125" customWidth="1"/>
    <col min="7684" max="7684" width="14.7109375" customWidth="1"/>
    <col min="7937" max="7937" width="8.85546875" customWidth="1"/>
    <col min="7938" max="7938" width="49.85546875" customWidth="1"/>
    <col min="7939" max="7939" width="23.42578125" customWidth="1"/>
    <col min="7940" max="7940" width="14.7109375" customWidth="1"/>
    <col min="8193" max="8193" width="8.85546875" customWidth="1"/>
    <col min="8194" max="8194" width="49.85546875" customWidth="1"/>
    <col min="8195" max="8195" width="23.42578125" customWidth="1"/>
    <col min="8196" max="8196" width="14.7109375" customWidth="1"/>
    <col min="8449" max="8449" width="8.85546875" customWidth="1"/>
    <col min="8450" max="8450" width="49.85546875" customWidth="1"/>
    <col min="8451" max="8451" width="23.42578125" customWidth="1"/>
    <col min="8452" max="8452" width="14.7109375" customWidth="1"/>
    <col min="8705" max="8705" width="8.85546875" customWidth="1"/>
    <col min="8706" max="8706" width="49.85546875" customWidth="1"/>
    <col min="8707" max="8707" width="23.42578125" customWidth="1"/>
    <col min="8708" max="8708" width="14.7109375" customWidth="1"/>
    <col min="8961" max="8961" width="8.85546875" customWidth="1"/>
    <col min="8962" max="8962" width="49.85546875" customWidth="1"/>
    <col min="8963" max="8963" width="23.42578125" customWidth="1"/>
    <col min="8964" max="8964" width="14.7109375" customWidth="1"/>
    <col min="9217" max="9217" width="8.85546875" customWidth="1"/>
    <col min="9218" max="9218" width="49.85546875" customWidth="1"/>
    <col min="9219" max="9219" width="23.42578125" customWidth="1"/>
    <col min="9220" max="9220" width="14.7109375" customWidth="1"/>
    <col min="9473" max="9473" width="8.85546875" customWidth="1"/>
    <col min="9474" max="9474" width="49.85546875" customWidth="1"/>
    <col min="9475" max="9475" width="23.42578125" customWidth="1"/>
    <col min="9476" max="9476" width="14.7109375" customWidth="1"/>
    <col min="9729" max="9729" width="8.85546875" customWidth="1"/>
    <col min="9730" max="9730" width="49.85546875" customWidth="1"/>
    <col min="9731" max="9731" width="23.42578125" customWidth="1"/>
    <col min="9732" max="9732" width="14.7109375" customWidth="1"/>
    <col min="9985" max="9985" width="8.85546875" customWidth="1"/>
    <col min="9986" max="9986" width="49.85546875" customWidth="1"/>
    <col min="9987" max="9987" width="23.42578125" customWidth="1"/>
    <col min="9988" max="9988" width="14.7109375" customWidth="1"/>
    <col min="10241" max="10241" width="8.85546875" customWidth="1"/>
    <col min="10242" max="10242" width="49.85546875" customWidth="1"/>
    <col min="10243" max="10243" width="23.42578125" customWidth="1"/>
    <col min="10244" max="10244" width="14.7109375" customWidth="1"/>
    <col min="10497" max="10497" width="8.85546875" customWidth="1"/>
    <col min="10498" max="10498" width="49.85546875" customWidth="1"/>
    <col min="10499" max="10499" width="23.42578125" customWidth="1"/>
    <col min="10500" max="10500" width="14.7109375" customWidth="1"/>
    <col min="10753" max="10753" width="8.85546875" customWidth="1"/>
    <col min="10754" max="10754" width="49.85546875" customWidth="1"/>
    <col min="10755" max="10755" width="23.42578125" customWidth="1"/>
    <col min="10756" max="10756" width="14.7109375" customWidth="1"/>
    <col min="11009" max="11009" width="8.85546875" customWidth="1"/>
    <col min="11010" max="11010" width="49.85546875" customWidth="1"/>
    <col min="11011" max="11011" width="23.42578125" customWidth="1"/>
    <col min="11012" max="11012" width="14.7109375" customWidth="1"/>
    <col min="11265" max="11265" width="8.85546875" customWidth="1"/>
    <col min="11266" max="11266" width="49.85546875" customWidth="1"/>
    <col min="11267" max="11267" width="23.42578125" customWidth="1"/>
    <col min="11268" max="11268" width="14.7109375" customWidth="1"/>
    <col min="11521" max="11521" width="8.85546875" customWidth="1"/>
    <col min="11522" max="11522" width="49.85546875" customWidth="1"/>
    <col min="11523" max="11523" width="23.42578125" customWidth="1"/>
    <col min="11524" max="11524" width="14.7109375" customWidth="1"/>
    <col min="11777" max="11777" width="8.85546875" customWidth="1"/>
    <col min="11778" max="11778" width="49.85546875" customWidth="1"/>
    <col min="11779" max="11779" width="23.42578125" customWidth="1"/>
    <col min="11780" max="11780" width="14.7109375" customWidth="1"/>
    <col min="12033" max="12033" width="8.85546875" customWidth="1"/>
    <col min="12034" max="12034" width="49.85546875" customWidth="1"/>
    <col min="12035" max="12035" width="23.42578125" customWidth="1"/>
    <col min="12036" max="12036" width="14.7109375" customWidth="1"/>
    <col min="12289" max="12289" width="8.85546875" customWidth="1"/>
    <col min="12290" max="12290" width="49.85546875" customWidth="1"/>
    <col min="12291" max="12291" width="23.42578125" customWidth="1"/>
    <col min="12292" max="12292" width="14.7109375" customWidth="1"/>
    <col min="12545" max="12545" width="8.85546875" customWidth="1"/>
    <col min="12546" max="12546" width="49.85546875" customWidth="1"/>
    <col min="12547" max="12547" width="23.42578125" customWidth="1"/>
    <col min="12548" max="12548" width="14.7109375" customWidth="1"/>
    <col min="12801" max="12801" width="8.85546875" customWidth="1"/>
    <col min="12802" max="12802" width="49.85546875" customWidth="1"/>
    <col min="12803" max="12803" width="23.42578125" customWidth="1"/>
    <col min="12804" max="12804" width="14.7109375" customWidth="1"/>
    <col min="13057" max="13057" width="8.85546875" customWidth="1"/>
    <col min="13058" max="13058" width="49.85546875" customWidth="1"/>
    <col min="13059" max="13059" width="23.42578125" customWidth="1"/>
    <col min="13060" max="13060" width="14.7109375" customWidth="1"/>
    <col min="13313" max="13313" width="8.85546875" customWidth="1"/>
    <col min="13314" max="13314" width="49.85546875" customWidth="1"/>
    <col min="13315" max="13315" width="23.42578125" customWidth="1"/>
    <col min="13316" max="13316" width="14.7109375" customWidth="1"/>
    <col min="13569" max="13569" width="8.85546875" customWidth="1"/>
    <col min="13570" max="13570" width="49.85546875" customWidth="1"/>
    <col min="13571" max="13571" width="23.42578125" customWidth="1"/>
    <col min="13572" max="13572" width="14.7109375" customWidth="1"/>
    <col min="13825" max="13825" width="8.85546875" customWidth="1"/>
    <col min="13826" max="13826" width="49.85546875" customWidth="1"/>
    <col min="13827" max="13827" width="23.42578125" customWidth="1"/>
    <col min="13828" max="13828" width="14.7109375" customWidth="1"/>
    <col min="14081" max="14081" width="8.85546875" customWidth="1"/>
    <col min="14082" max="14082" width="49.85546875" customWidth="1"/>
    <col min="14083" max="14083" width="23.42578125" customWidth="1"/>
    <col min="14084" max="14084" width="14.7109375" customWidth="1"/>
    <col min="14337" max="14337" width="8.85546875" customWidth="1"/>
    <col min="14338" max="14338" width="49.85546875" customWidth="1"/>
    <col min="14339" max="14339" width="23.42578125" customWidth="1"/>
    <col min="14340" max="14340" width="14.7109375" customWidth="1"/>
    <col min="14593" max="14593" width="8.85546875" customWidth="1"/>
    <col min="14594" max="14594" width="49.85546875" customWidth="1"/>
    <col min="14595" max="14595" width="23.42578125" customWidth="1"/>
    <col min="14596" max="14596" width="14.7109375" customWidth="1"/>
    <col min="14849" max="14849" width="8.85546875" customWidth="1"/>
    <col min="14850" max="14850" width="49.85546875" customWidth="1"/>
    <col min="14851" max="14851" width="23.42578125" customWidth="1"/>
    <col min="14852" max="14852" width="14.7109375" customWidth="1"/>
    <col min="15105" max="15105" width="8.85546875" customWidth="1"/>
    <col min="15106" max="15106" width="49.85546875" customWidth="1"/>
    <col min="15107" max="15107" width="23.42578125" customWidth="1"/>
    <col min="15108" max="15108" width="14.7109375" customWidth="1"/>
    <col min="15361" max="15361" width="8.85546875" customWidth="1"/>
    <col min="15362" max="15362" width="49.85546875" customWidth="1"/>
    <col min="15363" max="15363" width="23.42578125" customWidth="1"/>
    <col min="15364" max="15364" width="14.7109375" customWidth="1"/>
    <col min="15617" max="15617" width="8.85546875" customWidth="1"/>
    <col min="15618" max="15618" width="49.85546875" customWidth="1"/>
    <col min="15619" max="15619" width="23.42578125" customWidth="1"/>
    <col min="15620" max="15620" width="14.7109375" customWidth="1"/>
    <col min="15873" max="15873" width="8.85546875" customWidth="1"/>
    <col min="15874" max="15874" width="49.85546875" customWidth="1"/>
    <col min="15875" max="15875" width="23.42578125" customWidth="1"/>
    <col min="15876" max="15876" width="14.7109375" customWidth="1"/>
    <col min="16129" max="16129" width="8.85546875" customWidth="1"/>
    <col min="16130" max="16130" width="49.85546875" customWidth="1"/>
    <col min="16131" max="16131" width="23.42578125" customWidth="1"/>
    <col min="16132" max="16132" width="14.7109375" customWidth="1"/>
  </cols>
  <sheetData>
    <row r="1" spans="1:4" s="1" customFormat="1" ht="9.9499999999999993" customHeight="1" x14ac:dyDescent="0.25">
      <c r="A1" s="11"/>
      <c r="B1" s="11"/>
      <c r="C1" s="11"/>
      <c r="D1" s="11"/>
    </row>
    <row r="2" spans="1:4" ht="17.25" customHeight="1" x14ac:dyDescent="0.25">
      <c r="A2" s="59" t="s">
        <v>15</v>
      </c>
      <c r="B2" s="59"/>
      <c r="C2" s="59"/>
      <c r="D2" s="59"/>
    </row>
    <row r="3" spans="1:4" ht="17.25" customHeight="1" x14ac:dyDescent="0.25">
      <c r="A3" s="59" t="s">
        <v>30</v>
      </c>
      <c r="B3" s="59"/>
      <c r="C3" s="59"/>
      <c r="D3" s="59"/>
    </row>
    <row r="4" spans="1:4" ht="17.25" customHeight="1" x14ac:dyDescent="0.25">
      <c r="A4" s="60" t="s">
        <v>43</v>
      </c>
      <c r="B4" s="61"/>
      <c r="C4" s="60"/>
      <c r="D4" s="60"/>
    </row>
    <row r="5" spans="1:4" ht="12" customHeight="1" x14ac:dyDescent="0.25">
      <c r="A5" s="12"/>
      <c r="B5" s="12"/>
      <c r="C5" s="12"/>
      <c r="D5" s="12"/>
    </row>
    <row r="6" spans="1:4" s="1" customFormat="1" ht="71.25" customHeight="1" x14ac:dyDescent="0.25">
      <c r="A6" s="62" t="s">
        <v>18</v>
      </c>
      <c r="B6" s="63"/>
      <c r="C6" s="64"/>
      <c r="D6" s="13" t="s">
        <v>32</v>
      </c>
    </row>
    <row r="7" spans="1:4" ht="17.25" customHeight="1" x14ac:dyDescent="0.25">
      <c r="A7" s="65" t="s">
        <v>0</v>
      </c>
      <c r="B7" s="65"/>
      <c r="C7" s="65"/>
      <c r="D7" s="14">
        <f>SUM(D8:D31)</f>
        <v>188686.70000000004</v>
      </c>
    </row>
    <row r="8" spans="1:4" ht="17.25" customHeight="1" outlineLevel="1" x14ac:dyDescent="0.25">
      <c r="A8" s="58" t="s">
        <v>1</v>
      </c>
      <c r="B8" s="58"/>
      <c r="C8" s="58"/>
      <c r="D8" s="15">
        <v>196.9</v>
      </c>
    </row>
    <row r="9" spans="1:4" ht="17.25" customHeight="1" outlineLevel="1" x14ac:dyDescent="0.25">
      <c r="A9" s="58" t="s">
        <v>20</v>
      </c>
      <c r="B9" s="58"/>
      <c r="C9" s="58"/>
      <c r="D9" s="15">
        <v>619.9</v>
      </c>
    </row>
    <row r="10" spans="1:4" ht="30" customHeight="1" outlineLevel="1" x14ac:dyDescent="0.25">
      <c r="A10" s="58" t="s">
        <v>44</v>
      </c>
      <c r="B10" s="58"/>
      <c r="C10" s="58"/>
      <c r="D10" s="15">
        <v>2916.3</v>
      </c>
    </row>
    <row r="11" spans="1:4" ht="17.25" customHeight="1" outlineLevel="1" x14ac:dyDescent="0.25">
      <c r="A11" s="58" t="s">
        <v>34</v>
      </c>
      <c r="B11" s="58"/>
      <c r="C11" s="58"/>
      <c r="D11" s="15">
        <v>34</v>
      </c>
    </row>
    <row r="12" spans="1:4" ht="17.25" customHeight="1" outlineLevel="1" x14ac:dyDescent="0.25">
      <c r="A12" s="58" t="s">
        <v>3</v>
      </c>
      <c r="B12" s="58"/>
      <c r="C12" s="58"/>
      <c r="D12" s="15">
        <v>2306.3000000000002</v>
      </c>
    </row>
    <row r="13" spans="1:4" ht="17.25" customHeight="1" outlineLevel="1" x14ac:dyDescent="0.25">
      <c r="A13" s="58" t="s">
        <v>4</v>
      </c>
      <c r="B13" s="58"/>
      <c r="C13" s="58"/>
      <c r="D13" s="15">
        <v>382.3</v>
      </c>
    </row>
    <row r="14" spans="1:4" ht="17.25" customHeight="1" outlineLevel="1" x14ac:dyDescent="0.25">
      <c r="A14" s="58" t="s">
        <v>45</v>
      </c>
      <c r="B14" s="58"/>
      <c r="C14" s="58"/>
      <c r="D14" s="15">
        <v>493</v>
      </c>
    </row>
    <row r="15" spans="1:4" ht="17.25" customHeight="1" outlineLevel="1" x14ac:dyDescent="0.25">
      <c r="A15" s="58" t="s">
        <v>22</v>
      </c>
      <c r="B15" s="58"/>
      <c r="C15" s="58"/>
      <c r="D15" s="15">
        <v>740.8</v>
      </c>
    </row>
    <row r="16" spans="1:4" ht="30.75" customHeight="1" outlineLevel="1" x14ac:dyDescent="0.25">
      <c r="A16" s="58" t="s">
        <v>46</v>
      </c>
      <c r="B16" s="58"/>
      <c r="C16" s="58"/>
      <c r="D16" s="15">
        <v>4754.5</v>
      </c>
    </row>
    <row r="17" spans="1:4" ht="16.5" customHeight="1" outlineLevel="1" x14ac:dyDescent="0.25">
      <c r="A17" s="58" t="s">
        <v>47</v>
      </c>
      <c r="B17" s="58"/>
      <c r="C17" s="58"/>
      <c r="D17" s="15">
        <v>10520.9</v>
      </c>
    </row>
    <row r="18" spans="1:4" ht="25.5" customHeight="1" outlineLevel="1" x14ac:dyDescent="0.25">
      <c r="A18" s="58" t="s">
        <v>38</v>
      </c>
      <c r="B18" s="58"/>
      <c r="C18" s="58"/>
      <c r="D18" s="15">
        <v>280.89999999999998</v>
      </c>
    </row>
    <row r="19" spans="1:4" ht="17.25" customHeight="1" outlineLevel="1" x14ac:dyDescent="0.25">
      <c r="A19" s="58" t="s">
        <v>48</v>
      </c>
      <c r="B19" s="58"/>
      <c r="C19" s="58"/>
      <c r="D19" s="15">
        <v>105.1</v>
      </c>
    </row>
    <row r="20" spans="1:4" ht="17.25" customHeight="1" outlineLevel="1" x14ac:dyDescent="0.25">
      <c r="A20" s="58" t="s">
        <v>6</v>
      </c>
      <c r="B20" s="58"/>
      <c r="C20" s="58"/>
      <c r="D20" s="15">
        <v>4000.1</v>
      </c>
    </row>
    <row r="21" spans="1:4" ht="28.5" customHeight="1" outlineLevel="1" x14ac:dyDescent="0.25">
      <c r="A21" s="58" t="s">
        <v>7</v>
      </c>
      <c r="B21" s="58"/>
      <c r="C21" s="58"/>
      <c r="D21" s="15">
        <v>6431.9</v>
      </c>
    </row>
    <row r="22" spans="1:4" ht="17.25" customHeight="1" outlineLevel="1" x14ac:dyDescent="0.25">
      <c r="A22" s="58" t="s">
        <v>8</v>
      </c>
      <c r="B22" s="58"/>
      <c r="C22" s="58"/>
      <c r="D22" s="15">
        <v>472.6</v>
      </c>
    </row>
    <row r="23" spans="1:4" ht="30" customHeight="1" outlineLevel="1" x14ac:dyDescent="0.25">
      <c r="A23" s="58" t="s">
        <v>49</v>
      </c>
      <c r="B23" s="58"/>
      <c r="C23" s="58"/>
      <c r="D23" s="15">
        <v>185.7</v>
      </c>
    </row>
    <row r="24" spans="1:4" ht="30" customHeight="1" outlineLevel="1" x14ac:dyDescent="0.25">
      <c r="A24" s="58" t="s">
        <v>9</v>
      </c>
      <c r="B24" s="58"/>
      <c r="C24" s="58"/>
      <c r="D24" s="15">
        <v>136227.20000000001</v>
      </c>
    </row>
    <row r="25" spans="1:4" ht="30" customHeight="1" outlineLevel="1" x14ac:dyDescent="0.25">
      <c r="A25" s="58" t="s">
        <v>10</v>
      </c>
      <c r="B25" s="58"/>
      <c r="C25" s="58"/>
      <c r="D25" s="15">
        <v>3465.5</v>
      </c>
    </row>
    <row r="26" spans="1:4" ht="30" customHeight="1" outlineLevel="1" x14ac:dyDescent="0.25">
      <c r="A26" s="58" t="s">
        <v>11</v>
      </c>
      <c r="B26" s="58"/>
      <c r="C26" s="58"/>
      <c r="D26" s="15">
        <v>317.2</v>
      </c>
    </row>
    <row r="27" spans="1:4" ht="30" customHeight="1" outlineLevel="1" x14ac:dyDescent="0.25">
      <c r="A27" s="58" t="s">
        <v>12</v>
      </c>
      <c r="B27" s="58"/>
      <c r="C27" s="58"/>
      <c r="D27" s="15">
        <v>330.2</v>
      </c>
    </row>
    <row r="28" spans="1:4" ht="17.25" customHeight="1" outlineLevel="1" x14ac:dyDescent="0.25">
      <c r="A28" s="58" t="s">
        <v>27</v>
      </c>
      <c r="B28" s="58"/>
      <c r="C28" s="58"/>
      <c r="D28" s="15">
        <v>2882.5</v>
      </c>
    </row>
    <row r="29" spans="1:4" ht="31.5" customHeight="1" outlineLevel="1" x14ac:dyDescent="0.25">
      <c r="A29" s="58" t="s">
        <v>50</v>
      </c>
      <c r="B29" s="58"/>
      <c r="C29" s="58"/>
      <c r="D29" s="15">
        <v>5607.4</v>
      </c>
    </row>
    <row r="30" spans="1:4" ht="31.5" customHeight="1" outlineLevel="1" x14ac:dyDescent="0.25">
      <c r="A30" s="58" t="s">
        <v>51</v>
      </c>
      <c r="B30" s="58"/>
      <c r="C30" s="58"/>
      <c r="D30" s="15">
        <v>5174.8</v>
      </c>
    </row>
    <row r="31" spans="1:4" ht="31.5" customHeight="1" outlineLevel="1" x14ac:dyDescent="0.25">
      <c r="A31" s="58" t="s">
        <v>13</v>
      </c>
      <c r="B31" s="58"/>
      <c r="C31" s="58"/>
      <c r="D31" s="15">
        <v>240.7</v>
      </c>
    </row>
    <row r="32" spans="1:4" ht="17.25" customHeight="1" x14ac:dyDescent="0.25">
      <c r="A32" s="65" t="s">
        <v>52</v>
      </c>
      <c r="B32" s="65"/>
      <c r="C32" s="65"/>
      <c r="D32" s="14">
        <f>SUM(D33:D34)</f>
        <v>1576.1</v>
      </c>
    </row>
    <row r="33" spans="1:4" ht="31.5" customHeight="1" outlineLevel="1" x14ac:dyDescent="0.25">
      <c r="A33" s="58" t="s">
        <v>2</v>
      </c>
      <c r="B33" s="58"/>
      <c r="C33" s="58"/>
      <c r="D33" s="15">
        <v>300</v>
      </c>
    </row>
    <row r="34" spans="1:4" ht="31.5" customHeight="1" outlineLevel="1" x14ac:dyDescent="0.25">
      <c r="A34" s="58" t="s">
        <v>13</v>
      </c>
      <c r="B34" s="58"/>
      <c r="C34" s="58"/>
      <c r="D34" s="15">
        <v>1276.0999999999999</v>
      </c>
    </row>
    <row r="35" spans="1:4" ht="17.25" customHeight="1" x14ac:dyDescent="0.25">
      <c r="A35" s="66" t="s">
        <v>14</v>
      </c>
      <c r="B35" s="66"/>
      <c r="C35" s="66"/>
      <c r="D35" s="14">
        <f>D7+D32</f>
        <v>190262.80000000005</v>
      </c>
    </row>
  </sheetData>
  <mergeCells count="33">
    <mergeCell ref="A33:C33"/>
    <mergeCell ref="A34:C34"/>
    <mergeCell ref="A35:C35"/>
    <mergeCell ref="A27:C27"/>
    <mergeCell ref="A28:C28"/>
    <mergeCell ref="A29:C29"/>
    <mergeCell ref="A30:C30"/>
    <mergeCell ref="A31:C31"/>
    <mergeCell ref="A32:C3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2:D2"/>
    <mergeCell ref="A3:D3"/>
    <mergeCell ref="A4:D4"/>
    <mergeCell ref="A6:C6"/>
    <mergeCell ref="A7:C7"/>
    <mergeCell ref="A8:C8"/>
    <mergeCell ref="A9:C9"/>
    <mergeCell ref="A10:C10"/>
    <mergeCell ref="A11:C11"/>
    <mergeCell ref="A12:C12"/>
    <mergeCell ref="A13:C13"/>
  </mergeCells>
  <pageMargins left="0.78740157480314965" right="0.39370078740157483" top="0.39370078740157483" bottom="0.19685039370078741" header="0.31496062992125984" footer="0.11811023622047245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16" workbookViewId="0">
      <selection activeCell="H18" sqref="H18"/>
    </sheetView>
  </sheetViews>
  <sheetFormatPr defaultRowHeight="15" outlineLevelRow="1" x14ac:dyDescent="0.25"/>
  <cols>
    <col min="1" max="1" width="8.85546875" style="1" customWidth="1"/>
    <col min="2" max="2" width="49.85546875" style="1" customWidth="1"/>
    <col min="3" max="3" width="25.28515625" style="1" customWidth="1"/>
    <col min="4" max="4" width="12.85546875" style="1" customWidth="1"/>
    <col min="5" max="256" width="9.140625" customWidth="1"/>
    <col min="257" max="257" width="8.85546875" customWidth="1"/>
    <col min="258" max="258" width="49.85546875" customWidth="1"/>
    <col min="259" max="259" width="25.28515625" customWidth="1"/>
    <col min="260" max="260" width="12.85546875" customWidth="1"/>
    <col min="261" max="512" width="9.140625" customWidth="1"/>
    <col min="513" max="513" width="8.85546875" customWidth="1"/>
    <col min="514" max="514" width="49.85546875" customWidth="1"/>
    <col min="515" max="515" width="25.28515625" customWidth="1"/>
    <col min="516" max="516" width="12.85546875" customWidth="1"/>
    <col min="517" max="768" width="9.140625" customWidth="1"/>
    <col min="769" max="769" width="8.85546875" customWidth="1"/>
    <col min="770" max="770" width="49.85546875" customWidth="1"/>
    <col min="771" max="771" width="25.28515625" customWidth="1"/>
    <col min="772" max="772" width="12.85546875" customWidth="1"/>
    <col min="773" max="1024" width="9.140625" customWidth="1"/>
    <col min="1025" max="1025" width="8.85546875" customWidth="1"/>
    <col min="1026" max="1026" width="49.85546875" customWidth="1"/>
    <col min="1027" max="1027" width="25.28515625" customWidth="1"/>
    <col min="1028" max="1028" width="12.85546875" customWidth="1"/>
    <col min="1029" max="1280" width="9.140625" customWidth="1"/>
    <col min="1281" max="1281" width="8.85546875" customWidth="1"/>
    <col min="1282" max="1282" width="49.85546875" customWidth="1"/>
    <col min="1283" max="1283" width="25.28515625" customWidth="1"/>
    <col min="1284" max="1284" width="12.85546875" customWidth="1"/>
    <col min="1285" max="1536" width="9.140625" customWidth="1"/>
    <col min="1537" max="1537" width="8.85546875" customWidth="1"/>
    <col min="1538" max="1538" width="49.85546875" customWidth="1"/>
    <col min="1539" max="1539" width="25.28515625" customWidth="1"/>
    <col min="1540" max="1540" width="12.85546875" customWidth="1"/>
    <col min="1541" max="1792" width="9.140625" customWidth="1"/>
    <col min="1793" max="1793" width="8.85546875" customWidth="1"/>
    <col min="1794" max="1794" width="49.85546875" customWidth="1"/>
    <col min="1795" max="1795" width="25.28515625" customWidth="1"/>
    <col min="1796" max="1796" width="12.85546875" customWidth="1"/>
    <col min="1797" max="2048" width="9.140625" customWidth="1"/>
    <col min="2049" max="2049" width="8.85546875" customWidth="1"/>
    <col min="2050" max="2050" width="49.85546875" customWidth="1"/>
    <col min="2051" max="2051" width="25.28515625" customWidth="1"/>
    <col min="2052" max="2052" width="12.85546875" customWidth="1"/>
    <col min="2053" max="2304" width="9.140625" customWidth="1"/>
    <col min="2305" max="2305" width="8.85546875" customWidth="1"/>
    <col min="2306" max="2306" width="49.85546875" customWidth="1"/>
    <col min="2307" max="2307" width="25.28515625" customWidth="1"/>
    <col min="2308" max="2308" width="12.85546875" customWidth="1"/>
    <col min="2309" max="2560" width="9.140625" customWidth="1"/>
    <col min="2561" max="2561" width="8.85546875" customWidth="1"/>
    <col min="2562" max="2562" width="49.85546875" customWidth="1"/>
    <col min="2563" max="2563" width="25.28515625" customWidth="1"/>
    <col min="2564" max="2564" width="12.85546875" customWidth="1"/>
    <col min="2565" max="2816" width="9.140625" customWidth="1"/>
    <col min="2817" max="2817" width="8.85546875" customWidth="1"/>
    <col min="2818" max="2818" width="49.85546875" customWidth="1"/>
    <col min="2819" max="2819" width="25.28515625" customWidth="1"/>
    <col min="2820" max="2820" width="12.85546875" customWidth="1"/>
    <col min="2821" max="3072" width="9.140625" customWidth="1"/>
    <col min="3073" max="3073" width="8.85546875" customWidth="1"/>
    <col min="3074" max="3074" width="49.85546875" customWidth="1"/>
    <col min="3075" max="3075" width="25.28515625" customWidth="1"/>
    <col min="3076" max="3076" width="12.85546875" customWidth="1"/>
    <col min="3077" max="3328" width="9.140625" customWidth="1"/>
    <col min="3329" max="3329" width="8.85546875" customWidth="1"/>
    <col min="3330" max="3330" width="49.85546875" customWidth="1"/>
    <col min="3331" max="3331" width="25.28515625" customWidth="1"/>
    <col min="3332" max="3332" width="12.85546875" customWidth="1"/>
    <col min="3333" max="3584" width="9.140625" customWidth="1"/>
    <col min="3585" max="3585" width="8.85546875" customWidth="1"/>
    <col min="3586" max="3586" width="49.85546875" customWidth="1"/>
    <col min="3587" max="3587" width="25.28515625" customWidth="1"/>
    <col min="3588" max="3588" width="12.85546875" customWidth="1"/>
    <col min="3589" max="3840" width="9.140625" customWidth="1"/>
    <col min="3841" max="3841" width="8.85546875" customWidth="1"/>
    <col min="3842" max="3842" width="49.85546875" customWidth="1"/>
    <col min="3843" max="3843" width="25.28515625" customWidth="1"/>
    <col min="3844" max="3844" width="12.85546875" customWidth="1"/>
    <col min="3845" max="4096" width="9.140625" customWidth="1"/>
    <col min="4097" max="4097" width="8.85546875" customWidth="1"/>
    <col min="4098" max="4098" width="49.85546875" customWidth="1"/>
    <col min="4099" max="4099" width="25.28515625" customWidth="1"/>
    <col min="4100" max="4100" width="12.85546875" customWidth="1"/>
    <col min="4101" max="4352" width="9.140625" customWidth="1"/>
    <col min="4353" max="4353" width="8.85546875" customWidth="1"/>
    <col min="4354" max="4354" width="49.85546875" customWidth="1"/>
    <col min="4355" max="4355" width="25.28515625" customWidth="1"/>
    <col min="4356" max="4356" width="12.85546875" customWidth="1"/>
    <col min="4357" max="4608" width="9.140625" customWidth="1"/>
    <col min="4609" max="4609" width="8.85546875" customWidth="1"/>
    <col min="4610" max="4610" width="49.85546875" customWidth="1"/>
    <col min="4611" max="4611" width="25.28515625" customWidth="1"/>
    <col min="4612" max="4612" width="12.85546875" customWidth="1"/>
    <col min="4613" max="4864" width="9.140625" customWidth="1"/>
    <col min="4865" max="4865" width="8.85546875" customWidth="1"/>
    <col min="4866" max="4866" width="49.85546875" customWidth="1"/>
    <col min="4867" max="4867" width="25.28515625" customWidth="1"/>
    <col min="4868" max="4868" width="12.85546875" customWidth="1"/>
    <col min="4869" max="5120" width="9.140625" customWidth="1"/>
    <col min="5121" max="5121" width="8.85546875" customWidth="1"/>
    <col min="5122" max="5122" width="49.85546875" customWidth="1"/>
    <col min="5123" max="5123" width="25.28515625" customWidth="1"/>
    <col min="5124" max="5124" width="12.85546875" customWidth="1"/>
    <col min="5125" max="5376" width="9.140625" customWidth="1"/>
    <col min="5377" max="5377" width="8.85546875" customWidth="1"/>
    <col min="5378" max="5378" width="49.85546875" customWidth="1"/>
    <col min="5379" max="5379" width="25.28515625" customWidth="1"/>
    <col min="5380" max="5380" width="12.85546875" customWidth="1"/>
    <col min="5381" max="5632" width="9.140625" customWidth="1"/>
    <col min="5633" max="5633" width="8.85546875" customWidth="1"/>
    <col min="5634" max="5634" width="49.85546875" customWidth="1"/>
    <col min="5635" max="5635" width="25.28515625" customWidth="1"/>
    <col min="5636" max="5636" width="12.85546875" customWidth="1"/>
    <col min="5637" max="5888" width="9.140625" customWidth="1"/>
    <col min="5889" max="5889" width="8.85546875" customWidth="1"/>
    <col min="5890" max="5890" width="49.85546875" customWidth="1"/>
    <col min="5891" max="5891" width="25.28515625" customWidth="1"/>
    <col min="5892" max="5892" width="12.85546875" customWidth="1"/>
    <col min="5893" max="6144" width="9.140625" customWidth="1"/>
    <col min="6145" max="6145" width="8.85546875" customWidth="1"/>
    <col min="6146" max="6146" width="49.85546875" customWidth="1"/>
    <col min="6147" max="6147" width="25.28515625" customWidth="1"/>
    <col min="6148" max="6148" width="12.85546875" customWidth="1"/>
    <col min="6149" max="6400" width="9.140625" customWidth="1"/>
    <col min="6401" max="6401" width="8.85546875" customWidth="1"/>
    <col min="6402" max="6402" width="49.85546875" customWidth="1"/>
    <col min="6403" max="6403" width="25.28515625" customWidth="1"/>
    <col min="6404" max="6404" width="12.85546875" customWidth="1"/>
    <col min="6405" max="6656" width="9.140625" customWidth="1"/>
    <col min="6657" max="6657" width="8.85546875" customWidth="1"/>
    <col min="6658" max="6658" width="49.85546875" customWidth="1"/>
    <col min="6659" max="6659" width="25.28515625" customWidth="1"/>
    <col min="6660" max="6660" width="12.85546875" customWidth="1"/>
    <col min="6661" max="6912" width="9.140625" customWidth="1"/>
    <col min="6913" max="6913" width="8.85546875" customWidth="1"/>
    <col min="6914" max="6914" width="49.85546875" customWidth="1"/>
    <col min="6915" max="6915" width="25.28515625" customWidth="1"/>
    <col min="6916" max="6916" width="12.85546875" customWidth="1"/>
    <col min="6917" max="7168" width="9.140625" customWidth="1"/>
    <col min="7169" max="7169" width="8.85546875" customWidth="1"/>
    <col min="7170" max="7170" width="49.85546875" customWidth="1"/>
    <col min="7171" max="7171" width="25.28515625" customWidth="1"/>
    <col min="7172" max="7172" width="12.85546875" customWidth="1"/>
    <col min="7173" max="7424" width="9.140625" customWidth="1"/>
    <col min="7425" max="7425" width="8.85546875" customWidth="1"/>
    <col min="7426" max="7426" width="49.85546875" customWidth="1"/>
    <col min="7427" max="7427" width="25.28515625" customWidth="1"/>
    <col min="7428" max="7428" width="12.85546875" customWidth="1"/>
    <col min="7429" max="7680" width="9.140625" customWidth="1"/>
    <col min="7681" max="7681" width="8.85546875" customWidth="1"/>
    <col min="7682" max="7682" width="49.85546875" customWidth="1"/>
    <col min="7683" max="7683" width="25.28515625" customWidth="1"/>
    <col min="7684" max="7684" width="12.85546875" customWidth="1"/>
    <col min="7685" max="7936" width="9.140625" customWidth="1"/>
    <col min="7937" max="7937" width="8.85546875" customWidth="1"/>
    <col min="7938" max="7938" width="49.85546875" customWidth="1"/>
    <col min="7939" max="7939" width="25.28515625" customWidth="1"/>
    <col min="7940" max="7940" width="12.85546875" customWidth="1"/>
    <col min="7941" max="8192" width="9.140625" customWidth="1"/>
    <col min="8193" max="8193" width="8.85546875" customWidth="1"/>
    <col min="8194" max="8194" width="49.85546875" customWidth="1"/>
    <col min="8195" max="8195" width="25.28515625" customWidth="1"/>
    <col min="8196" max="8196" width="12.85546875" customWidth="1"/>
    <col min="8197" max="8448" width="9.140625" customWidth="1"/>
    <col min="8449" max="8449" width="8.85546875" customWidth="1"/>
    <col min="8450" max="8450" width="49.85546875" customWidth="1"/>
    <col min="8451" max="8451" width="25.28515625" customWidth="1"/>
    <col min="8452" max="8452" width="12.85546875" customWidth="1"/>
    <col min="8453" max="8704" width="9.140625" customWidth="1"/>
    <col min="8705" max="8705" width="8.85546875" customWidth="1"/>
    <col min="8706" max="8706" width="49.85546875" customWidth="1"/>
    <col min="8707" max="8707" width="25.28515625" customWidth="1"/>
    <col min="8708" max="8708" width="12.85546875" customWidth="1"/>
    <col min="8709" max="8960" width="9.140625" customWidth="1"/>
    <col min="8961" max="8961" width="8.85546875" customWidth="1"/>
    <col min="8962" max="8962" width="49.85546875" customWidth="1"/>
    <col min="8963" max="8963" width="25.28515625" customWidth="1"/>
    <col min="8964" max="8964" width="12.85546875" customWidth="1"/>
    <col min="8965" max="9216" width="9.140625" customWidth="1"/>
    <col min="9217" max="9217" width="8.85546875" customWidth="1"/>
    <col min="9218" max="9218" width="49.85546875" customWidth="1"/>
    <col min="9219" max="9219" width="25.28515625" customWidth="1"/>
    <col min="9220" max="9220" width="12.85546875" customWidth="1"/>
    <col min="9221" max="9472" width="9.140625" customWidth="1"/>
    <col min="9473" max="9473" width="8.85546875" customWidth="1"/>
    <col min="9474" max="9474" width="49.85546875" customWidth="1"/>
    <col min="9475" max="9475" width="25.28515625" customWidth="1"/>
    <col min="9476" max="9476" width="12.85546875" customWidth="1"/>
    <col min="9477" max="9728" width="9.140625" customWidth="1"/>
    <col min="9729" max="9729" width="8.85546875" customWidth="1"/>
    <col min="9730" max="9730" width="49.85546875" customWidth="1"/>
    <col min="9731" max="9731" width="25.28515625" customWidth="1"/>
    <col min="9732" max="9732" width="12.85546875" customWidth="1"/>
    <col min="9733" max="9984" width="9.140625" customWidth="1"/>
    <col min="9985" max="9985" width="8.85546875" customWidth="1"/>
    <col min="9986" max="9986" width="49.85546875" customWidth="1"/>
    <col min="9987" max="9987" width="25.28515625" customWidth="1"/>
    <col min="9988" max="9988" width="12.85546875" customWidth="1"/>
    <col min="9989" max="10240" width="9.140625" customWidth="1"/>
    <col min="10241" max="10241" width="8.85546875" customWidth="1"/>
    <col min="10242" max="10242" width="49.85546875" customWidth="1"/>
    <col min="10243" max="10243" width="25.28515625" customWidth="1"/>
    <col min="10244" max="10244" width="12.85546875" customWidth="1"/>
    <col min="10245" max="10496" width="9.140625" customWidth="1"/>
    <col min="10497" max="10497" width="8.85546875" customWidth="1"/>
    <col min="10498" max="10498" width="49.85546875" customWidth="1"/>
    <col min="10499" max="10499" width="25.28515625" customWidth="1"/>
    <col min="10500" max="10500" width="12.85546875" customWidth="1"/>
    <col min="10501" max="10752" width="9.140625" customWidth="1"/>
    <col min="10753" max="10753" width="8.85546875" customWidth="1"/>
    <col min="10754" max="10754" width="49.85546875" customWidth="1"/>
    <col min="10755" max="10755" width="25.28515625" customWidth="1"/>
    <col min="10756" max="10756" width="12.85546875" customWidth="1"/>
    <col min="10757" max="11008" width="9.140625" customWidth="1"/>
    <col min="11009" max="11009" width="8.85546875" customWidth="1"/>
    <col min="11010" max="11010" width="49.85546875" customWidth="1"/>
    <col min="11011" max="11011" width="25.28515625" customWidth="1"/>
    <col min="11012" max="11012" width="12.85546875" customWidth="1"/>
    <col min="11013" max="11264" width="9.140625" customWidth="1"/>
    <col min="11265" max="11265" width="8.85546875" customWidth="1"/>
    <col min="11266" max="11266" width="49.85546875" customWidth="1"/>
    <col min="11267" max="11267" width="25.28515625" customWidth="1"/>
    <col min="11268" max="11268" width="12.85546875" customWidth="1"/>
    <col min="11269" max="11520" width="9.140625" customWidth="1"/>
    <col min="11521" max="11521" width="8.85546875" customWidth="1"/>
    <col min="11522" max="11522" width="49.85546875" customWidth="1"/>
    <col min="11523" max="11523" width="25.28515625" customWidth="1"/>
    <col min="11524" max="11524" width="12.85546875" customWidth="1"/>
    <col min="11525" max="11776" width="9.140625" customWidth="1"/>
    <col min="11777" max="11777" width="8.85546875" customWidth="1"/>
    <col min="11778" max="11778" width="49.85546875" customWidth="1"/>
    <col min="11779" max="11779" width="25.28515625" customWidth="1"/>
    <col min="11780" max="11780" width="12.85546875" customWidth="1"/>
    <col min="11781" max="12032" width="9.140625" customWidth="1"/>
    <col min="12033" max="12033" width="8.85546875" customWidth="1"/>
    <col min="12034" max="12034" width="49.85546875" customWidth="1"/>
    <col min="12035" max="12035" width="25.28515625" customWidth="1"/>
    <col min="12036" max="12036" width="12.85546875" customWidth="1"/>
    <col min="12037" max="12288" width="9.140625" customWidth="1"/>
    <col min="12289" max="12289" width="8.85546875" customWidth="1"/>
    <col min="12290" max="12290" width="49.85546875" customWidth="1"/>
    <col min="12291" max="12291" width="25.28515625" customWidth="1"/>
    <col min="12292" max="12292" width="12.85546875" customWidth="1"/>
    <col min="12293" max="12544" width="9.140625" customWidth="1"/>
    <col min="12545" max="12545" width="8.85546875" customWidth="1"/>
    <col min="12546" max="12546" width="49.85546875" customWidth="1"/>
    <col min="12547" max="12547" width="25.28515625" customWidth="1"/>
    <col min="12548" max="12548" width="12.85546875" customWidth="1"/>
    <col min="12549" max="12800" width="9.140625" customWidth="1"/>
    <col min="12801" max="12801" width="8.85546875" customWidth="1"/>
    <col min="12802" max="12802" width="49.85546875" customWidth="1"/>
    <col min="12803" max="12803" width="25.28515625" customWidth="1"/>
    <col min="12804" max="12804" width="12.85546875" customWidth="1"/>
    <col min="12805" max="13056" width="9.140625" customWidth="1"/>
    <col min="13057" max="13057" width="8.85546875" customWidth="1"/>
    <col min="13058" max="13058" width="49.85546875" customWidth="1"/>
    <col min="13059" max="13059" width="25.28515625" customWidth="1"/>
    <col min="13060" max="13060" width="12.85546875" customWidth="1"/>
    <col min="13061" max="13312" width="9.140625" customWidth="1"/>
    <col min="13313" max="13313" width="8.85546875" customWidth="1"/>
    <col min="13314" max="13314" width="49.85546875" customWidth="1"/>
    <col min="13315" max="13315" width="25.28515625" customWidth="1"/>
    <col min="13316" max="13316" width="12.85546875" customWidth="1"/>
    <col min="13317" max="13568" width="9.140625" customWidth="1"/>
    <col min="13569" max="13569" width="8.85546875" customWidth="1"/>
    <col min="13570" max="13570" width="49.85546875" customWidth="1"/>
    <col min="13571" max="13571" width="25.28515625" customWidth="1"/>
    <col min="13572" max="13572" width="12.85546875" customWidth="1"/>
    <col min="13573" max="13824" width="9.140625" customWidth="1"/>
    <col min="13825" max="13825" width="8.85546875" customWidth="1"/>
    <col min="13826" max="13826" width="49.85546875" customWidth="1"/>
    <col min="13827" max="13827" width="25.28515625" customWidth="1"/>
    <col min="13828" max="13828" width="12.85546875" customWidth="1"/>
    <col min="13829" max="14080" width="9.140625" customWidth="1"/>
    <col min="14081" max="14081" width="8.85546875" customWidth="1"/>
    <col min="14082" max="14082" width="49.85546875" customWidth="1"/>
    <col min="14083" max="14083" width="25.28515625" customWidth="1"/>
    <col min="14084" max="14084" width="12.85546875" customWidth="1"/>
    <col min="14085" max="14336" width="9.140625" customWidth="1"/>
    <col min="14337" max="14337" width="8.85546875" customWidth="1"/>
    <col min="14338" max="14338" width="49.85546875" customWidth="1"/>
    <col min="14339" max="14339" width="25.28515625" customWidth="1"/>
    <col min="14340" max="14340" width="12.85546875" customWidth="1"/>
    <col min="14341" max="14592" width="9.140625" customWidth="1"/>
    <col min="14593" max="14593" width="8.85546875" customWidth="1"/>
    <col min="14594" max="14594" width="49.85546875" customWidth="1"/>
    <col min="14595" max="14595" width="25.28515625" customWidth="1"/>
    <col min="14596" max="14596" width="12.85546875" customWidth="1"/>
    <col min="14597" max="14848" width="9.140625" customWidth="1"/>
    <col min="14849" max="14849" width="8.85546875" customWidth="1"/>
    <col min="14850" max="14850" width="49.85546875" customWidth="1"/>
    <col min="14851" max="14851" width="25.28515625" customWidth="1"/>
    <col min="14852" max="14852" width="12.85546875" customWidth="1"/>
    <col min="14853" max="15104" width="9.140625" customWidth="1"/>
    <col min="15105" max="15105" width="8.85546875" customWidth="1"/>
    <col min="15106" max="15106" width="49.85546875" customWidth="1"/>
    <col min="15107" max="15107" width="25.28515625" customWidth="1"/>
    <col min="15108" max="15108" width="12.85546875" customWidth="1"/>
    <col min="15109" max="15360" width="9.140625" customWidth="1"/>
    <col min="15361" max="15361" width="8.85546875" customWidth="1"/>
    <col min="15362" max="15362" width="49.85546875" customWidth="1"/>
    <col min="15363" max="15363" width="25.28515625" customWidth="1"/>
    <col min="15364" max="15364" width="12.85546875" customWidth="1"/>
    <col min="15365" max="15616" width="9.140625" customWidth="1"/>
    <col min="15617" max="15617" width="8.85546875" customWidth="1"/>
    <col min="15618" max="15618" width="49.85546875" customWidth="1"/>
    <col min="15619" max="15619" width="25.28515625" customWidth="1"/>
    <col min="15620" max="15620" width="12.85546875" customWidth="1"/>
    <col min="15621" max="15872" width="9.140625" customWidth="1"/>
    <col min="15873" max="15873" width="8.85546875" customWidth="1"/>
    <col min="15874" max="15874" width="49.85546875" customWidth="1"/>
    <col min="15875" max="15875" width="25.28515625" customWidth="1"/>
    <col min="15876" max="15876" width="12.85546875" customWidth="1"/>
    <col min="15877" max="16128" width="9.140625" customWidth="1"/>
    <col min="16129" max="16129" width="8.85546875" customWidth="1"/>
    <col min="16130" max="16130" width="49.85546875" customWidth="1"/>
    <col min="16131" max="16131" width="25.28515625" customWidth="1"/>
    <col min="16132" max="16132" width="12.85546875" customWidth="1"/>
    <col min="16133" max="16384" width="9.140625" customWidth="1"/>
  </cols>
  <sheetData>
    <row r="1" spans="1:4" s="1" customFormat="1" ht="9.9499999999999993" customHeight="1" x14ac:dyDescent="0.25"/>
    <row r="2" spans="1:4" ht="16.5" customHeight="1" x14ac:dyDescent="0.25">
      <c r="A2" s="70" t="s">
        <v>53</v>
      </c>
      <c r="B2" s="71"/>
      <c r="C2" s="70"/>
      <c r="D2" s="70"/>
    </row>
    <row r="3" spans="1:4" ht="16.5" customHeight="1" x14ac:dyDescent="0.25">
      <c r="A3" s="70" t="s">
        <v>16</v>
      </c>
      <c r="B3" s="70"/>
      <c r="C3" s="70"/>
      <c r="D3" s="70"/>
    </row>
    <row r="4" spans="1:4" ht="16.5" customHeight="1" x14ac:dyDescent="0.25">
      <c r="A4" s="70" t="s">
        <v>54</v>
      </c>
      <c r="B4" s="70"/>
      <c r="C4" s="70"/>
      <c r="D4" s="70"/>
    </row>
    <row r="5" spans="1:4" s="1" customFormat="1" ht="9.9499999999999993" customHeight="1" x14ac:dyDescent="0.25">
      <c r="A5" s="16"/>
      <c r="B5" s="16"/>
      <c r="C5" s="16"/>
      <c r="D5" s="16"/>
    </row>
    <row r="6" spans="1:4" ht="37.15" customHeight="1" x14ac:dyDescent="0.25">
      <c r="A6" s="53" t="s">
        <v>18</v>
      </c>
      <c r="B6" s="54"/>
      <c r="C6" s="55"/>
      <c r="D6" s="75" t="s">
        <v>55</v>
      </c>
    </row>
    <row r="7" spans="1:4" ht="27.75" customHeight="1" x14ac:dyDescent="0.25">
      <c r="A7" s="72"/>
      <c r="B7" s="73"/>
      <c r="C7" s="74"/>
      <c r="D7" s="76"/>
    </row>
    <row r="8" spans="1:4" ht="18" customHeight="1" x14ac:dyDescent="0.25">
      <c r="A8" s="69" t="s">
        <v>0</v>
      </c>
      <c r="B8" s="69"/>
      <c r="C8" s="69"/>
      <c r="D8" s="17">
        <f>SUM(D9:D32)</f>
        <v>259708.30000000002</v>
      </c>
    </row>
    <row r="9" spans="1:4" ht="18" customHeight="1" outlineLevel="1" x14ac:dyDescent="0.25">
      <c r="A9" s="68" t="s">
        <v>1</v>
      </c>
      <c r="B9" s="68"/>
      <c r="C9" s="68"/>
      <c r="D9" s="18">
        <v>261.7</v>
      </c>
    </row>
    <row r="10" spans="1:4" ht="18" customHeight="1" outlineLevel="1" x14ac:dyDescent="0.25">
      <c r="A10" s="68" t="s">
        <v>20</v>
      </c>
      <c r="B10" s="68"/>
      <c r="C10" s="68"/>
      <c r="D10" s="18">
        <v>821.4</v>
      </c>
    </row>
    <row r="11" spans="1:4" ht="29.25" customHeight="1" outlineLevel="1" x14ac:dyDescent="0.25">
      <c r="A11" s="68" t="s">
        <v>2</v>
      </c>
      <c r="B11" s="68"/>
      <c r="C11" s="68"/>
      <c r="D11" s="18">
        <v>4046.3</v>
      </c>
    </row>
    <row r="12" spans="1:4" ht="18" customHeight="1" outlineLevel="1" x14ac:dyDescent="0.25">
      <c r="A12" s="68" t="s">
        <v>34</v>
      </c>
      <c r="B12" s="68"/>
      <c r="C12" s="68"/>
      <c r="D12" s="18">
        <v>34</v>
      </c>
    </row>
    <row r="13" spans="1:4" ht="18" customHeight="1" outlineLevel="1" x14ac:dyDescent="0.25">
      <c r="A13" s="68" t="s">
        <v>3</v>
      </c>
      <c r="B13" s="68"/>
      <c r="C13" s="68"/>
      <c r="D13" s="18">
        <v>3166.1</v>
      </c>
    </row>
    <row r="14" spans="1:4" ht="18" customHeight="1" outlineLevel="1" x14ac:dyDescent="0.25">
      <c r="A14" s="68" t="s">
        <v>4</v>
      </c>
      <c r="B14" s="68"/>
      <c r="C14" s="68"/>
      <c r="D14" s="18">
        <v>509.9</v>
      </c>
    </row>
    <row r="15" spans="1:4" ht="18" customHeight="1" outlineLevel="1" x14ac:dyDescent="0.25">
      <c r="A15" s="68" t="s">
        <v>35</v>
      </c>
      <c r="B15" s="68"/>
      <c r="C15" s="68"/>
      <c r="D15" s="18">
        <v>647.6</v>
      </c>
    </row>
    <row r="16" spans="1:4" ht="18" customHeight="1" outlineLevel="1" x14ac:dyDescent="0.25">
      <c r="A16" s="68" t="s">
        <v>22</v>
      </c>
      <c r="B16" s="68"/>
      <c r="C16" s="68"/>
      <c r="D16" s="18">
        <v>1116.7</v>
      </c>
    </row>
    <row r="17" spans="1:4" ht="29.25" customHeight="1" outlineLevel="1" x14ac:dyDescent="0.25">
      <c r="A17" s="68" t="s">
        <v>36</v>
      </c>
      <c r="B17" s="68"/>
      <c r="C17" s="68"/>
      <c r="D17" s="18">
        <v>6470.7</v>
      </c>
    </row>
    <row r="18" spans="1:4" ht="18" customHeight="1" outlineLevel="1" x14ac:dyDescent="0.25">
      <c r="A18" s="68" t="s">
        <v>37</v>
      </c>
      <c r="B18" s="68"/>
      <c r="C18" s="68"/>
      <c r="D18" s="18">
        <v>17315.900000000001</v>
      </c>
    </row>
    <row r="19" spans="1:4" ht="18" customHeight="1" outlineLevel="1" x14ac:dyDescent="0.25">
      <c r="A19" s="68" t="s">
        <v>38</v>
      </c>
      <c r="B19" s="68"/>
      <c r="C19" s="68"/>
      <c r="D19" s="18">
        <v>364</v>
      </c>
    </row>
    <row r="20" spans="1:4" ht="18" customHeight="1" outlineLevel="1" x14ac:dyDescent="0.25">
      <c r="A20" s="68" t="s">
        <v>39</v>
      </c>
      <c r="B20" s="68"/>
      <c r="C20" s="68"/>
      <c r="D20" s="18">
        <v>150.4</v>
      </c>
    </row>
    <row r="21" spans="1:4" ht="18" customHeight="1" outlineLevel="1" x14ac:dyDescent="0.25">
      <c r="A21" s="68" t="s">
        <v>6</v>
      </c>
      <c r="B21" s="68"/>
      <c r="C21" s="68"/>
      <c r="D21" s="18">
        <v>5344.7</v>
      </c>
    </row>
    <row r="22" spans="1:4" ht="30" customHeight="1" outlineLevel="1" x14ac:dyDescent="0.25">
      <c r="A22" s="68" t="s">
        <v>7</v>
      </c>
      <c r="B22" s="68"/>
      <c r="C22" s="68"/>
      <c r="D22" s="18">
        <v>8724.7000000000007</v>
      </c>
    </row>
    <row r="23" spans="1:4" ht="18" customHeight="1" outlineLevel="1" x14ac:dyDescent="0.25">
      <c r="A23" s="68" t="s">
        <v>8</v>
      </c>
      <c r="B23" s="68"/>
      <c r="C23" s="68"/>
      <c r="D23" s="18">
        <v>588.5</v>
      </c>
    </row>
    <row r="24" spans="1:4" ht="18" customHeight="1" outlineLevel="1" x14ac:dyDescent="0.25">
      <c r="A24" s="68" t="s">
        <v>40</v>
      </c>
      <c r="B24" s="68"/>
      <c r="C24" s="68"/>
      <c r="D24" s="18">
        <v>265.60000000000002</v>
      </c>
    </row>
    <row r="25" spans="1:4" ht="30.75" customHeight="1" outlineLevel="1" x14ac:dyDescent="0.25">
      <c r="A25" s="68" t="s">
        <v>9</v>
      </c>
      <c r="B25" s="68"/>
      <c r="C25" s="68"/>
      <c r="D25" s="18">
        <v>185699.4</v>
      </c>
    </row>
    <row r="26" spans="1:4" ht="30.75" customHeight="1" outlineLevel="1" x14ac:dyDescent="0.25">
      <c r="A26" s="68" t="s">
        <v>10</v>
      </c>
      <c r="B26" s="68"/>
      <c r="C26" s="68"/>
      <c r="D26" s="18">
        <v>4489.6000000000004</v>
      </c>
    </row>
    <row r="27" spans="1:4" ht="30.75" customHeight="1" outlineLevel="1" x14ac:dyDescent="0.25">
      <c r="A27" s="68" t="s">
        <v>11</v>
      </c>
      <c r="B27" s="68"/>
      <c r="C27" s="68"/>
      <c r="D27" s="18">
        <v>486.1</v>
      </c>
    </row>
    <row r="28" spans="1:4" ht="18" customHeight="1" outlineLevel="1" x14ac:dyDescent="0.25">
      <c r="A28" s="68" t="s">
        <v>12</v>
      </c>
      <c r="B28" s="68"/>
      <c r="C28" s="68"/>
      <c r="D28" s="18">
        <v>541.20000000000005</v>
      </c>
    </row>
    <row r="29" spans="1:4" ht="18" customHeight="1" outlineLevel="1" x14ac:dyDescent="0.25">
      <c r="A29" s="68" t="s">
        <v>27</v>
      </c>
      <c r="B29" s="68"/>
      <c r="C29" s="68"/>
      <c r="D29" s="18">
        <v>3882.9</v>
      </c>
    </row>
    <row r="30" spans="1:4" ht="31.5" customHeight="1" outlineLevel="1" x14ac:dyDescent="0.25">
      <c r="A30" s="68" t="s">
        <v>41</v>
      </c>
      <c r="B30" s="68"/>
      <c r="C30" s="68"/>
      <c r="D30" s="18">
        <v>7459.2</v>
      </c>
    </row>
    <row r="31" spans="1:4" ht="31.5" customHeight="1" outlineLevel="1" x14ac:dyDescent="0.25">
      <c r="A31" s="68" t="s">
        <v>42</v>
      </c>
      <c r="B31" s="68"/>
      <c r="C31" s="68"/>
      <c r="D31" s="18">
        <v>6988.3</v>
      </c>
    </row>
    <row r="32" spans="1:4" ht="31.5" customHeight="1" outlineLevel="1" x14ac:dyDescent="0.25">
      <c r="A32" s="68" t="s">
        <v>13</v>
      </c>
      <c r="B32" s="68"/>
      <c r="C32" s="68"/>
      <c r="D32" s="18">
        <v>333.4</v>
      </c>
    </row>
    <row r="33" spans="1:4" ht="18" customHeight="1" x14ac:dyDescent="0.25">
      <c r="A33" s="69" t="s">
        <v>52</v>
      </c>
      <c r="B33" s="69"/>
      <c r="C33" s="69"/>
      <c r="D33" s="17">
        <f>SUM(D34:D37)</f>
        <v>4393.8999999999996</v>
      </c>
    </row>
    <row r="34" spans="1:4" ht="31.5" customHeight="1" outlineLevel="1" x14ac:dyDescent="0.25">
      <c r="A34" s="68" t="s">
        <v>2</v>
      </c>
      <c r="B34" s="68"/>
      <c r="C34" s="68"/>
      <c r="D34" s="18">
        <v>516</v>
      </c>
    </row>
    <row r="35" spans="1:4" ht="31.5" customHeight="1" outlineLevel="1" x14ac:dyDescent="0.25">
      <c r="A35" s="68" t="s">
        <v>9</v>
      </c>
      <c r="B35" s="68"/>
      <c r="C35" s="68"/>
      <c r="D35" s="18">
        <v>647.1</v>
      </c>
    </row>
    <row r="36" spans="1:4" ht="31.5" customHeight="1" outlineLevel="1" x14ac:dyDescent="0.25">
      <c r="A36" s="68" t="s">
        <v>11</v>
      </c>
      <c r="B36" s="68"/>
      <c r="C36" s="68"/>
      <c r="D36" s="18">
        <v>9.6</v>
      </c>
    </row>
    <row r="37" spans="1:4" ht="31.5" customHeight="1" outlineLevel="1" x14ac:dyDescent="0.25">
      <c r="A37" s="68" t="s">
        <v>13</v>
      </c>
      <c r="B37" s="68"/>
      <c r="C37" s="68"/>
      <c r="D37" s="18">
        <v>3221.2</v>
      </c>
    </row>
    <row r="38" spans="1:4" ht="18" customHeight="1" x14ac:dyDescent="0.25">
      <c r="A38" s="67" t="s">
        <v>14</v>
      </c>
      <c r="B38" s="67"/>
      <c r="C38" s="67"/>
      <c r="D38" s="17">
        <f>D8+D33</f>
        <v>264102.2</v>
      </c>
    </row>
  </sheetData>
  <mergeCells count="36">
    <mergeCell ref="A14:C14"/>
    <mergeCell ref="A2:D2"/>
    <mergeCell ref="A3:D3"/>
    <mergeCell ref="A4:D4"/>
    <mergeCell ref="A6:C7"/>
    <mergeCell ref="D6:D7"/>
    <mergeCell ref="A8:C8"/>
    <mergeCell ref="A9:C9"/>
    <mergeCell ref="A10:C10"/>
    <mergeCell ref="A11:C11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8:C38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</mergeCells>
  <pageMargins left="0.59055118110236227" right="0.19685039370078741" top="0.19685039370078741" bottom="0.19685039370078741" header="0.11811023622047245" footer="0.11811023622047245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22" workbookViewId="0">
      <selection activeCell="B7" sqref="B7"/>
    </sheetView>
  </sheetViews>
  <sheetFormatPr defaultRowHeight="15" x14ac:dyDescent="0.25"/>
  <cols>
    <col min="1" max="1" width="85.42578125" style="20" customWidth="1"/>
    <col min="2" max="2" width="14" style="23" customWidth="1"/>
  </cols>
  <sheetData>
    <row r="1" spans="1:2" x14ac:dyDescent="0.25">
      <c r="A1" s="77" t="s">
        <v>15</v>
      </c>
      <c r="B1" s="77"/>
    </row>
    <row r="2" spans="1:2" x14ac:dyDescent="0.25">
      <c r="A2" s="77" t="s">
        <v>56</v>
      </c>
      <c r="B2" s="77"/>
    </row>
    <row r="3" spans="1:2" x14ac:dyDescent="0.25">
      <c r="A3" s="77" t="s">
        <v>57</v>
      </c>
      <c r="B3" s="77"/>
    </row>
    <row r="4" spans="1:2" x14ac:dyDescent="0.25">
      <c r="A4" s="21"/>
      <c r="B4" s="24"/>
    </row>
    <row r="5" spans="1:2" ht="71.25" x14ac:dyDescent="0.25">
      <c r="A5" s="22" t="s">
        <v>18</v>
      </c>
      <c r="B5" s="22" t="s">
        <v>32</v>
      </c>
    </row>
    <row r="6" spans="1:2" ht="18" customHeight="1" x14ac:dyDescent="0.25">
      <c r="A6" s="26" t="s">
        <v>0</v>
      </c>
      <c r="B6" s="27">
        <f>SUM(B7:B30)</f>
        <v>332282.69999999995</v>
      </c>
    </row>
    <row r="7" spans="1:2" ht="18" customHeight="1" x14ac:dyDescent="0.25">
      <c r="A7" s="19" t="s">
        <v>33</v>
      </c>
      <c r="B7" s="25">
        <v>291.5</v>
      </c>
    </row>
    <row r="8" spans="1:2" ht="18" customHeight="1" x14ac:dyDescent="0.25">
      <c r="A8" s="19" t="s">
        <v>20</v>
      </c>
      <c r="B8" s="25">
        <v>890.7</v>
      </c>
    </row>
    <row r="9" spans="1:2" ht="32.25" customHeight="1" x14ac:dyDescent="0.25">
      <c r="A9" s="19" t="s">
        <v>2</v>
      </c>
      <c r="B9" s="25">
        <v>4583.5</v>
      </c>
    </row>
    <row r="10" spans="1:2" ht="18" customHeight="1" x14ac:dyDescent="0.25">
      <c r="A10" s="19" t="s">
        <v>34</v>
      </c>
      <c r="B10" s="25">
        <v>34</v>
      </c>
    </row>
    <row r="11" spans="1:2" ht="18" customHeight="1" x14ac:dyDescent="0.25">
      <c r="A11" s="19" t="s">
        <v>3</v>
      </c>
      <c r="B11" s="25">
        <v>3809.2</v>
      </c>
    </row>
    <row r="12" spans="1:2" ht="18" customHeight="1" x14ac:dyDescent="0.25">
      <c r="A12" s="19" t="s">
        <v>4</v>
      </c>
      <c r="B12" s="25">
        <v>574.5</v>
      </c>
    </row>
    <row r="13" spans="1:2" ht="18" customHeight="1" x14ac:dyDescent="0.25">
      <c r="A13" s="19" t="s">
        <v>58</v>
      </c>
      <c r="B13" s="25">
        <v>699.1</v>
      </c>
    </row>
    <row r="14" spans="1:2" ht="18" customHeight="1" x14ac:dyDescent="0.25">
      <c r="A14" s="19" t="s">
        <v>22</v>
      </c>
      <c r="B14" s="25">
        <v>1301.8</v>
      </c>
    </row>
    <row r="15" spans="1:2" ht="32.25" customHeight="1" x14ac:dyDescent="0.25">
      <c r="A15" s="19" t="s">
        <v>59</v>
      </c>
      <c r="B15" s="25">
        <v>8500.7000000000007</v>
      </c>
    </row>
    <row r="16" spans="1:2" ht="18" customHeight="1" x14ac:dyDescent="0.25">
      <c r="A16" s="19" t="s">
        <v>60</v>
      </c>
      <c r="B16" s="25">
        <v>22009.5</v>
      </c>
    </row>
    <row r="17" spans="1:2" ht="18" customHeight="1" x14ac:dyDescent="0.25">
      <c r="A17" s="19" t="s">
        <v>38</v>
      </c>
      <c r="B17" s="25">
        <v>392</v>
      </c>
    </row>
    <row r="18" spans="1:2" ht="18" customHeight="1" x14ac:dyDescent="0.25">
      <c r="A18" s="19" t="s">
        <v>61</v>
      </c>
      <c r="B18" s="25">
        <v>169.4</v>
      </c>
    </row>
    <row r="19" spans="1:2" ht="18" customHeight="1" x14ac:dyDescent="0.25">
      <c r="A19" s="19" t="s">
        <v>6</v>
      </c>
      <c r="B19" s="25">
        <v>6798.8</v>
      </c>
    </row>
    <row r="20" spans="1:2" ht="31.5" customHeight="1" x14ac:dyDescent="0.25">
      <c r="A20" s="19" t="s">
        <v>7</v>
      </c>
      <c r="B20" s="25">
        <v>9909.5</v>
      </c>
    </row>
    <row r="21" spans="1:2" ht="18" customHeight="1" x14ac:dyDescent="0.25">
      <c r="A21" s="19" t="s">
        <v>8</v>
      </c>
      <c r="B21" s="25">
        <v>651.79999999999995</v>
      </c>
    </row>
    <row r="22" spans="1:2" ht="32.25" customHeight="1" x14ac:dyDescent="0.25">
      <c r="A22" s="19" t="s">
        <v>62</v>
      </c>
      <c r="B22" s="25">
        <v>299.5</v>
      </c>
    </row>
    <row r="23" spans="1:2" ht="32.25" customHeight="1" x14ac:dyDescent="0.25">
      <c r="A23" s="19" t="s">
        <v>9</v>
      </c>
      <c r="B23" s="25">
        <v>241718</v>
      </c>
    </row>
    <row r="24" spans="1:2" ht="32.25" customHeight="1" x14ac:dyDescent="0.25">
      <c r="A24" s="19" t="s">
        <v>10</v>
      </c>
      <c r="B24" s="25">
        <v>4911.1000000000004</v>
      </c>
    </row>
    <row r="25" spans="1:2" ht="32.25" customHeight="1" x14ac:dyDescent="0.25">
      <c r="A25" s="19" t="s">
        <v>11</v>
      </c>
      <c r="B25" s="25">
        <v>591.70000000000005</v>
      </c>
    </row>
    <row r="26" spans="1:2" ht="18" customHeight="1" x14ac:dyDescent="0.25">
      <c r="A26" s="19" t="s">
        <v>12</v>
      </c>
      <c r="B26" s="25">
        <v>616</v>
      </c>
    </row>
    <row r="27" spans="1:2" ht="18" customHeight="1" x14ac:dyDescent="0.25">
      <c r="A27" s="19" t="s">
        <v>27</v>
      </c>
      <c r="B27" s="25">
        <v>4318.8</v>
      </c>
    </row>
    <row r="28" spans="1:2" ht="33" customHeight="1" x14ac:dyDescent="0.25">
      <c r="A28" s="19" t="s">
        <v>63</v>
      </c>
      <c r="B28" s="25">
        <v>9657.6</v>
      </c>
    </row>
    <row r="29" spans="1:2" ht="33" customHeight="1" x14ac:dyDescent="0.25">
      <c r="A29" s="19" t="s">
        <v>64</v>
      </c>
      <c r="B29" s="25">
        <v>9201.5</v>
      </c>
    </row>
    <row r="30" spans="1:2" ht="33" customHeight="1" x14ac:dyDescent="0.25">
      <c r="A30" s="19" t="s">
        <v>13</v>
      </c>
      <c r="B30" s="25">
        <v>352.5</v>
      </c>
    </row>
    <row r="31" spans="1:2" ht="18" customHeight="1" x14ac:dyDescent="0.25">
      <c r="A31" s="26" t="s">
        <v>52</v>
      </c>
      <c r="B31" s="27">
        <f>SUM(B32:B35)</f>
        <v>7268.5</v>
      </c>
    </row>
    <row r="32" spans="1:2" ht="30" customHeight="1" x14ac:dyDescent="0.25">
      <c r="A32" s="19" t="s">
        <v>2</v>
      </c>
      <c r="B32" s="25">
        <v>954.2</v>
      </c>
    </row>
    <row r="33" spans="1:2" ht="30" customHeight="1" x14ac:dyDescent="0.25">
      <c r="A33" s="19" t="s">
        <v>9</v>
      </c>
      <c r="B33" s="25">
        <v>1839.4</v>
      </c>
    </row>
    <row r="34" spans="1:2" ht="30" customHeight="1" x14ac:dyDescent="0.25">
      <c r="A34" s="19" t="s">
        <v>11</v>
      </c>
      <c r="B34" s="25">
        <v>9.6</v>
      </c>
    </row>
    <row r="35" spans="1:2" ht="30" customHeight="1" x14ac:dyDescent="0.25">
      <c r="A35" s="19" t="s">
        <v>13</v>
      </c>
      <c r="B35" s="25">
        <v>4465.3</v>
      </c>
    </row>
    <row r="36" spans="1:2" ht="18" customHeight="1" x14ac:dyDescent="0.25">
      <c r="A36" s="26" t="s">
        <v>14</v>
      </c>
      <c r="B36" s="27">
        <f>B6+B31</f>
        <v>339551.19999999995</v>
      </c>
    </row>
  </sheetData>
  <mergeCells count="3">
    <mergeCell ref="A1:B1"/>
    <mergeCell ref="A2:B2"/>
    <mergeCell ref="A3:B3"/>
  </mergeCells>
  <pageMargins left="0.59055118110236227" right="0.19685039370078741" top="0.19685039370078741" bottom="0.19685039370078741" header="0.31496062992125984" footer="0.31496062992125984"/>
  <pageSetup paperSize="9" scale="9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H13" sqref="H13"/>
    </sheetView>
  </sheetViews>
  <sheetFormatPr defaultRowHeight="15" x14ac:dyDescent="0.25"/>
  <cols>
    <col min="1" max="1" width="15.28515625" style="30" customWidth="1"/>
    <col min="2" max="2" width="73.42578125" style="30" customWidth="1"/>
    <col min="3" max="3" width="14.42578125" style="33" customWidth="1"/>
  </cols>
  <sheetData>
    <row r="1" spans="1:3" s="28" customFormat="1" ht="20.25" customHeight="1" x14ac:dyDescent="0.25">
      <c r="A1" s="78" t="s">
        <v>15</v>
      </c>
      <c r="B1" s="78"/>
      <c r="C1" s="78"/>
    </row>
    <row r="2" spans="1:3" s="28" customFormat="1" ht="20.25" customHeight="1" x14ac:dyDescent="0.25">
      <c r="A2" s="79" t="s">
        <v>30</v>
      </c>
      <c r="B2" s="79"/>
      <c r="C2" s="79"/>
    </row>
    <row r="3" spans="1:3" s="28" customFormat="1" ht="20.25" customHeight="1" x14ac:dyDescent="0.25">
      <c r="A3" s="79" t="s">
        <v>65</v>
      </c>
      <c r="B3" s="79"/>
      <c r="C3" s="79"/>
    </row>
    <row r="5" spans="1:3" ht="66" customHeight="1" x14ac:dyDescent="0.25">
      <c r="A5" s="80" t="s">
        <v>18</v>
      </c>
      <c r="B5" s="81"/>
      <c r="C5" s="29" t="s">
        <v>32</v>
      </c>
    </row>
    <row r="6" spans="1:3" ht="20.25" customHeight="1" x14ac:dyDescent="0.25">
      <c r="A6" s="82" t="s">
        <v>0</v>
      </c>
      <c r="B6" s="82"/>
      <c r="C6" s="34">
        <f>SUM(C7:C31)</f>
        <v>432564.30000000005</v>
      </c>
    </row>
    <row r="7" spans="1:3" ht="18" customHeight="1" x14ac:dyDescent="0.25">
      <c r="A7" s="83" t="s">
        <v>1</v>
      </c>
      <c r="B7" s="83"/>
      <c r="C7" s="35">
        <v>369.9</v>
      </c>
    </row>
    <row r="8" spans="1:3" ht="16.5" customHeight="1" x14ac:dyDescent="0.25">
      <c r="A8" s="83" t="s">
        <v>20</v>
      </c>
      <c r="B8" s="83"/>
      <c r="C8" s="31">
        <v>1183.5</v>
      </c>
    </row>
    <row r="9" spans="1:3" ht="30.75" customHeight="1" x14ac:dyDescent="0.25">
      <c r="A9" s="83" t="s">
        <v>2</v>
      </c>
      <c r="B9" s="83"/>
      <c r="C9" s="31">
        <v>7011.7</v>
      </c>
    </row>
    <row r="10" spans="1:3" ht="16.5" customHeight="1" x14ac:dyDescent="0.25">
      <c r="A10" s="83" t="s">
        <v>34</v>
      </c>
      <c r="B10" s="83"/>
      <c r="C10" s="35">
        <v>34</v>
      </c>
    </row>
    <row r="11" spans="1:3" ht="20.25" customHeight="1" x14ac:dyDescent="0.25">
      <c r="A11" s="83" t="s">
        <v>3</v>
      </c>
      <c r="B11" s="83"/>
      <c r="C11" s="31">
        <v>4995.6000000000004</v>
      </c>
    </row>
    <row r="12" spans="1:3" ht="20.25" customHeight="1" x14ac:dyDescent="0.25">
      <c r="A12" s="83" t="s">
        <v>4</v>
      </c>
      <c r="B12" s="83"/>
      <c r="C12" s="35">
        <v>823.4</v>
      </c>
    </row>
    <row r="13" spans="1:3" ht="20.25" customHeight="1" x14ac:dyDescent="0.25">
      <c r="A13" s="83" t="s">
        <v>58</v>
      </c>
      <c r="B13" s="83"/>
      <c r="C13" s="35">
        <v>837</v>
      </c>
    </row>
    <row r="14" spans="1:3" ht="18" customHeight="1" x14ac:dyDescent="0.25">
      <c r="A14" s="83" t="s">
        <v>22</v>
      </c>
      <c r="B14" s="83"/>
      <c r="C14" s="31">
        <v>1854.7</v>
      </c>
    </row>
    <row r="15" spans="1:3" ht="30.75" customHeight="1" x14ac:dyDescent="0.25">
      <c r="A15" s="83" t="s">
        <v>59</v>
      </c>
      <c r="B15" s="83"/>
      <c r="C15" s="31">
        <v>9426.7999999999993</v>
      </c>
    </row>
    <row r="16" spans="1:3" ht="17.25" customHeight="1" x14ac:dyDescent="0.25">
      <c r="A16" s="83" t="s">
        <v>60</v>
      </c>
      <c r="B16" s="83"/>
      <c r="C16" s="31">
        <v>24347</v>
      </c>
    </row>
    <row r="17" spans="1:3" ht="16.5" customHeight="1" x14ac:dyDescent="0.25">
      <c r="A17" s="83" t="s">
        <v>67</v>
      </c>
      <c r="B17" s="83"/>
      <c r="C17" s="35">
        <v>552.70000000000005</v>
      </c>
    </row>
    <row r="18" spans="1:3" ht="17.25" customHeight="1" x14ac:dyDescent="0.25">
      <c r="A18" s="83" t="s">
        <v>61</v>
      </c>
      <c r="B18" s="83"/>
      <c r="C18" s="35">
        <v>211.8</v>
      </c>
    </row>
    <row r="19" spans="1:3" ht="17.25" customHeight="1" x14ac:dyDescent="0.25">
      <c r="A19" s="83" t="s">
        <v>6</v>
      </c>
      <c r="B19" s="83"/>
      <c r="C19" s="31">
        <v>8236.5</v>
      </c>
    </row>
    <row r="20" spans="1:3" ht="32.25" customHeight="1" x14ac:dyDescent="0.25">
      <c r="A20" s="83" t="s">
        <v>7</v>
      </c>
      <c r="B20" s="83"/>
      <c r="C20" s="31">
        <v>12498.4</v>
      </c>
    </row>
    <row r="21" spans="1:3" ht="17.25" customHeight="1" x14ac:dyDescent="0.25">
      <c r="A21" s="83" t="s">
        <v>8</v>
      </c>
      <c r="B21" s="83"/>
      <c r="C21" s="35">
        <v>764.6</v>
      </c>
    </row>
    <row r="22" spans="1:3" ht="30" customHeight="1" x14ac:dyDescent="0.25">
      <c r="A22" s="83" t="s">
        <v>62</v>
      </c>
      <c r="B22" s="83"/>
      <c r="C22" s="35">
        <v>315.8</v>
      </c>
    </row>
    <row r="23" spans="1:3" ht="30.75" customHeight="1" x14ac:dyDescent="0.25">
      <c r="A23" s="83" t="s">
        <v>9</v>
      </c>
      <c r="B23" s="83"/>
      <c r="C23" s="31">
        <v>318716</v>
      </c>
    </row>
    <row r="24" spans="1:3" ht="30" customHeight="1" x14ac:dyDescent="0.25">
      <c r="A24" s="83" t="s">
        <v>10</v>
      </c>
      <c r="B24" s="83"/>
      <c r="C24" s="31">
        <v>5761.3</v>
      </c>
    </row>
    <row r="25" spans="1:3" ht="30" customHeight="1" x14ac:dyDescent="0.25">
      <c r="A25" s="83" t="s">
        <v>11</v>
      </c>
      <c r="B25" s="83"/>
      <c r="C25" s="35">
        <v>651.70000000000005</v>
      </c>
    </row>
    <row r="26" spans="1:3" ht="18" customHeight="1" x14ac:dyDescent="0.25">
      <c r="A26" s="83" t="s">
        <v>12</v>
      </c>
      <c r="B26" s="83"/>
      <c r="C26" s="35">
        <v>688.6</v>
      </c>
    </row>
    <row r="27" spans="1:3" ht="20.25" customHeight="1" x14ac:dyDescent="0.25">
      <c r="A27" s="83" t="s">
        <v>27</v>
      </c>
      <c r="B27" s="83"/>
      <c r="C27" s="31">
        <v>5513.2</v>
      </c>
    </row>
    <row r="28" spans="1:3" ht="30" customHeight="1" x14ac:dyDescent="0.25">
      <c r="A28" s="83" t="s">
        <v>63</v>
      </c>
      <c r="B28" s="83"/>
      <c r="C28" s="31">
        <v>10772.4</v>
      </c>
    </row>
    <row r="29" spans="1:3" ht="30" customHeight="1" x14ac:dyDescent="0.25">
      <c r="A29" s="83" t="s">
        <v>64</v>
      </c>
      <c r="B29" s="83"/>
      <c r="C29" s="31">
        <v>10898.1</v>
      </c>
    </row>
    <row r="30" spans="1:3" ht="28.5" customHeight="1" x14ac:dyDescent="0.25">
      <c r="A30" s="83" t="s">
        <v>13</v>
      </c>
      <c r="B30" s="83"/>
      <c r="C30" s="35">
        <v>419.4</v>
      </c>
    </row>
    <row r="31" spans="1:3" ht="30" customHeight="1" x14ac:dyDescent="0.25">
      <c r="A31" s="83" t="s">
        <v>66</v>
      </c>
      <c r="B31" s="83"/>
      <c r="C31" s="31">
        <v>5680.2</v>
      </c>
    </row>
    <row r="32" spans="1:3" ht="20.25" customHeight="1" x14ac:dyDescent="0.25">
      <c r="A32" s="84" t="s">
        <v>52</v>
      </c>
      <c r="B32" s="84"/>
      <c r="C32" s="32">
        <f>SUM(C33:C36)</f>
        <v>12768.8</v>
      </c>
    </row>
    <row r="33" spans="1:3" ht="30.75" customHeight="1" x14ac:dyDescent="0.25">
      <c r="A33" s="83" t="s">
        <v>2</v>
      </c>
      <c r="B33" s="83"/>
      <c r="C33" s="31">
        <v>1245.2</v>
      </c>
    </row>
    <row r="34" spans="1:3" ht="31.5" customHeight="1" x14ac:dyDescent="0.25">
      <c r="A34" s="83" t="s">
        <v>9</v>
      </c>
      <c r="B34" s="83"/>
      <c r="C34" s="31">
        <v>4804.3999999999996</v>
      </c>
    </row>
    <row r="35" spans="1:3" ht="31.5" customHeight="1" x14ac:dyDescent="0.25">
      <c r="A35" s="83" t="s">
        <v>11</v>
      </c>
      <c r="B35" s="83"/>
      <c r="C35" s="35">
        <v>9.6</v>
      </c>
    </row>
    <row r="36" spans="1:3" ht="30.75" customHeight="1" x14ac:dyDescent="0.25">
      <c r="A36" s="83" t="s">
        <v>13</v>
      </c>
      <c r="B36" s="83"/>
      <c r="C36" s="31">
        <v>6709.6</v>
      </c>
    </row>
    <row r="37" spans="1:3" ht="20.25" customHeight="1" x14ac:dyDescent="0.25">
      <c r="A37" s="84" t="s">
        <v>14</v>
      </c>
      <c r="B37" s="84"/>
      <c r="C37" s="32">
        <f>C6+C32</f>
        <v>445333.10000000003</v>
      </c>
    </row>
  </sheetData>
  <mergeCells count="36">
    <mergeCell ref="A37:B37"/>
    <mergeCell ref="A31:B31"/>
    <mergeCell ref="A32:B32"/>
    <mergeCell ref="A33:B33"/>
    <mergeCell ref="A34:B34"/>
    <mergeCell ref="A35:B35"/>
    <mergeCell ref="A36:B36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:C1"/>
    <mergeCell ref="A2:C2"/>
    <mergeCell ref="A3:C3"/>
    <mergeCell ref="A5:B5"/>
    <mergeCell ref="A6:B6"/>
  </mergeCells>
  <pageMargins left="0.59055118110236227" right="0.19685039370078741" top="0.19685039370078741" bottom="0.19685039370078741" header="0.11811023622047245" footer="0.11811023622047245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2"/>
  <sheetViews>
    <sheetView tabSelected="1" topLeftCell="A23" workbookViewId="0">
      <selection activeCell="H37" sqref="H37"/>
    </sheetView>
  </sheetViews>
  <sheetFormatPr defaultRowHeight="15" x14ac:dyDescent="0.25"/>
  <cols>
    <col min="1" max="1" width="91.85546875" style="85" customWidth="1"/>
    <col min="2" max="2" width="13.5703125" style="85" customWidth="1"/>
  </cols>
  <sheetData>
    <row r="2" spans="1:2" s="28" customFormat="1" ht="17.25" customHeight="1" x14ac:dyDescent="0.25">
      <c r="A2" s="90" t="s">
        <v>15</v>
      </c>
      <c r="B2" s="90"/>
    </row>
    <row r="3" spans="1:2" s="28" customFormat="1" ht="17.25" customHeight="1" x14ac:dyDescent="0.25">
      <c r="A3" s="90" t="s">
        <v>30</v>
      </c>
      <c r="B3" s="90"/>
    </row>
    <row r="4" spans="1:2" s="28" customFormat="1" ht="17.25" customHeight="1" x14ac:dyDescent="0.25">
      <c r="A4" s="90" t="s">
        <v>68</v>
      </c>
      <c r="B4" s="90"/>
    </row>
    <row r="5" spans="1:2" ht="15.75" x14ac:dyDescent="0.25">
      <c r="A5" s="91"/>
      <c r="B5" s="91"/>
    </row>
    <row r="6" spans="1:2" ht="78.75" x14ac:dyDescent="0.25">
      <c r="A6" s="92" t="s">
        <v>18</v>
      </c>
      <c r="B6" s="92" t="s">
        <v>69</v>
      </c>
    </row>
    <row r="7" spans="1:2" ht="20.25" customHeight="1" x14ac:dyDescent="0.25">
      <c r="A7" s="86" t="s">
        <v>0</v>
      </c>
      <c r="B7" s="87">
        <f>SUM(B8:B32)</f>
        <v>518688.59999999992</v>
      </c>
    </row>
    <row r="8" spans="1:2" ht="18.75" customHeight="1" x14ac:dyDescent="0.25">
      <c r="A8" s="88" t="s">
        <v>33</v>
      </c>
      <c r="B8" s="88">
        <v>524.5</v>
      </c>
    </row>
    <row r="9" spans="1:2" ht="18.75" customHeight="1" x14ac:dyDescent="0.25">
      <c r="A9" s="88" t="s">
        <v>20</v>
      </c>
      <c r="B9" s="89">
        <v>1487.6</v>
      </c>
    </row>
    <row r="10" spans="1:2" ht="18.75" customHeight="1" x14ac:dyDescent="0.25">
      <c r="A10" s="88" t="s">
        <v>2</v>
      </c>
      <c r="B10" s="89">
        <v>8045.7</v>
      </c>
    </row>
    <row r="11" spans="1:2" ht="18.75" customHeight="1" x14ac:dyDescent="0.25">
      <c r="A11" s="88" t="s">
        <v>34</v>
      </c>
      <c r="B11" s="88">
        <v>34</v>
      </c>
    </row>
    <row r="12" spans="1:2" ht="18.75" customHeight="1" x14ac:dyDescent="0.25">
      <c r="A12" s="88" t="s">
        <v>3</v>
      </c>
      <c r="B12" s="89">
        <v>6500.4</v>
      </c>
    </row>
    <row r="13" spans="1:2" ht="18.75" customHeight="1" x14ac:dyDescent="0.25">
      <c r="A13" s="88" t="s">
        <v>4</v>
      </c>
      <c r="B13" s="88">
        <v>999.7</v>
      </c>
    </row>
    <row r="14" spans="1:2" ht="18.75" customHeight="1" x14ac:dyDescent="0.25">
      <c r="A14" s="88" t="s">
        <v>58</v>
      </c>
      <c r="B14" s="89">
        <v>1016.4</v>
      </c>
    </row>
    <row r="15" spans="1:2" ht="18.75" customHeight="1" x14ac:dyDescent="0.25">
      <c r="A15" s="88" t="s">
        <v>22</v>
      </c>
      <c r="B15" s="89">
        <v>2383.8000000000002</v>
      </c>
    </row>
    <row r="16" spans="1:2" ht="26.25" customHeight="1" x14ac:dyDescent="0.25">
      <c r="A16" s="88" t="s">
        <v>59</v>
      </c>
      <c r="B16" s="89">
        <v>12665.1</v>
      </c>
    </row>
    <row r="17" spans="1:2" ht="18" customHeight="1" x14ac:dyDescent="0.25">
      <c r="A17" s="88" t="s">
        <v>60</v>
      </c>
      <c r="B17" s="89">
        <v>34104.699999999997</v>
      </c>
    </row>
    <row r="18" spans="1:2" ht="18" customHeight="1" x14ac:dyDescent="0.25">
      <c r="A18" s="88" t="s">
        <v>38</v>
      </c>
      <c r="B18" s="88">
        <v>721.6</v>
      </c>
    </row>
    <row r="19" spans="1:2" ht="18" customHeight="1" x14ac:dyDescent="0.25">
      <c r="A19" s="88" t="s">
        <v>70</v>
      </c>
      <c r="B19" s="88">
        <v>253.2</v>
      </c>
    </row>
    <row r="20" spans="1:2" ht="18" customHeight="1" x14ac:dyDescent="0.25">
      <c r="A20" s="88" t="s">
        <v>6</v>
      </c>
      <c r="B20" s="89">
        <v>11480.2</v>
      </c>
    </row>
    <row r="21" spans="1:2" ht="27.75" customHeight="1" x14ac:dyDescent="0.25">
      <c r="A21" s="88" t="s">
        <v>7</v>
      </c>
      <c r="B21" s="89">
        <v>17755.5</v>
      </c>
    </row>
    <row r="22" spans="1:2" ht="16.5" customHeight="1" x14ac:dyDescent="0.25">
      <c r="A22" s="88" t="s">
        <v>8</v>
      </c>
      <c r="B22" s="89">
        <v>1092.9000000000001</v>
      </c>
    </row>
    <row r="23" spans="1:2" ht="16.5" customHeight="1" x14ac:dyDescent="0.25">
      <c r="A23" s="88" t="s">
        <v>62</v>
      </c>
      <c r="B23" s="88">
        <v>441.4</v>
      </c>
    </row>
    <row r="24" spans="1:2" ht="16.5" customHeight="1" x14ac:dyDescent="0.25">
      <c r="A24" s="88" t="s">
        <v>9</v>
      </c>
      <c r="B24" s="89">
        <v>365813.6</v>
      </c>
    </row>
    <row r="25" spans="1:2" ht="28.5" customHeight="1" x14ac:dyDescent="0.25">
      <c r="A25" s="88" t="s">
        <v>10</v>
      </c>
      <c r="B25" s="89">
        <v>7785.3</v>
      </c>
    </row>
    <row r="26" spans="1:2" ht="28.5" customHeight="1" x14ac:dyDescent="0.25">
      <c r="A26" s="88" t="s">
        <v>11</v>
      </c>
      <c r="B26" s="88">
        <v>935.4</v>
      </c>
    </row>
    <row r="27" spans="1:2" ht="15.75" customHeight="1" x14ac:dyDescent="0.25">
      <c r="A27" s="88" t="s">
        <v>12</v>
      </c>
      <c r="B27" s="89">
        <v>1104.7</v>
      </c>
    </row>
    <row r="28" spans="1:2" ht="16.5" customHeight="1" x14ac:dyDescent="0.25">
      <c r="A28" s="88" t="s">
        <v>27</v>
      </c>
      <c r="B28" s="89">
        <v>7399.5</v>
      </c>
    </row>
    <row r="29" spans="1:2" ht="29.25" customHeight="1" x14ac:dyDescent="0.25">
      <c r="A29" s="88" t="s">
        <v>63</v>
      </c>
      <c r="B29" s="89">
        <v>14332.4</v>
      </c>
    </row>
    <row r="30" spans="1:2" ht="29.25" customHeight="1" x14ac:dyDescent="0.25">
      <c r="A30" s="88" t="s">
        <v>64</v>
      </c>
      <c r="B30" s="89">
        <v>14920.6</v>
      </c>
    </row>
    <row r="31" spans="1:2" ht="29.25" customHeight="1" x14ac:dyDescent="0.25">
      <c r="A31" s="88" t="s">
        <v>13</v>
      </c>
      <c r="B31" s="88">
        <v>713.8</v>
      </c>
    </row>
    <row r="32" spans="1:2" ht="27.75" customHeight="1" x14ac:dyDescent="0.25">
      <c r="A32" s="88" t="s">
        <v>66</v>
      </c>
      <c r="B32" s="89">
        <v>6176.6</v>
      </c>
    </row>
    <row r="33" spans="1:2" ht="20.25" customHeight="1" x14ac:dyDescent="0.25">
      <c r="A33" s="86" t="s">
        <v>52</v>
      </c>
      <c r="B33" s="87">
        <f>SUM(B34:B41)</f>
        <v>21300.1</v>
      </c>
    </row>
    <row r="34" spans="1:2" ht="18.75" customHeight="1" x14ac:dyDescent="0.25">
      <c r="A34" s="88" t="s">
        <v>2</v>
      </c>
      <c r="B34" s="89">
        <v>2018.5</v>
      </c>
    </row>
    <row r="35" spans="1:2" ht="18.75" customHeight="1" x14ac:dyDescent="0.25">
      <c r="A35" s="88" t="s">
        <v>4</v>
      </c>
      <c r="B35" s="88">
        <v>25.4</v>
      </c>
    </row>
    <row r="36" spans="1:2" ht="18.75" customHeight="1" x14ac:dyDescent="0.25">
      <c r="A36" s="88" t="s">
        <v>22</v>
      </c>
      <c r="B36" s="88">
        <v>178.3</v>
      </c>
    </row>
    <row r="37" spans="1:2" ht="30" customHeight="1" x14ac:dyDescent="0.25">
      <c r="A37" s="88" t="s">
        <v>7</v>
      </c>
      <c r="B37" s="88">
        <v>153.1</v>
      </c>
    </row>
    <row r="38" spans="1:2" ht="20.25" customHeight="1" x14ac:dyDescent="0.25">
      <c r="A38" s="88" t="s">
        <v>9</v>
      </c>
      <c r="B38" s="89">
        <v>10862.5</v>
      </c>
    </row>
    <row r="39" spans="1:2" ht="28.5" customHeight="1" x14ac:dyDescent="0.25">
      <c r="A39" s="88" t="s">
        <v>11</v>
      </c>
      <c r="B39" s="88">
        <v>9.6</v>
      </c>
    </row>
    <row r="40" spans="1:2" ht="18.75" customHeight="1" x14ac:dyDescent="0.25">
      <c r="A40" s="88" t="s">
        <v>27</v>
      </c>
      <c r="B40" s="88">
        <v>82</v>
      </c>
    </row>
    <row r="41" spans="1:2" ht="29.25" customHeight="1" x14ac:dyDescent="0.25">
      <c r="A41" s="88" t="s">
        <v>13</v>
      </c>
      <c r="B41" s="89">
        <v>7970.7</v>
      </c>
    </row>
    <row r="42" spans="1:2" ht="17.25" customHeight="1" x14ac:dyDescent="0.25">
      <c r="A42" s="86" t="s">
        <v>14</v>
      </c>
      <c r="B42" s="87">
        <f>B7+B33</f>
        <v>539988.69999999995</v>
      </c>
    </row>
  </sheetData>
  <mergeCells count="3">
    <mergeCell ref="A2:B2"/>
    <mergeCell ref="A3:B3"/>
    <mergeCell ref="A4:B4"/>
  </mergeCells>
  <pageMargins left="0.59055118110236227" right="0.19685039370078741" top="0.19685039370078741" bottom="0.19685039370078741" header="0.11811023622047245" footer="0.11811023622047245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січень</vt:lpstr>
      <vt:lpstr>січень-лютий</vt:lpstr>
      <vt:lpstr>січень-березень</vt:lpstr>
      <vt:lpstr>січень-квітень</vt:lpstr>
      <vt:lpstr>січень-травень</vt:lpstr>
      <vt:lpstr>січень-червень</vt:lpstr>
      <vt:lpstr>січень-липень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2016-08-12T06:26:24Z</dcterms:modified>
</cp:coreProperties>
</file>