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Office10\Desktop\На сайт\2024\Місяць\"/>
    </mc:Choice>
  </mc:AlternateContent>
  <xr:revisionPtr revIDLastSave="0" documentId="13_ncr:1_{3F2B7E1D-9066-4656-938B-E8A7DC4393D0}" xr6:coauthVersionLast="47" xr6:coauthVersionMax="47" xr10:uidLastSave="{00000000-0000-0000-0000-000000000000}"/>
  <bookViews>
    <workbookView xWindow="-120" yWindow="-120" windowWidth="29040" windowHeight="15720" xr2:uid="{00000000-000D-0000-FFFF-FFFF00000000}"/>
  </bookViews>
  <sheets>
    <sheet name="UseBudgetFunds" sheetId="1" r:id="rId1"/>
  </sheets>
  <definedNames>
    <definedName name="_xlnm.Print_Area" localSheetId="0">UseBudgetFunds!$A$1:$E$82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9" i="1" l="1"/>
  <c r="E58" i="1"/>
  <c r="C79" i="1"/>
  <c r="C45" i="1"/>
  <c r="E57" i="1"/>
  <c r="E29" i="1"/>
  <c r="E70" i="1" l="1"/>
  <c r="E24" i="1"/>
  <c r="E25" i="1"/>
  <c r="E74" i="1" l="1"/>
  <c r="E30" i="1"/>
  <c r="E63" i="1"/>
  <c r="E62" i="1"/>
  <c r="E71" i="1" l="1"/>
  <c r="E17" i="1"/>
  <c r="D45" i="1" l="1"/>
  <c r="E12" i="1"/>
  <c r="E13" i="1"/>
  <c r="E14" i="1"/>
  <c r="E15" i="1"/>
  <c r="E16" i="1"/>
  <c r="E18" i="1"/>
  <c r="E19" i="1"/>
  <c r="E20" i="1"/>
  <c r="E21" i="1"/>
  <c r="E22" i="1"/>
  <c r="E23" i="1"/>
  <c r="E26" i="1"/>
  <c r="E27" i="1"/>
  <c r="E28" i="1"/>
  <c r="E31" i="1"/>
  <c r="E32" i="1"/>
  <c r="E33" i="1"/>
  <c r="E34" i="1"/>
  <c r="E35" i="1"/>
  <c r="E36" i="1"/>
  <c r="E37" i="1"/>
  <c r="E38" i="1"/>
  <c r="E39" i="1"/>
  <c r="E40" i="1"/>
  <c r="E41" i="1"/>
  <c r="E42" i="1"/>
  <c r="E43" i="1"/>
  <c r="E44" i="1"/>
  <c r="E61" i="1"/>
  <c r="E64" i="1"/>
  <c r="E65" i="1"/>
  <c r="E60" i="1" l="1"/>
  <c r="E59" i="1"/>
  <c r="E52" i="1"/>
  <c r="E73" i="1" l="1"/>
  <c r="E72" i="1"/>
  <c r="E68" i="1"/>
  <c r="E69" i="1"/>
  <c r="E67" i="1"/>
  <c r="E56" i="1"/>
  <c r="E66" i="1"/>
  <c r="E55" i="1"/>
  <c r="E54" i="1"/>
  <c r="E53" i="1"/>
  <c r="E11" i="1"/>
  <c r="E79" i="1" l="1"/>
  <c r="E45" i="1"/>
</calcChain>
</file>

<file path=xl/sharedStrings.xml><?xml version="1.0" encoding="utf-8"?>
<sst xmlns="http://schemas.openxmlformats.org/spreadsheetml/2006/main" count="149" uniqueCount="116">
  <si>
    <t>Голосіївська районна в місті Києві державна адміністрація</t>
  </si>
  <si>
    <t>(найменування головного розпорядника коштів місцевого бюджету)</t>
  </si>
  <si>
    <t>Загальний фонд</t>
  </si>
  <si>
    <t>(тис.грн.)</t>
  </si>
  <si>
    <t xml:space="preserve">Найменування бюджетної програми </t>
  </si>
  <si>
    <t>КПКВ</t>
  </si>
  <si>
    <t>1</t>
  </si>
  <si>
    <t>2</t>
  </si>
  <si>
    <t>3</t>
  </si>
  <si>
    <t>4</t>
  </si>
  <si>
    <t>5=4/3</t>
  </si>
  <si>
    <t>Керівництво і управління Голосіївською районною в місті Києві державною адміністрацією</t>
  </si>
  <si>
    <t>4010160</t>
  </si>
  <si>
    <t>Надання дошкільної освіти</t>
  </si>
  <si>
    <t>4011010</t>
  </si>
  <si>
    <t>4011021</t>
  </si>
  <si>
    <t>4011022</t>
  </si>
  <si>
    <t>4011031</t>
  </si>
  <si>
    <t>4011032</t>
  </si>
  <si>
    <t>Надання позашкільної освітим закладами позашкільної освіти, заходи із позашкільної роботи з дітьми</t>
  </si>
  <si>
    <t>4011070</t>
  </si>
  <si>
    <t>Надання спеціальної освіти мистецькими школами</t>
  </si>
  <si>
    <t>4011080</t>
  </si>
  <si>
    <t>Забезпечення діяльності інших закладів у сфері освіти</t>
  </si>
  <si>
    <t>4011141</t>
  </si>
  <si>
    <t>Інші програми та заходи у сфері освіти</t>
  </si>
  <si>
    <t>4011142</t>
  </si>
  <si>
    <t>Забезпечення діяльності інклюзивно-ресурсних центрів за рахунок коштів місцевого бюджету</t>
  </si>
  <si>
    <t>4011151</t>
  </si>
  <si>
    <t>Забезпечення діяльності інклюзивно-ресурсних центрів за рахунок коштів освітньої субвенції</t>
  </si>
  <si>
    <t>4011152</t>
  </si>
  <si>
    <t>4013111</t>
  </si>
  <si>
    <t xml:space="preserve">Утримання та забезпечення діяльності центрів соціальних служб </t>
  </si>
  <si>
    <t>4013121</t>
  </si>
  <si>
    <t>Заходи державної політики з питань сім'ї</t>
  </si>
  <si>
    <t>4013123</t>
  </si>
  <si>
    <t>Утримання клубів для підлітків за місцем проживання</t>
  </si>
  <si>
    <t>4013132</t>
  </si>
  <si>
    <t>Інші заходи та заклади молодіжної політики</t>
  </si>
  <si>
    <t>4013133</t>
  </si>
  <si>
    <t>Інші заходи у сфері соціального захисту і соціального забезпечення</t>
  </si>
  <si>
    <t>4013242</t>
  </si>
  <si>
    <t>Забезпечення діяльності бібліотек</t>
  </si>
  <si>
    <t>4014030</t>
  </si>
  <si>
    <t>Забезпечення діяльності палаців і будинків культури, клубів, центрів дозвілля та інших клубних закладів</t>
  </si>
  <si>
    <t>4014060</t>
  </si>
  <si>
    <t>Забезпечення діяльності інших закладів в галузі культури і мистецтва</t>
  </si>
  <si>
    <t>4014081</t>
  </si>
  <si>
    <t>Утримання та навчально-тренувальна робота комунальних дитячо-юнацьких спортивних шкіл</t>
  </si>
  <si>
    <t>4015031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</si>
  <si>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</si>
  <si>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4015061</t>
  </si>
  <si>
    <t>Експлуатація та технічне обслуговування житлового фонду</t>
  </si>
  <si>
    <t>4016011</t>
  </si>
  <si>
    <t>Всього</t>
  </si>
  <si>
    <t>Спеціальний фонд</t>
  </si>
  <si>
    <t>Найменування  бюджетної програми</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</si>
  <si>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</si>
  <si>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4013210</t>
  </si>
  <si>
    <t>Організація та проведення громадських робіт</t>
  </si>
  <si>
    <t>4014082</t>
  </si>
  <si>
    <t>Інші заходи в галузі культури і мистецтва</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</si>
  <si>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</si>
  <si>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</si>
  <si>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освітньої субвенції</t>
  </si>
  <si>
    <t>4016015</t>
  </si>
  <si>
    <t>4016017</t>
  </si>
  <si>
    <t>Інша діяльність, пов'язана з експлуатацією об'єктів житлово-комунального господарства</t>
  </si>
  <si>
    <t>Забезпечення функціонування підприємств, установ та організацій, що виробляють, виконують та/або надають житлово-комунальні послуги</t>
  </si>
  <si>
    <t>4016020</t>
  </si>
  <si>
    <t>Будівництво освітніх установ та закладів</t>
  </si>
  <si>
    <t>4017321</t>
  </si>
  <si>
    <t>Будівництво споруд, установ та закладів фізичної культури і спорту</t>
  </si>
  <si>
    <t>Забезпечення надійної та безперебійної експлуатації ліфтів</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</si>
  <si>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коштів місцевого бюджету</t>
  </si>
  <si>
    <t>4013124</t>
  </si>
  <si>
    <t>Створення та забезпечення діяльності спеціалізованих служб підтримки осіб, які постраждали від домашнього насильства та /або насильства за ознаками статі</t>
  </si>
  <si>
    <t xml:space="preserve">Річні планові показники на 2024 рік з урахуванням змін </t>
  </si>
  <si>
    <t>% виконання до планових показників 2024 року</t>
  </si>
  <si>
    <t>4017325</t>
  </si>
  <si>
    <t>Додаток</t>
  </si>
  <si>
    <t>__________________________________________</t>
  </si>
  <si>
    <t>4011210</t>
  </si>
  <si>
    <t>4011291</t>
  </si>
  <si>
    <t>4011200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</si>
  <si>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</si>
  <si>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</si>
  <si>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</si>
  <si>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4011292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</si>
  <si>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</si>
  <si>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Надання позашкільної освіти закладами позашкільної освіти, заходи із позашкільної роботи з дітьми</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</si>
  <si>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</si>
  <si>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4017310</t>
  </si>
  <si>
    <t>Будівництво об'єктів житлово-комунального господарства</t>
  </si>
  <si>
    <t xml:space="preserve"> 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</si>
  <si>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4013221</t>
  </si>
  <si>
    <t xml:space="preserve"> 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</si>
  <si>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4013222</t>
  </si>
  <si>
    <t>4017375</t>
  </si>
  <si>
    <t>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</si>
  <si>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4011181</t>
  </si>
  <si>
    <t>401182</t>
  </si>
  <si>
    <t>401181</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</si>
  <si>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</si>
  <si>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</si>
  <si>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4016090</t>
  </si>
  <si>
    <t>Інша діяльність у сфері житлово-комунального господарства</t>
  </si>
  <si>
    <t>4011403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</si>
  <si>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</si>
  <si>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 xml:space="preserve">Звіт про використання бюджетних коштів за бюджетними програмами станом на 31.12.2024 </t>
  </si>
  <si>
    <t>Виконано станом на 31.12.2024</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</si>
  <si>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</si>
  <si>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Реалізація проектів (заходів) з відновлення освітніх установ та закладів, пошкоджених / знищених внаслідок збройної агресії, за рахунок коштів місцевих бюджетів</t>
  </si>
  <si>
    <t>4017372</t>
  </si>
  <si>
    <t>Внески до статутного капіталу суб’єктів господарювання</t>
  </si>
  <si>
    <t>4017670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</si>
</sst>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18" x14ac:knownFonts="1">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3"/>
      <name val="Arial"/>
      <family val="2"/>
      <charset val="204"/>
    </font>
    <font>
      <sz val="11"/>
      <name val="Times New Roman"/>
      <family val="1"/>
      <charset val="204"/>
    </font>
    <font>
      <b/>
      <i/>
      <sz val="13"/>
      <name val="Times New Roman"/>
      <family val="1"/>
      <charset val="204"/>
    </font>
    <font>
      <sz val="10"/>
      <name val="Arial"/>
      <family val="2"/>
      <charset val="204"/>
    </font>
    <font>
      <i/>
      <sz val="13"/>
      <name val="Times New Roman"/>
      <family val="1"/>
      <charset val="204"/>
    </font>
    <font>
      <sz val="12"/>
      <name val="Arial"/>
      <family val="2"/>
      <charset val="204"/>
    </font>
    <font>
      <sz val="9"/>
      <name val="Arial"/>
      <family val="2"/>
      <charset val="204"/>
    </font>
    <font>
      <b/>
      <sz val="12"/>
      <name val="Arial"/>
      <family val="2"/>
      <charset val="204"/>
    </font>
    <font>
      <b/>
      <sz val="10"/>
      <name val="Arial"/>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0"/>
      <color rgb="FF000000"/>
      <name val="Arial"/>
      <family val="2"/>
      <charset val="204"/>
    </font>
    <font>
      <sz val="8"/>
      <name val="Calibri"/>
      <family val="2"/>
      <charset val="204"/>
      <scheme val="minor"/>
    </font>
  </fonts>
  <fills count="3">
    <fill>
      <patternFill patternType="none"/>
    </fill>
    <fill>
      <patternFill patternType="gray125"/>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s>
  <cellStyleXfs count="5">
    <xf numFmtId="0" fontId="0" fillId="0" borderId="0" applyNumberFormat="0" applyFont="0" applyFill="0" applyBorder="0" applyAlignment="0" applyProtection="0"/>
    <xf numFmtId="0" fontId="13" fillId="0" borderId="2"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0" applyNumberFormat="0" applyFill="0" applyBorder="0" applyAlignment="0" applyProtection="0"/>
  </cellStyleXfs>
  <cellXfs count="53">
    <xf numFmtId="0" fontId="0" fillId="0" borderId="0" xfId="0"/>
    <xf numFmtId="0" fontId="1" fillId="0" borderId="0" xfId="0" applyNumberFormat="1" applyFont="1" applyFill="1" applyBorder="1" applyAlignment="1" applyProtection="1">
      <alignment vertical="top"/>
    </xf>
    <xf numFmtId="0" fontId="2" fillId="0" borderId="0" xfId="0" applyNumberFormat="1" applyFont="1" applyFill="1" applyBorder="1" applyAlignment="1" applyProtection="1">
      <alignment vertical="top"/>
    </xf>
    <xf numFmtId="2" fontId="4" fillId="0" borderId="0" xfId="0" applyNumberFormat="1" applyFont="1" applyFill="1" applyBorder="1" applyAlignment="1" applyProtection="1">
      <alignment vertical="top"/>
    </xf>
    <xf numFmtId="0" fontId="7" fillId="0" borderId="0" xfId="0" applyNumberFormat="1" applyFont="1" applyFill="1" applyBorder="1" applyAlignment="1" applyProtection="1">
      <alignment vertical="top"/>
    </xf>
    <xf numFmtId="0" fontId="8" fillId="0" borderId="0" xfId="0" applyNumberFormat="1" applyFont="1" applyFill="1" applyBorder="1" applyAlignment="1" applyProtection="1">
      <alignment horizontal="right" vertical="top"/>
    </xf>
    <xf numFmtId="0" fontId="9" fillId="0" borderId="5"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top" wrapText="1"/>
    </xf>
    <xf numFmtId="0" fontId="10" fillId="0" borderId="5" xfId="0" applyNumberFormat="1" applyFont="1" applyFill="1" applyBorder="1" applyAlignment="1" applyProtection="1">
      <alignment horizontal="left" vertical="top" indent="3"/>
    </xf>
    <xf numFmtId="0" fontId="10" fillId="0" borderId="5" xfId="0" applyNumberFormat="1" applyFont="1" applyFill="1" applyBorder="1" applyAlignment="1" applyProtection="1">
      <alignment horizontal="center" vertical="top"/>
    </xf>
    <xf numFmtId="0" fontId="1" fillId="0" borderId="5" xfId="0" applyNumberFormat="1" applyFont="1" applyFill="1" applyBorder="1" applyAlignment="1" applyProtection="1">
      <alignment vertical="top" wrapText="1"/>
    </xf>
    <xf numFmtId="49" fontId="1" fillId="0" borderId="5" xfId="0" applyNumberFormat="1" applyFont="1" applyFill="1" applyBorder="1" applyAlignment="1" applyProtection="1">
      <alignment horizontal="center" vertical="center"/>
    </xf>
    <xf numFmtId="165" fontId="1" fillId="0" borderId="5" xfId="0" applyNumberFormat="1" applyFont="1" applyFill="1" applyBorder="1" applyAlignment="1" applyProtection="1">
      <alignment horizontal="center" vertical="center"/>
    </xf>
    <xf numFmtId="166" fontId="1" fillId="0" borderId="5" xfId="0" applyNumberFormat="1" applyFont="1" applyFill="1" applyBorder="1" applyAlignment="1" applyProtection="1">
      <alignment horizontal="center" vertical="center"/>
    </xf>
    <xf numFmtId="165" fontId="1" fillId="0" borderId="0" xfId="0" applyNumberFormat="1" applyFont="1" applyFill="1" applyBorder="1" applyAlignment="1" applyProtection="1">
      <alignment vertical="top"/>
    </xf>
    <xf numFmtId="0" fontId="11" fillId="0" borderId="5" xfId="0" applyNumberFormat="1" applyFont="1" applyFill="1" applyBorder="1" applyAlignment="1" applyProtection="1">
      <alignment horizontal="center" vertical="top"/>
    </xf>
    <xf numFmtId="0" fontId="12" fillId="0" borderId="5" xfId="0" applyNumberFormat="1" applyFont="1" applyFill="1" applyBorder="1" applyAlignment="1" applyProtection="1">
      <alignment vertical="center"/>
    </xf>
    <xf numFmtId="166" fontId="12" fillId="0" borderId="5"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top"/>
    </xf>
    <xf numFmtId="164" fontId="1" fillId="0" borderId="0" xfId="0" applyNumberFormat="1" applyFont="1" applyFill="1" applyBorder="1" applyAlignment="1" applyProtection="1">
      <alignment vertical="top"/>
    </xf>
    <xf numFmtId="4" fontId="9" fillId="0" borderId="0" xfId="0" applyNumberFormat="1" applyFont="1" applyFill="1" applyBorder="1" applyAlignment="1" applyProtection="1">
      <alignment vertical="top"/>
    </xf>
    <xf numFmtId="0" fontId="9" fillId="0" borderId="0" xfId="0" applyNumberFormat="1" applyFont="1" applyFill="1" applyBorder="1" applyAlignment="1" applyProtection="1">
      <alignment vertical="top"/>
    </xf>
    <xf numFmtId="0" fontId="1" fillId="0" borderId="5"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top"/>
    </xf>
    <xf numFmtId="0" fontId="12" fillId="0" borderId="1" xfId="0" applyNumberFormat="1" applyFont="1" applyFill="1" applyBorder="1" applyAlignment="1" applyProtection="1">
      <alignment vertical="center"/>
    </xf>
    <xf numFmtId="166" fontId="12" fillId="0" borderId="1"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left" vertical="top"/>
    </xf>
    <xf numFmtId="166" fontId="1" fillId="0" borderId="6" xfId="0" applyNumberFormat="1" applyFont="1" applyFill="1" applyBorder="1" applyAlignment="1" applyProtection="1">
      <alignment horizontal="center" vertical="center"/>
    </xf>
    <xf numFmtId="49" fontId="1" fillId="0" borderId="7" xfId="0" applyNumberFormat="1" applyFont="1" applyFill="1" applyBorder="1" applyAlignment="1" applyProtection="1">
      <alignment horizontal="center" vertical="center"/>
    </xf>
    <xf numFmtId="166" fontId="1" fillId="0" borderId="7" xfId="0" applyNumberFormat="1" applyFont="1" applyFill="1" applyBorder="1" applyAlignment="1" applyProtection="1">
      <alignment horizontal="center" vertical="center"/>
    </xf>
    <xf numFmtId="0" fontId="16"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1" fillId="0" borderId="6" xfId="0" applyNumberFormat="1" applyFont="1" applyFill="1" applyBorder="1" applyAlignment="1" applyProtection="1">
      <alignment vertical="top" wrapText="1"/>
    </xf>
    <xf numFmtId="0" fontId="1" fillId="0" borderId="7" xfId="0" applyNumberFormat="1" applyFont="1" applyFill="1" applyBorder="1" applyAlignment="1" applyProtection="1">
      <alignment vertical="top" wrapText="1"/>
    </xf>
    <xf numFmtId="166" fontId="1" fillId="0" borderId="8" xfId="0" applyNumberFormat="1" applyFont="1" applyFill="1" applyBorder="1" applyAlignment="1" applyProtection="1">
      <alignment horizontal="center" vertical="center"/>
    </xf>
    <xf numFmtId="166" fontId="1" fillId="0" borderId="9" xfId="0" applyNumberFormat="1" applyFont="1" applyFill="1" applyBorder="1" applyAlignment="1" applyProtection="1">
      <alignment horizontal="center" vertical="center"/>
    </xf>
    <xf numFmtId="166" fontId="1" fillId="0" borderId="1"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left" vertical="top" wrapText="1"/>
    </xf>
    <xf numFmtId="49" fontId="1" fillId="0" borderId="10" xfId="0" applyNumberFormat="1" applyFont="1" applyFill="1" applyBorder="1" applyAlignment="1" applyProtection="1">
      <alignment horizontal="center" vertical="center"/>
    </xf>
    <xf numFmtId="49" fontId="1" fillId="0" borderId="11" xfId="0" applyNumberFormat="1" applyFont="1" applyFill="1" applyBorder="1" applyAlignment="1" applyProtection="1">
      <alignment horizontal="center" vertical="center"/>
    </xf>
    <xf numFmtId="49" fontId="1" fillId="0" borderId="12" xfId="0" applyNumberFormat="1" applyFont="1" applyFill="1" applyBorder="1" applyAlignment="1" applyProtection="1">
      <alignment horizontal="center" vertical="center"/>
    </xf>
    <xf numFmtId="0" fontId="1" fillId="0" borderId="1" xfId="0" applyFont="1" applyBorder="1"/>
    <xf numFmtId="0" fontId="1" fillId="0" borderId="1" xfId="0" applyNumberFormat="1" applyFont="1" applyFill="1" applyBorder="1" applyAlignment="1" applyProtection="1">
      <alignment vertical="top" wrapText="1"/>
    </xf>
    <xf numFmtId="0" fontId="11"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center" vertical="top"/>
    </xf>
    <xf numFmtId="2" fontId="4"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center" vertical="top"/>
    </xf>
    <xf numFmtId="0" fontId="6" fillId="0" borderId="0" xfId="0" applyNumberFormat="1" applyFont="1" applyFill="1" applyBorder="1" applyAlignment="1" applyProtection="1">
      <alignment horizontal="center" vertical="top"/>
    </xf>
    <xf numFmtId="164" fontId="12" fillId="0" borderId="1" xfId="0" applyNumberFormat="1" applyFont="1" applyFill="1" applyBorder="1" applyAlignment="1" applyProtection="1">
      <alignment horizontal="right" vertical="center"/>
    </xf>
    <xf numFmtId="164" fontId="1" fillId="0" borderId="5" xfId="0" applyNumberFormat="1" applyFont="1" applyFill="1" applyBorder="1" applyAlignment="1" applyProtection="1">
      <alignment horizontal="right" vertical="center"/>
    </xf>
    <xf numFmtId="164" fontId="12" fillId="0" borderId="5" xfId="0" applyNumberFormat="1" applyFont="1" applyFill="1" applyBorder="1" applyAlignment="1" applyProtection="1">
      <alignment horizontal="right" vertical="center"/>
    </xf>
    <xf numFmtId="164" fontId="1" fillId="0" borderId="0" xfId="0" applyNumberFormat="1" applyFont="1" applyFill="1" applyBorder="1" applyAlignment="1" applyProtection="1">
      <alignment horizontal="right" vertical="center"/>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3"/>
  <sheetViews>
    <sheetView tabSelected="1" topLeftCell="A34" zoomScaleNormal="100" zoomScaleSheetLayoutView="100" workbookViewId="0">
      <selection activeCell="D14" sqref="D14"/>
    </sheetView>
  </sheetViews>
  <sheetFormatPr defaultColWidth="8.85546875" defaultRowHeight="13.35" customHeight="1" x14ac:dyDescent="0.25"/>
  <cols>
    <col min="1" max="1" width="82.7109375" style="1" customWidth="1"/>
    <col min="2" max="2" width="12.28515625" style="1" customWidth="1"/>
    <col min="3" max="3" width="15.42578125" style="1" customWidth="1"/>
    <col min="4" max="4" width="15.5703125" style="1" customWidth="1"/>
    <col min="5" max="5" width="15.85546875" style="1" customWidth="1"/>
    <col min="6" max="6" width="9.140625" style="1" bestFit="1" customWidth="1"/>
    <col min="7" max="7" width="8.85546875" style="1"/>
    <col min="8" max="8" width="9.140625" style="1" bestFit="1" customWidth="1"/>
    <col min="9" max="16384" width="8.85546875" style="1"/>
  </cols>
  <sheetData>
    <row r="1" spans="1:8" ht="18" customHeight="1" x14ac:dyDescent="0.25">
      <c r="A1" s="2"/>
      <c r="E1" s="1" t="s">
        <v>80</v>
      </c>
    </row>
    <row r="2" spans="1:8" ht="13.35" customHeight="1" x14ac:dyDescent="0.25">
      <c r="A2" s="45" t="s">
        <v>109</v>
      </c>
      <c r="B2" s="45"/>
      <c r="C2" s="45"/>
      <c r="D2" s="45"/>
      <c r="E2" s="45"/>
    </row>
    <row r="3" spans="1:8" ht="6.6" customHeight="1" x14ac:dyDescent="0.25">
      <c r="A3" s="45"/>
      <c r="B3" s="45"/>
      <c r="C3" s="45"/>
      <c r="D3" s="45"/>
      <c r="E3" s="45"/>
    </row>
    <row r="4" spans="1:8" s="3" customFormat="1" ht="15" customHeight="1" x14ac:dyDescent="0.25">
      <c r="A4" s="46" t="s">
        <v>0</v>
      </c>
      <c r="B4" s="46"/>
      <c r="C4" s="46"/>
      <c r="D4" s="46"/>
      <c r="E4" s="46"/>
    </row>
    <row r="5" spans="1:8" ht="14.1" customHeight="1" x14ac:dyDescent="0.25">
      <c r="A5" s="47" t="s">
        <v>1</v>
      </c>
      <c r="B5" s="47"/>
      <c r="C5" s="47"/>
      <c r="D5" s="47"/>
      <c r="E5" s="47"/>
    </row>
    <row r="6" spans="1:8" ht="7.15" customHeight="1" x14ac:dyDescent="0.25"/>
    <row r="7" spans="1:8" ht="17.100000000000001" customHeight="1" x14ac:dyDescent="0.25">
      <c r="A7" s="48" t="s">
        <v>2</v>
      </c>
      <c r="B7" s="48"/>
      <c r="C7" s="48"/>
      <c r="D7" s="48"/>
      <c r="E7" s="48"/>
    </row>
    <row r="8" spans="1:8" ht="16.899999999999999" customHeight="1" x14ac:dyDescent="0.25">
      <c r="D8" s="4"/>
      <c r="E8" s="5" t="s">
        <v>3</v>
      </c>
    </row>
    <row r="9" spans="1:8" ht="78.599999999999994" customHeight="1" x14ac:dyDescent="0.25">
      <c r="A9" s="6" t="s">
        <v>4</v>
      </c>
      <c r="B9" s="7" t="s">
        <v>5</v>
      </c>
      <c r="C9" s="8" t="s">
        <v>77</v>
      </c>
      <c r="D9" s="8" t="s">
        <v>110</v>
      </c>
      <c r="E9" s="8" t="s">
        <v>78</v>
      </c>
    </row>
    <row r="10" spans="1:8" ht="13.35" customHeight="1" x14ac:dyDescent="0.25">
      <c r="A10" s="10" t="s">
        <v>6</v>
      </c>
      <c r="B10" s="9" t="s">
        <v>7</v>
      </c>
      <c r="C10" s="10" t="s">
        <v>8</v>
      </c>
      <c r="D10" s="10" t="s">
        <v>9</v>
      </c>
      <c r="E10" s="10" t="s">
        <v>10</v>
      </c>
    </row>
    <row r="11" spans="1:8" ht="19.899999999999999" customHeight="1" x14ac:dyDescent="0.25">
      <c r="A11" s="11" t="s">
        <v>11</v>
      </c>
      <c r="B11" s="12" t="s">
        <v>12</v>
      </c>
      <c r="C11" s="50">
        <v>146049.51199999999</v>
      </c>
      <c r="D11" s="50">
        <v>140238.23793999999</v>
      </c>
      <c r="E11" s="14">
        <f t="shared" ref="E11:E44" si="0">D11/C11*100</f>
        <v>96.021024664567179</v>
      </c>
    </row>
    <row r="12" spans="1:8" ht="12.75" x14ac:dyDescent="0.25">
      <c r="A12" s="11" t="s">
        <v>13</v>
      </c>
      <c r="B12" s="12" t="s">
        <v>14</v>
      </c>
      <c r="C12" s="50">
        <v>578739.16299999994</v>
      </c>
      <c r="D12" s="50">
        <v>505523.47829</v>
      </c>
      <c r="E12" s="14">
        <f t="shared" si="0"/>
        <v>87.349104848810796</v>
      </c>
    </row>
    <row r="13" spans="1:8" ht="25.5" x14ac:dyDescent="0.25">
      <c r="A13" s="11" t="s">
        <v>62</v>
      </c>
      <c r="B13" s="12" t="s">
        <v>15</v>
      </c>
      <c r="C13" s="50">
        <v>426580.17099999997</v>
      </c>
      <c r="D13" s="50">
        <v>378951.09933</v>
      </c>
      <c r="E13" s="14">
        <f t="shared" si="0"/>
        <v>88.834672845119186</v>
      </c>
    </row>
    <row r="14" spans="1:8" ht="38.25" x14ac:dyDescent="0.25">
      <c r="A14" s="11" t="s">
        <v>74</v>
      </c>
      <c r="B14" s="12" t="s">
        <v>16</v>
      </c>
      <c r="C14" s="50">
        <v>66804.107999999993</v>
      </c>
      <c r="D14" s="50">
        <v>52648.658929999998</v>
      </c>
      <c r="E14" s="14">
        <f t="shared" si="0"/>
        <v>78.810511069169593</v>
      </c>
    </row>
    <row r="15" spans="1:8" ht="25.5" x14ac:dyDescent="0.25">
      <c r="A15" s="11" t="s">
        <v>63</v>
      </c>
      <c r="B15" s="12" t="s">
        <v>17</v>
      </c>
      <c r="C15" s="50">
        <v>478489.59399999998</v>
      </c>
      <c r="D15" s="50">
        <v>473147.29251</v>
      </c>
      <c r="E15" s="14">
        <f t="shared" si="0"/>
        <v>98.883507278530288</v>
      </c>
      <c r="H15" s="15"/>
    </row>
    <row r="16" spans="1:8" ht="38.25" x14ac:dyDescent="0.25">
      <c r="A16" s="33" t="s">
        <v>64</v>
      </c>
      <c r="B16" s="12" t="s">
        <v>18</v>
      </c>
      <c r="C16" s="50">
        <v>38442.406000000003</v>
      </c>
      <c r="D16" s="50">
        <v>38442.406000000003</v>
      </c>
      <c r="E16" s="14">
        <f t="shared" si="0"/>
        <v>100</v>
      </c>
    </row>
    <row r="17" spans="1:5" ht="63.75" x14ac:dyDescent="0.25">
      <c r="A17" s="31" t="s">
        <v>91</v>
      </c>
      <c r="B17" s="32">
        <v>4011061</v>
      </c>
      <c r="C17" s="50">
        <v>675.36500000000001</v>
      </c>
      <c r="D17" s="50">
        <v>675.36500000000001</v>
      </c>
      <c r="E17" s="36">
        <f>D17/C17*100</f>
        <v>100</v>
      </c>
    </row>
    <row r="18" spans="1:5" ht="25.5" x14ac:dyDescent="0.25">
      <c r="A18" s="34" t="s">
        <v>19</v>
      </c>
      <c r="B18" s="29" t="s">
        <v>20</v>
      </c>
      <c r="C18" s="50">
        <v>29083.602999999999</v>
      </c>
      <c r="D18" s="50">
        <v>27978.998010000003</v>
      </c>
      <c r="E18" s="35">
        <f t="shared" si="0"/>
        <v>96.201966482625977</v>
      </c>
    </row>
    <row r="19" spans="1:5" ht="12.75" x14ac:dyDescent="0.25">
      <c r="A19" s="11" t="s">
        <v>21</v>
      </c>
      <c r="B19" s="12" t="s">
        <v>22</v>
      </c>
      <c r="C19" s="50">
        <v>59838.209000000003</v>
      </c>
      <c r="D19" s="50">
        <v>59615.073179999999</v>
      </c>
      <c r="E19" s="30">
        <f t="shared" si="0"/>
        <v>99.627101439483255</v>
      </c>
    </row>
    <row r="20" spans="1:5" ht="12.75" x14ac:dyDescent="0.25">
      <c r="A20" s="11" t="s">
        <v>23</v>
      </c>
      <c r="B20" s="12" t="s">
        <v>24</v>
      </c>
      <c r="C20" s="50">
        <v>35003.85</v>
      </c>
      <c r="D20" s="50">
        <v>33115.192589999999</v>
      </c>
      <c r="E20" s="14">
        <f t="shared" si="0"/>
        <v>94.604429484185317</v>
      </c>
    </row>
    <row r="21" spans="1:5" ht="12.75" x14ac:dyDescent="0.25">
      <c r="A21" s="11" t="s">
        <v>25</v>
      </c>
      <c r="B21" s="12" t="s">
        <v>26</v>
      </c>
      <c r="C21" s="50">
        <v>38.01</v>
      </c>
      <c r="D21" s="50">
        <v>38.01</v>
      </c>
      <c r="E21" s="14">
        <f t="shared" si="0"/>
        <v>100</v>
      </c>
    </row>
    <row r="22" spans="1:5" ht="25.5" x14ac:dyDescent="0.25">
      <c r="A22" s="11" t="s">
        <v>27</v>
      </c>
      <c r="B22" s="12" t="s">
        <v>28</v>
      </c>
      <c r="C22" s="50">
        <v>8883.0259999999998</v>
      </c>
      <c r="D22" s="50">
        <v>8688.2200099999991</v>
      </c>
      <c r="E22" s="14">
        <f t="shared" si="0"/>
        <v>97.806986155393432</v>
      </c>
    </row>
    <row r="23" spans="1:5" ht="25.5" x14ac:dyDescent="0.25">
      <c r="A23" s="11" t="s">
        <v>29</v>
      </c>
      <c r="B23" s="12" t="s">
        <v>30</v>
      </c>
      <c r="C23" s="50">
        <v>4869.7</v>
      </c>
      <c r="D23" s="50">
        <v>4869.7</v>
      </c>
      <c r="E23" s="14">
        <f t="shared" si="0"/>
        <v>100</v>
      </c>
    </row>
    <row r="24" spans="1:5" ht="38.25" x14ac:dyDescent="0.25">
      <c r="A24" s="38" t="s">
        <v>104</v>
      </c>
      <c r="B24" s="12" t="s">
        <v>102</v>
      </c>
      <c r="C24" s="50">
        <v>108.5</v>
      </c>
      <c r="D24" s="50">
        <v>0</v>
      </c>
      <c r="E24" s="14">
        <f t="shared" si="0"/>
        <v>0</v>
      </c>
    </row>
    <row r="25" spans="1:5" ht="38.25" x14ac:dyDescent="0.25">
      <c r="A25" s="38" t="s">
        <v>103</v>
      </c>
      <c r="B25" s="12" t="s">
        <v>101</v>
      </c>
      <c r="C25" s="50">
        <v>253.2</v>
      </c>
      <c r="D25" s="50">
        <v>0</v>
      </c>
      <c r="E25" s="14">
        <f t="shared" si="0"/>
        <v>0</v>
      </c>
    </row>
    <row r="26" spans="1:5" ht="25.5" x14ac:dyDescent="0.25">
      <c r="A26" s="11" t="s">
        <v>85</v>
      </c>
      <c r="B26" s="12" t="s">
        <v>84</v>
      </c>
      <c r="C26" s="50">
        <v>3800.8</v>
      </c>
      <c r="D26" s="50">
        <v>3763.2334799999999</v>
      </c>
      <c r="E26" s="14">
        <f t="shared" si="0"/>
        <v>99.011615449379065</v>
      </c>
    </row>
    <row r="27" spans="1:5" ht="38.25" x14ac:dyDescent="0.25">
      <c r="A27" s="11" t="s">
        <v>87</v>
      </c>
      <c r="B27" s="12" t="s">
        <v>82</v>
      </c>
      <c r="C27" s="50">
        <v>1588.7</v>
      </c>
      <c r="D27" s="50">
        <v>1564.2728999999999</v>
      </c>
      <c r="E27" s="14">
        <f t="shared" si="0"/>
        <v>98.462447283942851</v>
      </c>
    </row>
    <row r="28" spans="1:5" ht="51" x14ac:dyDescent="0.25">
      <c r="A28" s="11" t="s">
        <v>86</v>
      </c>
      <c r="B28" s="12" t="s">
        <v>83</v>
      </c>
      <c r="C28" s="50">
        <v>199.1</v>
      </c>
      <c r="D28" s="50">
        <v>0</v>
      </c>
      <c r="E28" s="14">
        <f t="shared" si="0"/>
        <v>0</v>
      </c>
    </row>
    <row r="29" spans="1:5" ht="25.5" x14ac:dyDescent="0.25">
      <c r="A29" s="11" t="s">
        <v>108</v>
      </c>
      <c r="B29" s="12" t="s">
        <v>107</v>
      </c>
      <c r="C29" s="50">
        <v>12507.1</v>
      </c>
      <c r="D29" s="50">
        <v>1002.5372</v>
      </c>
      <c r="E29" s="14">
        <f t="shared" si="0"/>
        <v>8.0157446570348032</v>
      </c>
    </row>
    <row r="30" spans="1:5" ht="38.25" x14ac:dyDescent="0.25">
      <c r="A30" s="11" t="s">
        <v>57</v>
      </c>
      <c r="B30" s="12" t="s">
        <v>31</v>
      </c>
      <c r="C30" s="50">
        <v>327</v>
      </c>
      <c r="D30" s="50">
        <v>326.99939000000001</v>
      </c>
      <c r="E30" s="14">
        <f t="shared" si="0"/>
        <v>99.999813455657488</v>
      </c>
    </row>
    <row r="31" spans="1:5" ht="12.75" x14ac:dyDescent="0.25">
      <c r="A31" s="11" t="s">
        <v>32</v>
      </c>
      <c r="B31" s="12" t="s">
        <v>33</v>
      </c>
      <c r="C31" s="50">
        <v>11161.565000000001</v>
      </c>
      <c r="D31" s="50">
        <v>10983.20118</v>
      </c>
      <c r="E31" s="14">
        <f t="shared" si="0"/>
        <v>98.401981980125541</v>
      </c>
    </row>
    <row r="32" spans="1:5" ht="12.75" x14ac:dyDescent="0.25">
      <c r="A32" s="11" t="s">
        <v>34</v>
      </c>
      <c r="B32" s="12" t="s">
        <v>35</v>
      </c>
      <c r="C32" s="50">
        <v>281.60000000000002</v>
      </c>
      <c r="D32" s="50">
        <v>280.88319999999999</v>
      </c>
      <c r="E32" s="14">
        <f t="shared" si="0"/>
        <v>99.745454545454535</v>
      </c>
    </row>
    <row r="33" spans="1:7" ht="25.5" x14ac:dyDescent="0.25">
      <c r="A33" s="11" t="s">
        <v>76</v>
      </c>
      <c r="B33" s="12" t="s">
        <v>75</v>
      </c>
      <c r="C33" s="50">
        <v>940.745</v>
      </c>
      <c r="D33" s="50">
        <v>896.71112000000005</v>
      </c>
      <c r="E33" s="14">
        <f t="shared" si="0"/>
        <v>95.319254420698499</v>
      </c>
    </row>
    <row r="34" spans="1:7" ht="12.75" x14ac:dyDescent="0.25">
      <c r="A34" s="11" t="s">
        <v>36</v>
      </c>
      <c r="B34" s="12" t="s">
        <v>37</v>
      </c>
      <c r="C34" s="50">
        <v>19743.828000000001</v>
      </c>
      <c r="D34" s="50">
        <v>19193.729600000002</v>
      </c>
      <c r="E34" s="14">
        <f t="shared" si="0"/>
        <v>97.213820946981514</v>
      </c>
      <c r="G34" s="15"/>
    </row>
    <row r="35" spans="1:7" ht="12.75" x14ac:dyDescent="0.25">
      <c r="A35" s="11" t="s">
        <v>38</v>
      </c>
      <c r="B35" s="12" t="s">
        <v>39</v>
      </c>
      <c r="C35" s="50">
        <v>15</v>
      </c>
      <c r="D35" s="50">
        <v>15</v>
      </c>
      <c r="E35" s="14">
        <f t="shared" si="0"/>
        <v>100</v>
      </c>
    </row>
    <row r="36" spans="1:7" ht="12.75" x14ac:dyDescent="0.25">
      <c r="A36" s="11" t="s">
        <v>59</v>
      </c>
      <c r="B36" s="12" t="s">
        <v>58</v>
      </c>
      <c r="C36" s="50">
        <v>45</v>
      </c>
      <c r="D36" s="50">
        <v>19.85286</v>
      </c>
      <c r="E36" s="14">
        <f t="shared" si="0"/>
        <v>44.117466666666665</v>
      </c>
    </row>
    <row r="37" spans="1:7" ht="12.75" x14ac:dyDescent="0.25">
      <c r="A37" s="11" t="s">
        <v>40</v>
      </c>
      <c r="B37" s="12" t="s">
        <v>41</v>
      </c>
      <c r="C37" s="50">
        <v>96.1</v>
      </c>
      <c r="D37" s="50">
        <v>33.6</v>
      </c>
      <c r="E37" s="14">
        <f t="shared" si="0"/>
        <v>34.963579604578563</v>
      </c>
    </row>
    <row r="38" spans="1:7" ht="12.75" x14ac:dyDescent="0.25">
      <c r="A38" s="11" t="s">
        <v>42</v>
      </c>
      <c r="B38" s="12" t="s">
        <v>43</v>
      </c>
      <c r="C38" s="50">
        <v>31735.857</v>
      </c>
      <c r="D38" s="50">
        <v>31407.836319999999</v>
      </c>
      <c r="E38" s="14">
        <f t="shared" si="0"/>
        <v>98.966403585698032</v>
      </c>
    </row>
    <row r="39" spans="1:7" ht="25.5" x14ac:dyDescent="0.25">
      <c r="A39" s="11" t="s">
        <v>44</v>
      </c>
      <c r="B39" s="12" t="s">
        <v>45</v>
      </c>
      <c r="C39" s="50">
        <v>2792.654</v>
      </c>
      <c r="D39" s="50">
        <v>2662.9409300000002</v>
      </c>
      <c r="E39" s="14">
        <f t="shared" si="0"/>
        <v>95.355204404125971</v>
      </c>
    </row>
    <row r="40" spans="1:7" ht="12.75" x14ac:dyDescent="0.25">
      <c r="A40" s="11" t="s">
        <v>46</v>
      </c>
      <c r="B40" s="12" t="s">
        <v>47</v>
      </c>
      <c r="C40" s="50">
        <v>3255.1</v>
      </c>
      <c r="D40" s="50">
        <v>3186.1152999999999</v>
      </c>
      <c r="E40" s="14">
        <f t="shared" si="0"/>
        <v>97.880719486344503</v>
      </c>
    </row>
    <row r="41" spans="1:7" ht="12.75" x14ac:dyDescent="0.25">
      <c r="A41" s="11" t="s">
        <v>61</v>
      </c>
      <c r="B41" s="12" t="s">
        <v>60</v>
      </c>
      <c r="C41" s="50">
        <v>470</v>
      </c>
      <c r="D41" s="50">
        <v>4</v>
      </c>
      <c r="E41" s="14">
        <f t="shared" si="0"/>
        <v>0.85106382978723405</v>
      </c>
    </row>
    <row r="42" spans="1:7" ht="25.5" x14ac:dyDescent="0.25">
      <c r="A42" s="11" t="s">
        <v>48</v>
      </c>
      <c r="B42" s="12" t="s">
        <v>49</v>
      </c>
      <c r="C42" s="50">
        <v>34903.133000000002</v>
      </c>
      <c r="D42" s="50">
        <v>33739.780760000001</v>
      </c>
      <c r="E42" s="14">
        <f t="shared" si="0"/>
        <v>96.666911706751364</v>
      </c>
    </row>
    <row r="43" spans="1:7" ht="25.5" x14ac:dyDescent="0.25">
      <c r="A43" s="11" t="s">
        <v>50</v>
      </c>
      <c r="B43" s="12" t="s">
        <v>51</v>
      </c>
      <c r="C43" s="50">
        <v>700</v>
      </c>
      <c r="D43" s="50">
        <v>699.99770000000001</v>
      </c>
      <c r="E43" s="14">
        <f t="shared" si="0"/>
        <v>99.999671428571432</v>
      </c>
    </row>
    <row r="44" spans="1:7" ht="12.75" x14ac:dyDescent="0.25">
      <c r="A44" s="11" t="s">
        <v>52</v>
      </c>
      <c r="B44" s="12" t="s">
        <v>53</v>
      </c>
      <c r="C44" s="50">
        <v>4020.9989999999998</v>
      </c>
      <c r="D44" s="50">
        <v>3998.9529500000003</v>
      </c>
      <c r="E44" s="14">
        <f t="shared" si="0"/>
        <v>99.451727045940586</v>
      </c>
    </row>
    <row r="45" spans="1:7" ht="21.75" customHeight="1" x14ac:dyDescent="0.25">
      <c r="A45" s="16" t="s">
        <v>54</v>
      </c>
      <c r="B45" s="17"/>
      <c r="C45" s="51">
        <f>SUM(C11:C44)</f>
        <v>2002442.6980000006</v>
      </c>
      <c r="D45" s="51">
        <f>SUM(D11:D44)</f>
        <v>1837711.3766800002</v>
      </c>
      <c r="E45" s="18">
        <f>D45/C45*100</f>
        <v>91.773481384284779</v>
      </c>
      <c r="F45" s="15"/>
    </row>
    <row r="46" spans="1:7" ht="18.75" customHeight="1" x14ac:dyDescent="0.25">
      <c r="A46" s="19"/>
      <c r="C46" s="20"/>
      <c r="D46" s="21"/>
    </row>
    <row r="47" spans="1:7" ht="17.100000000000001" customHeight="1" x14ac:dyDescent="0.25">
      <c r="A47" s="48" t="s">
        <v>55</v>
      </c>
      <c r="B47" s="48"/>
      <c r="C47" s="48"/>
      <c r="D47" s="48"/>
      <c r="E47" s="48"/>
    </row>
    <row r="48" spans="1:7" ht="17.100000000000001" customHeight="1" x14ac:dyDescent="0.25">
      <c r="E48" s="5" t="s">
        <v>3</v>
      </c>
    </row>
    <row r="50" spans="1:5" ht="99" customHeight="1" x14ac:dyDescent="0.25">
      <c r="A50" s="6" t="s">
        <v>56</v>
      </c>
      <c r="B50" s="7" t="s">
        <v>5</v>
      </c>
      <c r="C50" s="8" t="s">
        <v>77</v>
      </c>
      <c r="D50" s="8" t="s">
        <v>110</v>
      </c>
      <c r="E50" s="8" t="s">
        <v>78</v>
      </c>
    </row>
    <row r="51" spans="1:5" ht="13.35" customHeight="1" x14ac:dyDescent="0.25">
      <c r="A51" s="10" t="s">
        <v>6</v>
      </c>
      <c r="B51" s="9" t="s">
        <v>7</v>
      </c>
      <c r="C51" s="10" t="s">
        <v>8</v>
      </c>
      <c r="D51" s="10" t="s">
        <v>9</v>
      </c>
      <c r="E51" s="10" t="s">
        <v>10</v>
      </c>
    </row>
    <row r="52" spans="1:5" ht="12.75" x14ac:dyDescent="0.25">
      <c r="A52" s="27" t="s">
        <v>11</v>
      </c>
      <c r="B52" s="12" t="s">
        <v>12</v>
      </c>
      <c r="C52" s="50">
        <v>4614.3590000000004</v>
      </c>
      <c r="D52" s="50">
        <v>4600.3715199999997</v>
      </c>
      <c r="E52" s="13">
        <f>D52/C52*100</f>
        <v>99.696870572922464</v>
      </c>
    </row>
    <row r="53" spans="1:5" ht="12.75" x14ac:dyDescent="0.25">
      <c r="A53" s="11" t="s">
        <v>13</v>
      </c>
      <c r="B53" s="12" t="s">
        <v>14</v>
      </c>
      <c r="C53" s="50">
        <v>29682.282999999999</v>
      </c>
      <c r="D53" s="50">
        <v>26364.394789999998</v>
      </c>
      <c r="E53" s="14">
        <f>D53/C53*100</f>
        <v>88.821991185785805</v>
      </c>
    </row>
    <row r="54" spans="1:5" ht="25.5" x14ac:dyDescent="0.25">
      <c r="A54" s="11" t="s">
        <v>62</v>
      </c>
      <c r="B54" s="12" t="s">
        <v>15</v>
      </c>
      <c r="C54" s="50">
        <v>86735.207999999999</v>
      </c>
      <c r="D54" s="50">
        <v>85096.538910000003</v>
      </c>
      <c r="E54" s="14">
        <f>D54/C54*100</f>
        <v>98.110722130279555</v>
      </c>
    </row>
    <row r="55" spans="1:5" ht="38.25" x14ac:dyDescent="0.25">
      <c r="A55" s="11" t="s">
        <v>74</v>
      </c>
      <c r="B55" s="12" t="s">
        <v>16</v>
      </c>
      <c r="C55" s="50">
        <v>9531.2829999999994</v>
      </c>
      <c r="D55" s="50">
        <v>9320.5397400000002</v>
      </c>
      <c r="E55" s="14">
        <f t="shared" ref="E55:E74" si="1">D55/C55*100</f>
        <v>97.788930829144419</v>
      </c>
    </row>
    <row r="56" spans="1:5" ht="25.5" x14ac:dyDescent="0.25">
      <c r="A56" s="11" t="s">
        <v>63</v>
      </c>
      <c r="B56" s="12">
        <v>4011031</v>
      </c>
      <c r="C56" s="50">
        <v>10746.1</v>
      </c>
      <c r="D56" s="50">
        <v>0</v>
      </c>
      <c r="E56" s="14">
        <f t="shared" si="1"/>
        <v>0</v>
      </c>
    </row>
    <row r="57" spans="1:5" ht="25.5" x14ac:dyDescent="0.25">
      <c r="A57" s="23" t="s">
        <v>90</v>
      </c>
      <c r="B57" s="12" t="s">
        <v>20</v>
      </c>
      <c r="C57" s="50">
        <v>1300</v>
      </c>
      <c r="D57" s="50">
        <v>1244.0863300000001</v>
      </c>
      <c r="E57" s="14">
        <f t="shared" si="1"/>
        <v>95.698948461538464</v>
      </c>
    </row>
    <row r="58" spans="1:5" ht="38.25" x14ac:dyDescent="0.25">
      <c r="A58" s="23" t="s">
        <v>104</v>
      </c>
      <c r="B58" s="12" t="s">
        <v>100</v>
      </c>
      <c r="C58" s="50">
        <v>3120.3</v>
      </c>
      <c r="D58" s="50">
        <v>0</v>
      </c>
      <c r="E58" s="14">
        <f t="shared" si="1"/>
        <v>0</v>
      </c>
    </row>
    <row r="59" spans="1:5" ht="51" x14ac:dyDescent="0.25">
      <c r="A59" s="23" t="s">
        <v>86</v>
      </c>
      <c r="B59" s="12" t="s">
        <v>83</v>
      </c>
      <c r="C59" s="50">
        <v>3905</v>
      </c>
      <c r="D59" s="50">
        <v>2827.4291899999998</v>
      </c>
      <c r="E59" s="14">
        <f t="shared" si="1"/>
        <v>72.40535697823303</v>
      </c>
    </row>
    <row r="60" spans="1:5" ht="51" x14ac:dyDescent="0.25">
      <c r="A60" s="23" t="s">
        <v>89</v>
      </c>
      <c r="B60" s="12" t="s">
        <v>88</v>
      </c>
      <c r="C60" s="50">
        <v>9748.1</v>
      </c>
      <c r="D60" s="50">
        <v>6597.3347699999995</v>
      </c>
      <c r="E60" s="14">
        <f t="shared" si="1"/>
        <v>67.678160564622843</v>
      </c>
    </row>
    <row r="61" spans="1:5" ht="25.5" x14ac:dyDescent="0.25">
      <c r="A61" s="23" t="s">
        <v>108</v>
      </c>
      <c r="B61" s="12">
        <v>4011403</v>
      </c>
      <c r="C61" s="50">
        <v>22049.9</v>
      </c>
      <c r="D61" s="50">
        <v>0</v>
      </c>
      <c r="E61" s="14">
        <f t="shared" si="1"/>
        <v>0</v>
      </c>
    </row>
    <row r="62" spans="1:5" ht="12.75" x14ac:dyDescent="0.25">
      <c r="A62" s="23" t="s">
        <v>36</v>
      </c>
      <c r="B62" s="12" t="s">
        <v>37</v>
      </c>
      <c r="C62" s="50">
        <v>6627.8270000000002</v>
      </c>
      <c r="D62" s="50">
        <v>6627.8261299999995</v>
      </c>
      <c r="E62" s="14">
        <f t="shared" si="1"/>
        <v>99.999986873525799</v>
      </c>
    </row>
    <row r="63" spans="1:5" ht="153" x14ac:dyDescent="0.25">
      <c r="A63" s="23" t="s">
        <v>94</v>
      </c>
      <c r="B63" s="12" t="s">
        <v>95</v>
      </c>
      <c r="C63" s="50">
        <v>79208.486000000004</v>
      </c>
      <c r="D63" s="50">
        <v>76098.437459999986</v>
      </c>
      <c r="E63" s="14">
        <f t="shared" si="1"/>
        <v>96.073591736117748</v>
      </c>
    </row>
    <row r="64" spans="1:5" ht="140.25" x14ac:dyDescent="0.25">
      <c r="A64" s="23" t="s">
        <v>96</v>
      </c>
      <c r="B64" s="12" t="s">
        <v>97</v>
      </c>
      <c r="C64" s="50">
        <v>168045.89600000001</v>
      </c>
      <c r="D64" s="50">
        <v>168045.87315999999</v>
      </c>
      <c r="E64" s="14">
        <f t="shared" si="1"/>
        <v>99.999986408474967</v>
      </c>
    </row>
    <row r="65" spans="1:5" ht="102" x14ac:dyDescent="0.25">
      <c r="A65" s="23" t="s">
        <v>111</v>
      </c>
      <c r="B65" s="12">
        <v>4013223</v>
      </c>
      <c r="C65" s="50">
        <v>4963.192</v>
      </c>
      <c r="D65" s="50">
        <v>4963.1915599999993</v>
      </c>
      <c r="E65" s="14">
        <f t="shared" si="1"/>
        <v>99.999991134737471</v>
      </c>
    </row>
    <row r="66" spans="1:5" ht="12.75" x14ac:dyDescent="0.25">
      <c r="A66" s="23" t="s">
        <v>42</v>
      </c>
      <c r="B66" s="12" t="s">
        <v>43</v>
      </c>
      <c r="C66" s="50">
        <v>3444.8539999999998</v>
      </c>
      <c r="D66" s="50">
        <v>3444.8537099999999</v>
      </c>
      <c r="E66" s="14">
        <f t="shared" si="1"/>
        <v>99.999991581646128</v>
      </c>
    </row>
    <row r="67" spans="1:5" ht="25.5" x14ac:dyDescent="0.25">
      <c r="A67" s="23" t="s">
        <v>48</v>
      </c>
      <c r="B67" s="12" t="s">
        <v>49</v>
      </c>
      <c r="C67" s="50">
        <v>2138.556</v>
      </c>
      <c r="D67" s="50">
        <v>2138.5553100000002</v>
      </c>
      <c r="E67" s="14">
        <f t="shared" si="1"/>
        <v>99.999967735238187</v>
      </c>
    </row>
    <row r="68" spans="1:5" ht="12.75" x14ac:dyDescent="0.25">
      <c r="A68" s="11" t="s">
        <v>52</v>
      </c>
      <c r="B68" s="12" t="s">
        <v>53</v>
      </c>
      <c r="C68" s="50">
        <v>142660.12100000001</v>
      </c>
      <c r="D68" s="50">
        <v>141418.16974000001</v>
      </c>
      <c r="E68" s="14">
        <f t="shared" si="1"/>
        <v>99.129433473563367</v>
      </c>
    </row>
    <row r="69" spans="1:5" ht="12.75" x14ac:dyDescent="0.25">
      <c r="A69" s="11" t="s">
        <v>73</v>
      </c>
      <c r="B69" s="12" t="s">
        <v>65</v>
      </c>
      <c r="C69" s="50">
        <v>19515.106</v>
      </c>
      <c r="D69" s="50">
        <v>19267.722979999999</v>
      </c>
      <c r="E69" s="14">
        <f t="shared" si="1"/>
        <v>98.732351133527018</v>
      </c>
    </row>
    <row r="70" spans="1:5" ht="12.75" x14ac:dyDescent="0.25">
      <c r="A70" s="11" t="s">
        <v>67</v>
      </c>
      <c r="B70" s="12" t="s">
        <v>66</v>
      </c>
      <c r="C70" s="50">
        <v>3021.6610000000001</v>
      </c>
      <c r="D70" s="50">
        <v>3021.52459</v>
      </c>
      <c r="E70" s="14">
        <f t="shared" si="1"/>
        <v>99.995485595505258</v>
      </c>
    </row>
    <row r="71" spans="1:5" ht="25.5" x14ac:dyDescent="0.25">
      <c r="A71" s="33" t="s">
        <v>68</v>
      </c>
      <c r="B71" s="12" t="s">
        <v>69</v>
      </c>
      <c r="C71" s="50">
        <v>28450</v>
      </c>
      <c r="D71" s="50">
        <v>27866.556399999998</v>
      </c>
      <c r="E71" s="14">
        <f t="shared" si="1"/>
        <v>97.949231634446392</v>
      </c>
    </row>
    <row r="72" spans="1:5" ht="12.75" x14ac:dyDescent="0.2">
      <c r="A72" s="42" t="s">
        <v>106</v>
      </c>
      <c r="B72" s="39" t="s">
        <v>105</v>
      </c>
      <c r="C72" s="50">
        <v>7329.0559999999996</v>
      </c>
      <c r="D72" s="50">
        <v>6363.51595</v>
      </c>
      <c r="E72" s="14">
        <f t="shared" si="1"/>
        <v>86.825860656542957</v>
      </c>
    </row>
    <row r="73" spans="1:5" ht="12.75" x14ac:dyDescent="0.25">
      <c r="A73" s="43" t="s">
        <v>93</v>
      </c>
      <c r="B73" s="39" t="s">
        <v>92</v>
      </c>
      <c r="C73" s="50">
        <v>610.66200000000003</v>
      </c>
      <c r="D73" s="50">
        <v>494.91442000000001</v>
      </c>
      <c r="E73" s="28">
        <f t="shared" si="1"/>
        <v>81.045557116702852</v>
      </c>
    </row>
    <row r="74" spans="1:5" ht="12.75" x14ac:dyDescent="0.25">
      <c r="A74" s="43" t="s">
        <v>70</v>
      </c>
      <c r="B74" s="39" t="s">
        <v>71</v>
      </c>
      <c r="C74" s="50">
        <v>158689.50200000001</v>
      </c>
      <c r="D74" s="50">
        <v>99641.647530000002</v>
      </c>
      <c r="E74" s="37">
        <f t="shared" si="1"/>
        <v>62.79032089343881</v>
      </c>
    </row>
    <row r="75" spans="1:5" ht="12.75" x14ac:dyDescent="0.25">
      <c r="A75" s="43" t="s">
        <v>72</v>
      </c>
      <c r="B75" s="40" t="s">
        <v>79</v>
      </c>
      <c r="C75" s="50">
        <v>8447.7939999999999</v>
      </c>
      <c r="D75" s="50">
        <v>7225.2450899999994</v>
      </c>
      <c r="E75" s="37"/>
    </row>
    <row r="76" spans="1:5" ht="25.5" x14ac:dyDescent="0.25">
      <c r="A76" s="43" t="s">
        <v>112</v>
      </c>
      <c r="B76" s="40" t="s">
        <v>113</v>
      </c>
      <c r="C76" s="50">
        <v>1000</v>
      </c>
      <c r="D76" s="50">
        <v>789.12360999999999</v>
      </c>
      <c r="E76" s="37"/>
    </row>
    <row r="77" spans="1:5" ht="25.5" x14ac:dyDescent="0.25">
      <c r="A77" s="43" t="s">
        <v>99</v>
      </c>
      <c r="B77" s="41" t="s">
        <v>98</v>
      </c>
      <c r="C77" s="50">
        <v>41500</v>
      </c>
      <c r="D77" s="50">
        <v>38929.770810000002</v>
      </c>
      <c r="E77" s="37"/>
    </row>
    <row r="78" spans="1:5" ht="12.75" x14ac:dyDescent="0.25">
      <c r="A78" s="43" t="s">
        <v>114</v>
      </c>
      <c r="B78" s="41" t="s">
        <v>115</v>
      </c>
      <c r="C78" s="52">
        <v>20000</v>
      </c>
      <c r="D78" s="50">
        <v>20000</v>
      </c>
      <c r="E78" s="37"/>
    </row>
    <row r="79" spans="1:5" ht="15.6" customHeight="1" x14ac:dyDescent="0.25">
      <c r="A79" s="24" t="s">
        <v>54</v>
      </c>
      <c r="B79" s="25"/>
      <c r="C79" s="49">
        <f>SUM(C52:C78)</f>
        <v>877085.24599999993</v>
      </c>
      <c r="D79" s="49">
        <f>SUM(D52:D78)</f>
        <v>762387.62370000011</v>
      </c>
      <c r="E79" s="26">
        <f>D79/C79*100</f>
        <v>86.922864929824641</v>
      </c>
    </row>
    <row r="81" spans="1:5" ht="15" customHeight="1" x14ac:dyDescent="0.25">
      <c r="A81" s="44" t="s">
        <v>81</v>
      </c>
      <c r="B81" s="44"/>
      <c r="C81" s="44"/>
      <c r="D81" s="44"/>
      <c r="E81" s="44"/>
    </row>
    <row r="82" spans="1:5" ht="17.850000000000001" customHeight="1" x14ac:dyDescent="0.25">
      <c r="A82" s="22"/>
      <c r="B82" s="22"/>
      <c r="C82" s="22"/>
      <c r="D82" s="22"/>
      <c r="E82" s="22"/>
    </row>
    <row r="83" spans="1:5" ht="13.35" customHeight="1" x14ac:dyDescent="0.25">
      <c r="A83" s="22"/>
      <c r="B83" s="22"/>
      <c r="C83" s="22"/>
      <c r="D83" s="22"/>
      <c r="E83" s="22"/>
    </row>
  </sheetData>
  <mergeCells count="6">
    <mergeCell ref="A81:E81"/>
    <mergeCell ref="A2:E3"/>
    <mergeCell ref="A4:E4"/>
    <mergeCell ref="A5:E5"/>
    <mergeCell ref="A7:E7"/>
    <mergeCell ref="A47:E47"/>
  </mergeCells>
  <phoneticPr fontId="17" type="noConversion"/>
  <pageMargins left="0.74803149606299213" right="0.74803149606299213" top="0.59055118110236227" bottom="0.59055118110236227" header="0.51181102362204722" footer="0.51181102362204722"/>
  <pageSetup paperSize="9" scale="60" fitToHeight="0" orientation="portrait" r:id="rId1"/>
  <rowBreaks count="1" manualBreakCount="1">
    <brk id="4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UseBudgetFunds</vt:lpstr>
      <vt:lpstr>UseBudgetFunds!Область_друку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dc:creator>
  <cp:lastModifiedBy>Іван Клименко</cp:lastModifiedBy>
  <cp:lastPrinted>2025-04-02T08:10:03Z</cp:lastPrinted>
  <dcterms:created xsi:type="dcterms:W3CDTF">2011-11-24T12:10:02Z</dcterms:created>
  <dcterms:modified xsi:type="dcterms:W3CDTF">2025-04-02T10:46:33Z</dcterms:modified>
</cp:coreProperties>
</file>