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64A808B3-78CB-4D06-B2F4-E59AEA5E76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E27" i="1"/>
  <c r="E28" i="1"/>
  <c r="E29" i="1"/>
  <c r="C31" i="1" l="1"/>
  <c r="D17" i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<sst xmlns="http://schemas.openxmlformats.org/spreadsheetml/2006/main" count="49" uniqueCount="27">
  <si>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</si>
  <si>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</si>
  <si>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</si>
  <si>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</si>
  <si>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</si>
  <si>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</si>
  <si>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</si>
  <si>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</si>
  <si>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</si>
  <si>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</si>
  <si>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</si>
  <si>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</si>
  <si>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</si>
  <si>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</si>
  <si>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</si>
  <si>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</si>
  <si>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</si>
  <si>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</si>
  <si>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</si>
  <si>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</si>
  <si>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</si>
  <si>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</si>
  <si>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</si>
  <si>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>Інформація про використання бюджетних коштів станом на 13.01.2025 р.</t>
  </si>
  <si>
    <t xml:space="preserve">Річні планові показники на 2025 рік з урахуванням змін </t>
  </si>
  <si>
    <t>Виконано станом на 13.01.2025</t>
  </si>
  <si>
    <t>% виконання до планових показників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</si>
</sst>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7" zoomScaleNormal="100" zoomScaleSheetLayoutView="100" workbookViewId="0">
      <selection activeCell="D14" sqref="D1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23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24</v>
      </c>
      <c r="D9" s="4" t="s">
        <v>25</v>
      </c>
      <c r="E9" s="4" t="s">
        <v>26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1916.2</v>
      </c>
      <c r="E11" s="15">
        <f>D11/C11*100</f>
        <v>1.1704217432915738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1859846.57</v>
      </c>
      <c r="D12" s="27">
        <v>22340.277999999998</v>
      </c>
      <c r="E12" s="15">
        <f t="shared" ref="E12:E16" si="0">D12/C12*100</f>
        <v>1.2011893002550205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367.87599999999998</v>
      </c>
      <c r="E13" s="15">
        <f t="shared" si="0"/>
        <v>0.99628601291632723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988</v>
      </c>
      <c r="E14" s="15">
        <f>D14/C14*100</f>
        <v>2.2120437363138188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820.70500000000004</v>
      </c>
      <c r="E15" s="15">
        <f>D15/C15*100</f>
        <v>2.1018134567537041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>
        <v>0</v>
      </c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v>2148223.1189999999</v>
      </c>
      <c r="D17" s="28">
        <f>D11+D12+D13+D16+D14+D15</f>
        <v>26433.059000000001</v>
      </c>
      <c r="E17" s="26">
        <f>D17/C17*100</f>
        <v>1.2304615273065593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24</v>
      </c>
      <c r="D23" s="4" t="s">
        <v>25</v>
      </c>
      <c r="E23" s="4" t="s">
        <v>26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>
        <v>0</v>
      </c>
      <c r="E25" s="15">
        <f t="shared" ref="E25:E27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243547.86600000001</v>
      </c>
      <c r="D26" s="27">
        <v>0</v>
      </c>
      <c r="E26" s="15">
        <f t="shared" si="1"/>
        <v>0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>
        <v>0</v>
      </c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>
        <v>0</v>
      </c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>
        <v>0</v>
      </c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>
        <v>0</v>
      </c>
      <c r="E30" s="15">
        <f>IFERROR((D30/C30*100),0)</f>
        <v>0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476398.69600000005</v>
      </c>
      <c r="D31" s="28">
        <f>D25+D26+D30+D27+D28+D29</f>
        <v>0</v>
      </c>
      <c r="E31" s="30">
        <f>D31/C31*100</f>
        <v>0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2024-07-18T10:43:14Z</cp:lastPrinted>
  <dcterms:created xsi:type="dcterms:W3CDTF">2011-11-24T12:10:02Z</dcterms:created>
  <dcterms:modified xsi:type="dcterms:W3CDTF">2025-04-15T12:42:56Z</dcterms:modified>
  <cp:category/>
</cp:coreProperties>
</file>