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Office10\Desktop\На сайт\2025\Тиждень\"/>
    </mc:Choice>
  </mc:AlternateContent>
  <xr:revisionPtr revIDLastSave="0" documentId="13_ncr:1_{616C0803-94B0-46B4-B451-0FD8BC266120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Sheet1!$A$1:$E$31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1" l="1"/>
  <c r="C17" i="1"/>
  <c r="D31" i="1"/>
  <c r="E27" i="1"/>
  <c r="E28" i="1"/>
  <c r="E29" i="1"/>
  <c r="D17" i="1" l="1"/>
  <c r="E17" i="1" s="1"/>
  <c r="E25" i="1" l="1"/>
  <c r="E31" i="1" l="1"/>
  <c r="E30" i="1"/>
  <c r="E26" i="1"/>
  <c r="E12" i="1" l="1"/>
  <c r="E13" i="1"/>
  <c r="E16" i="1"/>
  <c r="E14" i="1"/>
  <c r="E15" i="1"/>
  <c r="E11" i="1"/>
</calcChain>
</file>

<file path=xl/sharedStrings.xml><?xml version="1.0" encoding="utf-8"?>
<sst xmlns="http://schemas.openxmlformats.org/spreadsheetml/2006/main" count="49" uniqueCount="27">
  <si>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</si>
  <si>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</si>
  <si>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</si>
  <si>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</si>
  <si>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</si>
  <si>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</si>
  <si>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</si>
  <si>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</si>
  <si>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</si>
  <si>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</si>
  <si>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</si>
  <si>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</si>
  <si>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</si>
  <si>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</si>
  <si>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</si>
  <si>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</si>
  <si>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Код програмної класифікації видатків</t>
  </si>
  <si>
    <t>/Спеціальний фонд (бюджет розвитку)/</t>
  </si>
  <si>
    <t>4011000</t>
  </si>
  <si>
    <t>4013000</t>
  </si>
  <si>
    <t>4015000</t>
  </si>
  <si>
    <t>4010100</t>
  </si>
  <si>
    <t>(тис.грн)</t>
  </si>
  <si>
    <t xml:space="preserve">Річні планові показники на 2025 рік з урахуванням змін </t>
  </si>
  <si>
    <t>% виконання до планових показників 2025 року</t>
  </si>
  <si>
    <t>Інформація про використання бюджетних коштів станом на 10.03.2025 р.</t>
  </si>
  <si>
    <t>Виконано станом на 10.03.2025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</si>
</sst>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00"/>
  </numFmts>
  <fonts count="13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  <font>
      <sz val="8"/>
      <color rgb="FF4D4D4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E6E6E6"/>
      </left>
      <right style="thin">
        <color rgb="FFE6E6E6"/>
      </right>
      <top style="thin">
        <color rgb="FFE6E6E6"/>
      </top>
      <bottom style="thin">
        <color rgb="FFE6E6E6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0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4" fontId="9" fillId="0" borderId="1" xfId="0" applyNumberFormat="1" applyFont="1" applyFill="1" applyBorder="1" applyAlignment="1" applyProtection="1">
      <alignment horizontal="center"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165" fontId="9" fillId="0" borderId="1" xfId="0" applyNumberFormat="1" applyFont="1" applyFill="1" applyBorder="1" applyAlignment="1" applyProtection="1">
      <alignment horizontal="center" vertical="center"/>
    </xf>
    <xf numFmtId="165" fontId="1" fillId="0" borderId="0" xfId="0" applyNumberFormat="1" applyFont="1" applyFill="1" applyBorder="1" applyAlignment="1" applyProtection="1">
      <alignment vertical="top"/>
    </xf>
    <xf numFmtId="2" fontId="9" fillId="0" borderId="1" xfId="0" applyNumberFormat="1" applyFont="1" applyFill="1" applyBorder="1" applyAlignment="1" applyProtection="1">
      <alignment horizontal="center" vertical="center"/>
    </xf>
    <xf numFmtId="4" fontId="12" fillId="2" borderId="2" xfId="0" applyNumberFormat="1" applyFont="1" applyFill="1" applyBorder="1" applyAlignment="1">
      <alignment horizontal="right" vertical="top" wrapText="1"/>
    </xf>
    <xf numFmtId="4" fontId="0" fillId="0" borderId="0" xfId="0" applyNumberFormat="1" applyAlignment="1"/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right" vertical="top"/>
    </xf>
    <xf numFmtId="0" fontId="11" fillId="0" borderId="0" xfId="0" applyNumberFormat="1" applyFont="1" applyFill="1" applyBorder="1" applyAlignment="1" applyProtection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tabSelected="1" zoomScaleNormal="100" zoomScaleSheetLayoutView="100" workbookViewId="0">
      <selection activeCell="D27" sqref="D27"/>
    </sheetView>
  </sheetViews>
  <sheetFormatPr defaultRowHeight="12.75" x14ac:dyDescent="0.2"/>
  <cols>
    <col min="1" max="1" width="37.5703125" customWidth="1"/>
    <col min="2" max="2" width="18.28515625" customWidth="1"/>
    <col min="3" max="3" width="17" customWidth="1"/>
    <col min="4" max="4" width="16.28515625" customWidth="1"/>
    <col min="5" max="5" width="14.5703125" customWidth="1"/>
    <col min="6" max="6" width="14.7109375" customWidth="1"/>
    <col min="7" max="7" width="15.85546875" customWidth="1"/>
  </cols>
  <sheetData>
    <row r="1" spans="1:8" ht="18.75" x14ac:dyDescent="0.2">
      <c r="A1" s="1"/>
    </row>
    <row r="3" spans="1:8" ht="18.75" x14ac:dyDescent="0.2">
      <c r="A3" s="35" t="s">
        <v>25</v>
      </c>
      <c r="B3" s="35"/>
      <c r="C3" s="35"/>
      <c r="D3" s="35"/>
      <c r="E3" s="35"/>
    </row>
    <row r="4" spans="1:8" s="9" customFormat="1" ht="16.5" x14ac:dyDescent="0.2">
      <c r="A4" s="36" t="s">
        <v>5</v>
      </c>
      <c r="B4" s="36"/>
      <c r="C4" s="36"/>
      <c r="D4" s="36"/>
      <c r="E4" s="36"/>
    </row>
    <row r="5" spans="1:8" ht="15" x14ac:dyDescent="0.2">
      <c r="A5" s="37" t="s">
        <v>7</v>
      </c>
      <c r="B5" s="37"/>
      <c r="C5" s="37"/>
      <c r="D5" s="37"/>
      <c r="E5" s="37"/>
    </row>
    <row r="6" spans="1:8" ht="15.75" customHeight="1" x14ac:dyDescent="0.2"/>
    <row r="7" spans="1:8" ht="16.5" x14ac:dyDescent="0.2">
      <c r="A7" s="2" t="s">
        <v>6</v>
      </c>
    </row>
    <row r="8" spans="1:8" ht="27" customHeight="1" x14ac:dyDescent="0.2">
      <c r="D8" s="17"/>
      <c r="E8" s="18" t="s">
        <v>22</v>
      </c>
    </row>
    <row r="9" spans="1:8" ht="82.9" customHeight="1" x14ac:dyDescent="0.2">
      <c r="A9" s="3" t="s">
        <v>8</v>
      </c>
      <c r="B9" s="4" t="s">
        <v>16</v>
      </c>
      <c r="C9" s="4" t="s">
        <v>23</v>
      </c>
      <c r="D9" s="4" t="s">
        <v>26</v>
      </c>
      <c r="E9" s="4" t="s">
        <v>24</v>
      </c>
    </row>
    <row r="10" spans="1:8" x14ac:dyDescent="0.2">
      <c r="A10" s="5" t="s">
        <v>0</v>
      </c>
      <c r="B10" s="6" t="s">
        <v>1</v>
      </c>
      <c r="C10" s="7" t="s">
        <v>2</v>
      </c>
      <c r="D10" s="7" t="s">
        <v>3</v>
      </c>
      <c r="E10" s="7" t="s">
        <v>4</v>
      </c>
    </row>
    <row r="11" spans="1:8" ht="18" customHeight="1" x14ac:dyDescent="0.2">
      <c r="A11" s="12" t="s">
        <v>10</v>
      </c>
      <c r="B11" s="21" t="s">
        <v>21</v>
      </c>
      <c r="C11" s="27">
        <v>163718.76300000001</v>
      </c>
      <c r="D11" s="27">
        <v>27134.572</v>
      </c>
      <c r="E11" s="15">
        <f>D11/C11*100</f>
        <v>16.573892633185849</v>
      </c>
      <c r="F11" s="31"/>
      <c r="H11" s="29"/>
    </row>
    <row r="12" spans="1:8" ht="27.6" customHeight="1" x14ac:dyDescent="0.2">
      <c r="A12" s="19" t="s">
        <v>11</v>
      </c>
      <c r="B12" s="22" t="s">
        <v>18</v>
      </c>
      <c r="C12" s="27">
        <v>1893566.3359999999</v>
      </c>
      <c r="D12" s="27">
        <v>256772.28700000001</v>
      </c>
      <c r="E12" s="15">
        <f t="shared" ref="E12:E16" si="0">D12/C12*100</f>
        <v>13.560247777873466</v>
      </c>
      <c r="F12" s="32"/>
      <c r="H12" s="29"/>
    </row>
    <row r="13" spans="1:8" ht="39" customHeight="1" x14ac:dyDescent="0.2">
      <c r="A13" s="20" t="s">
        <v>12</v>
      </c>
      <c r="B13" s="22" t="s">
        <v>19</v>
      </c>
      <c r="C13" s="27">
        <v>36924.737999999998</v>
      </c>
      <c r="D13" s="27">
        <v>5042.2669999999998</v>
      </c>
      <c r="E13" s="15">
        <f t="shared" si="0"/>
        <v>13.655525463714868</v>
      </c>
      <c r="F13" s="32"/>
      <c r="H13" s="29"/>
    </row>
    <row r="14" spans="1:8" ht="39" customHeight="1" x14ac:dyDescent="0.2">
      <c r="A14" s="12" t="s">
        <v>14</v>
      </c>
      <c r="B14" s="23">
        <v>4014000</v>
      </c>
      <c r="C14" s="27">
        <v>44664.578000000001</v>
      </c>
      <c r="D14" s="27">
        <v>5700.152</v>
      </c>
      <c r="E14" s="15">
        <f>D14/C14*100</f>
        <v>12.762131100846849</v>
      </c>
      <c r="H14" s="29"/>
    </row>
    <row r="15" spans="1:8" ht="39" customHeight="1" x14ac:dyDescent="0.2">
      <c r="A15" s="12" t="s">
        <v>15</v>
      </c>
      <c r="B15" s="22" t="s">
        <v>20</v>
      </c>
      <c r="C15" s="27">
        <v>39047.470999999998</v>
      </c>
      <c r="D15" s="27">
        <v>5180.4610000000002</v>
      </c>
      <c r="E15" s="15">
        <f>D15/C15*100</f>
        <v>13.267084569958451</v>
      </c>
      <c r="H15" s="29"/>
    </row>
    <row r="16" spans="1:8" ht="28.15" customHeight="1" x14ac:dyDescent="0.2">
      <c r="A16" s="12" t="s">
        <v>13</v>
      </c>
      <c r="B16" s="25">
        <v>4016000</v>
      </c>
      <c r="C16" s="27">
        <v>4020.9989999999998</v>
      </c>
      <c r="D16" s="27"/>
      <c r="E16" s="15">
        <f t="shared" si="0"/>
        <v>0</v>
      </c>
      <c r="H16" s="29"/>
    </row>
    <row r="17" spans="1:6" ht="21.75" customHeight="1" x14ac:dyDescent="0.2">
      <c r="A17" s="13" t="s">
        <v>9</v>
      </c>
      <c r="B17" s="24"/>
      <c r="C17" s="28">
        <f>C11+C12+C13+C16+C14+C15</f>
        <v>2181942.8849999998</v>
      </c>
      <c r="D17" s="28">
        <f>D11+D12+D13+D16+D14+D15</f>
        <v>299829.739</v>
      </c>
      <c r="E17" s="26">
        <f>D17/C17*100</f>
        <v>13.741410971900853</v>
      </c>
    </row>
    <row r="18" spans="1:6" ht="18.75" customHeight="1" x14ac:dyDescent="0.2">
      <c r="A18" s="10"/>
      <c r="C18" s="29"/>
      <c r="D18" s="11"/>
    </row>
    <row r="19" spans="1:6" s="16" customFormat="1" ht="18" customHeight="1" x14ac:dyDescent="0.2">
      <c r="A19" s="33"/>
      <c r="B19" s="34"/>
      <c r="C19" s="34"/>
      <c r="D19" s="34"/>
      <c r="E19" s="34"/>
    </row>
    <row r="20" spans="1:6" ht="16.5" x14ac:dyDescent="0.2">
      <c r="A20" s="2" t="s">
        <v>17</v>
      </c>
    </row>
    <row r="21" spans="1:6" ht="16.5" x14ac:dyDescent="0.2">
      <c r="E21" s="18" t="s">
        <v>22</v>
      </c>
    </row>
    <row r="23" spans="1:6" ht="79.900000000000006" customHeight="1" x14ac:dyDescent="0.2">
      <c r="A23" s="3" t="s">
        <v>8</v>
      </c>
      <c r="B23" s="4" t="s">
        <v>16</v>
      </c>
      <c r="C23" s="4" t="s">
        <v>23</v>
      </c>
      <c r="D23" s="4" t="s">
        <v>26</v>
      </c>
      <c r="E23" s="4" t="s">
        <v>24</v>
      </c>
    </row>
    <row r="24" spans="1:6" x14ac:dyDescent="0.2">
      <c r="A24" s="5" t="s">
        <v>0</v>
      </c>
      <c r="B24" s="7" t="s">
        <v>1</v>
      </c>
      <c r="C24" s="8" t="s">
        <v>2</v>
      </c>
      <c r="D24" s="7" t="s">
        <v>3</v>
      </c>
      <c r="E24" s="7" t="s">
        <v>4</v>
      </c>
    </row>
    <row r="25" spans="1:6" ht="20.45" customHeight="1" x14ac:dyDescent="0.2">
      <c r="A25" s="12" t="s">
        <v>10</v>
      </c>
      <c r="B25" s="21" t="s">
        <v>21</v>
      </c>
      <c r="C25" s="27">
        <v>3960.83</v>
      </c>
      <c r="D25" s="27"/>
      <c r="E25" s="15">
        <f t="shared" ref="E25:E27" si="1">IFERROR((D25/C25*100),0)</f>
        <v>0</v>
      </c>
    </row>
    <row r="26" spans="1:6" ht="37.9" customHeight="1" x14ac:dyDescent="0.2">
      <c r="A26" s="19" t="s">
        <v>11</v>
      </c>
      <c r="B26" s="22" t="s">
        <v>18</v>
      </c>
      <c r="C26" s="27">
        <v>436690.72200000001</v>
      </c>
      <c r="D26" s="27">
        <v>28867.651999999998</v>
      </c>
      <c r="E26" s="15">
        <f t="shared" si="1"/>
        <v>6.6105485062263352</v>
      </c>
    </row>
    <row r="27" spans="1:6" ht="37.9" customHeight="1" x14ac:dyDescent="0.2">
      <c r="A27" s="20" t="s">
        <v>12</v>
      </c>
      <c r="B27" s="22" t="s">
        <v>19</v>
      </c>
      <c r="C27" s="27">
        <v>10239.232</v>
      </c>
      <c r="D27" s="27"/>
      <c r="E27" s="15">
        <f t="shared" si="1"/>
        <v>0</v>
      </c>
    </row>
    <row r="28" spans="1:6" ht="37.9" customHeight="1" x14ac:dyDescent="0.2">
      <c r="A28" s="12" t="s">
        <v>14</v>
      </c>
      <c r="B28" s="23">
        <v>4014000</v>
      </c>
      <c r="C28" s="27">
        <v>10500</v>
      </c>
      <c r="D28" s="27"/>
      <c r="E28" s="15">
        <f>IFERROR((D28/C28*100),0)</f>
        <v>0</v>
      </c>
    </row>
    <row r="29" spans="1:6" ht="28.15" customHeight="1" x14ac:dyDescent="0.2">
      <c r="A29" s="12" t="s">
        <v>15</v>
      </c>
      <c r="B29" s="22" t="s">
        <v>20</v>
      </c>
      <c r="C29" s="27">
        <v>17000</v>
      </c>
      <c r="D29" s="27"/>
      <c r="E29" s="15">
        <f>IFERROR((D29/C29*100),0)</f>
        <v>0</v>
      </c>
      <c r="F29" s="29"/>
    </row>
    <row r="30" spans="1:6" ht="28.15" customHeight="1" x14ac:dyDescent="0.2">
      <c r="A30" s="12" t="s">
        <v>13</v>
      </c>
      <c r="B30" s="25">
        <v>4016000</v>
      </c>
      <c r="C30" s="27">
        <v>191150.76800000001</v>
      </c>
      <c r="D30" s="27"/>
      <c r="E30" s="15">
        <f>IFERROR((D30/C30*100),0)</f>
        <v>0</v>
      </c>
      <c r="F30" s="29"/>
    </row>
    <row r="31" spans="1:6" ht="23.25" customHeight="1" x14ac:dyDescent="0.2">
      <c r="A31" s="13" t="s">
        <v>9</v>
      </c>
      <c r="B31" s="14"/>
      <c r="C31" s="28">
        <f>C25+C26+C30+C27+C28+C29</f>
        <v>669541.55200000003</v>
      </c>
      <c r="D31" s="28">
        <f>D25+D26+D30+D27+D28+D29</f>
        <v>28867.651999999998</v>
      </c>
      <c r="E31" s="30">
        <f>D31/C31*100</f>
        <v>4.3115549608189214</v>
      </c>
    </row>
    <row r="33" spans="1:5" ht="43.15" customHeight="1" x14ac:dyDescent="0.2">
      <c r="A33" s="39"/>
      <c r="B33" s="39"/>
      <c r="C33" s="16"/>
      <c r="D33" s="38"/>
      <c r="E33" s="38"/>
    </row>
    <row r="34" spans="1:5" ht="18" x14ac:dyDescent="0.2">
      <c r="A34" s="16"/>
      <c r="B34" s="16"/>
      <c r="C34" s="16"/>
      <c r="D34" s="38"/>
      <c r="E34" s="38"/>
    </row>
    <row r="37" spans="1:5" ht="18" x14ac:dyDescent="0.2">
      <c r="A37" s="33"/>
      <c r="B37" s="34"/>
      <c r="C37" s="34"/>
      <c r="D37" s="34"/>
      <c r="E37" s="34"/>
    </row>
  </sheetData>
  <mergeCells count="8">
    <mergeCell ref="A19:E19"/>
    <mergeCell ref="A37:E37"/>
    <mergeCell ref="A3:E3"/>
    <mergeCell ref="A4:E4"/>
    <mergeCell ref="A5:E5"/>
    <mergeCell ref="D34:E34"/>
    <mergeCell ref="A33:B33"/>
    <mergeCell ref="D33:E3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Sheet1</vt:lpstr>
      <vt:lpstr>Sheet1!Область_друку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Іван Клименко</cp:lastModifiedBy>
  <cp:lastPrinted>2025-05-02T08:01:30Z</cp:lastPrinted>
  <dcterms:created xsi:type="dcterms:W3CDTF">2011-11-24T12:10:02Z</dcterms:created>
  <dcterms:modified xsi:type="dcterms:W3CDTF">2025-05-02T08:44:14Z</dcterms:modified>
  <cp:category/>
</cp:coreProperties>
</file>