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<sst xmlns="http://schemas.openxmlformats.org/spreadsheetml/2006/main" count="50" uniqueCount="28">
  <si>
    <t>Інформація про використання бюджетних коштів станом на 28.10.2024 р.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</si>
  <si>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</si>
  <si>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</si>
  <si>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/Загальний фонд/</t>
  </si>
  <si>
    <t>(тис.грн)</t>
  </si>
  <si>
    <t xml:space="preserve">Найменування </t>
  </si>
  <si>
    <t>Код програмної класифікації видатків</t>
  </si>
  <si>
    <t xml:space="preserve">Річні планові показники на 2024 рік з урахуванням змін </t>
  </si>
  <si>
    <t>Виконано станом на 28.10.2024</t>
  </si>
  <si>
    <t>% виконання до планових показників 2024 року</t>
  </si>
  <si>
    <t>1</t>
  </si>
  <si>
    <t>2</t>
  </si>
  <si>
    <t>3</t>
  </si>
  <si>
    <t>4</t>
  </si>
  <si>
    <t>5=4/3</t>
  </si>
  <si>
    <t xml:space="preserve">Державне управління </t>
  </si>
  <si>
    <t>4010100</t>
  </si>
  <si>
    <t>Освіта</t>
  </si>
  <si>
    <t>4011000</t>
  </si>
  <si>
    <t>Соціальний захист та соціальне забезпечення</t>
  </si>
  <si>
    <t>4013000</t>
  </si>
  <si>
    <t>Культура і мистецтво</t>
  </si>
  <si>
    <t>Фізична культура і спорт</t>
  </si>
  <si>
    <t>4015000</t>
  </si>
  <si>
    <t>Житлово-комунальне господарство</t>
  </si>
  <si>
    <t>Всього</t>
  </si>
  <si>
    <t>/Спеціальний фонд (бюджет розвитку)/</t>
  </si>
  <si>
    <t>Будівництво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</si>
</sst>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0"/>
    <numFmt numFmtId="165" formatCode="0.0"/>
  </numFmts>
  <fonts count="11">
    <font>
      <sz val="10.0"/>
      <color rgb="FF000000"/>
      <name val="Calibri"/>
      <scheme val="minor"/>
    </font>
    <font>
      <sz val="14.0"/>
      <color theme="1"/>
      <name val="Times New Roman"/>
    </font>
    <font>
      <b/>
      <i/>
      <sz val="13.0"/>
      <color theme="1"/>
      <name val="Arial"/>
    </font>
    <font>
      <sz val="11.0"/>
      <color theme="1"/>
      <name val="Times New Roman"/>
    </font>
    <font>
      <i/>
      <sz val="13.0"/>
      <color theme="1"/>
      <name val="Times New Roman"/>
    </font>
    <font>
      <sz val="10.0"/>
      <color theme="1"/>
      <name val="Arial"/>
    </font>
    <font>
      <sz val="12.0"/>
      <color theme="1"/>
      <name val="Arial"/>
    </font>
    <font>
      <sz val="9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>
      <sz val="14.0"/>
      <color theme="1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top" wrapText="0"/>
    </xf>
    <xf borderId="0" fillId="0" fontId="1" numFmtId="0" xfId="0" applyAlignment="1" applyFont="1">
      <alignment vertical="top"/>
    </xf>
    <xf borderId="0" fillId="0" fontId="1" numFmtId="0" xfId="0" applyAlignment="1" applyFont="1">
      <alignment horizontal="center" vertical="top"/>
    </xf>
    <xf borderId="0" fillId="0" fontId="2" numFmtId="2" xfId="0" applyAlignment="1" applyFont="1" applyNumberFormat="1">
      <alignment horizontal="center" vertical="top"/>
    </xf>
    <xf borderId="0" fillId="0" fontId="2" numFmtId="2" xfId="0" applyAlignment="1" applyFont="1" applyNumberFormat="1">
      <alignment vertical="top"/>
    </xf>
    <xf borderId="0" fillId="0" fontId="3" numFmtId="0" xfId="0" applyAlignment="1" applyFont="1">
      <alignment horizontal="center" vertical="top"/>
    </xf>
    <xf borderId="0" fillId="0" fontId="4" numFmtId="0" xfId="0" applyAlignment="1" applyFont="1">
      <alignment vertical="top"/>
    </xf>
    <xf borderId="0" fillId="0" fontId="5" numFmtId="0" xfId="0" applyAlignment="1" applyFont="1">
      <alignment vertical="top"/>
    </xf>
    <xf borderId="0" fillId="0" fontId="4" numFmtId="0" xfId="0" applyAlignment="1" applyFont="1">
      <alignment horizontal="right" vertical="top"/>
    </xf>
    <xf borderId="1" fillId="0" fontId="6" numFmtId="0" xfId="0" applyAlignment="1" applyBorder="1" applyFont="1">
      <alignment horizontal="left" vertical="top"/>
    </xf>
    <xf borderId="1" fillId="0" fontId="6" numFmtId="0" xfId="0" applyAlignment="1" applyBorder="1" applyFont="1">
      <alignment horizontal="center" shrinkToFit="0" vertical="top" wrapText="1"/>
    </xf>
    <xf borderId="1" fillId="0" fontId="7" numFmtId="0" xfId="0" applyAlignment="1" applyBorder="1" applyFont="1">
      <alignment horizontal="left" vertical="top"/>
    </xf>
    <xf borderId="1" fillId="0" fontId="7" numFmtId="0" xfId="0" applyAlignment="1" applyBorder="1" applyFont="1">
      <alignment horizontal="center" vertical="top"/>
    </xf>
    <xf borderId="1" fillId="0" fontId="6" numFmtId="0" xfId="0" applyAlignment="1" applyBorder="1" applyFont="1">
      <alignment vertical="top"/>
    </xf>
    <xf borderId="1" fillId="0" fontId="6" numFmtId="49" xfId="0" applyAlignment="1" applyBorder="1" applyFont="1" applyNumberFormat="1">
      <alignment horizontal="center" vertical="center"/>
    </xf>
    <xf borderId="1" fillId="0" fontId="6" numFmtId="164" xfId="0" applyAlignment="1" applyBorder="1" applyFont="1" applyNumberFormat="1">
      <alignment horizontal="center" vertical="center"/>
    </xf>
    <xf borderId="1" fillId="0" fontId="6" numFmtId="165" xfId="0" applyAlignment="1" applyBorder="1" applyFont="1" applyNumberFormat="1">
      <alignment horizontal="center" vertical="center"/>
    </xf>
    <xf borderId="0" fillId="0" fontId="5" numFmtId="164" xfId="0" applyAlignment="1" applyFont="1" applyNumberFormat="1">
      <alignment vertical="top"/>
    </xf>
    <xf borderId="1" fillId="0" fontId="6" numFmtId="0" xfId="0" applyAlignment="1" applyBorder="1" applyFont="1">
      <alignment horizontal="left" vertical="center"/>
    </xf>
    <xf borderId="1" fillId="0" fontId="6" numFmtId="49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" fillId="0" fontId="8" numFmtId="0" xfId="0" applyAlignment="1" applyBorder="1" applyFont="1">
      <alignment horizontal="center" vertical="top"/>
    </xf>
    <xf borderId="1" fillId="0" fontId="9" numFmtId="0" xfId="0" applyAlignment="1" applyBorder="1" applyFont="1">
      <alignment horizontal="center" shrinkToFit="0" vertical="center" wrapText="1"/>
    </xf>
    <xf borderId="1" fillId="0" fontId="8" numFmtId="164" xfId="0" applyAlignment="1" applyBorder="1" applyFont="1" applyNumberFormat="1">
      <alignment horizontal="center" vertical="center"/>
    </xf>
    <xf borderId="1" fillId="0" fontId="8" numFmtId="165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top"/>
    </xf>
    <xf borderId="0" fillId="0" fontId="6" numFmtId="4" xfId="0" applyAlignment="1" applyFont="1" applyNumberFormat="1">
      <alignment vertical="top"/>
    </xf>
    <xf borderId="0" fillId="0" fontId="10" numFmtId="0" xfId="0" applyAlignment="1" applyFont="1">
      <alignment horizontal="center" vertical="top"/>
    </xf>
    <xf borderId="0" fillId="0" fontId="10" numFmtId="0" xfId="0" applyAlignment="1" applyFont="1">
      <alignment vertical="top"/>
    </xf>
    <xf borderId="1" fillId="0" fontId="6" numFmtId="0" xfId="0" applyAlignment="1" applyBorder="1" applyFont="1">
      <alignment horizontal="center" readingOrder="0" shrinkToFit="0" vertical="top" wrapText="1"/>
    </xf>
    <xf borderId="1" fillId="0" fontId="9" numFmtId="0" xfId="0" applyAlignment="1" applyBorder="1" applyFont="1">
      <alignment vertical="center"/>
    </xf>
    <xf borderId="1" fillId="0" fontId="8" numFmtId="2" xfId="0" applyAlignment="1" applyBorder="1" applyFont="1" applyNumberFormat="1">
      <alignment horizontal="center" vertical="center"/>
    </xf>
    <xf borderId="0" fillId="0" fontId="10" numFmtId="0" xfId="0" applyAlignment="1" applyFont="1">
      <alignment horizontal="left" shrinkToFit="0" vertical="top" wrapText="1"/>
    </xf>
    <xf borderId="0" fillId="0" fontId="10" numFmtId="0" xfId="0" applyAlignment="1" applyFont="1">
      <alignment horizontal="righ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57"/>
    <col customWidth="1" min="2" max="2" width="18.29"/>
    <col customWidth="1" min="3" max="3" width="17.0"/>
    <col customWidth="1" min="4" max="4" width="16.29"/>
    <col customWidth="1" min="5" max="5" width="14.43"/>
    <col customWidth="1" min="6" max="6" width="8.71"/>
    <col customWidth="1" min="7" max="7" width="15.86"/>
    <col customWidth="1" min="8" max="26" width="8.71"/>
  </cols>
  <sheetData>
    <row r="1" ht="12.75" customHeight="1">
      <c r="A1" s="1"/>
    </row>
    <row r="2" ht="12.75" customHeight="1"/>
    <row r="3" ht="12.75" customHeight="1">
      <c r="A3" s="2" t="s">
        <v>0</v>
      </c>
    </row>
    <row r="4" ht="12.75" customHeight="1">
      <c r="A4" s="3" t="s">
        <v>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5" t="s">
        <v>2</v>
      </c>
    </row>
    <row r="6" ht="15.75" customHeight="1"/>
    <row r="7" ht="12.75" customHeight="1">
      <c r="A7" s="6" t="s">
        <v>3</v>
      </c>
    </row>
    <row r="8" ht="12.75" customHeight="1">
      <c r="D8" s="7"/>
      <c r="E8" s="8" t="s">
        <v>4</v>
      </c>
    </row>
    <row r="9" ht="82.5" customHeight="1">
      <c r="A9" s="9" t="s">
        <v>5</v>
      </c>
      <c r="B9" s="10" t="s">
        <v>6</v>
      </c>
      <c r="C9" s="10" t="s">
        <v>7</v>
      </c>
      <c r="D9" s="10" t="s">
        <v>8</v>
      </c>
      <c r="E9" s="10" t="s">
        <v>9</v>
      </c>
    </row>
    <row r="10" ht="12.75" customHeight="1">
      <c r="A10" s="11" t="s">
        <v>10</v>
      </c>
      <c r="B10" s="11" t="s">
        <v>11</v>
      </c>
      <c r="C10" s="12" t="s">
        <v>12</v>
      </c>
      <c r="D10" s="12" t="s">
        <v>13</v>
      </c>
      <c r="E10" s="12" t="s">
        <v>14</v>
      </c>
    </row>
    <row r="11" ht="18.0" customHeight="1">
      <c r="A11" s="13" t="s">
        <v>15</v>
      </c>
      <c r="B11" s="14" t="s">
        <v>16</v>
      </c>
      <c r="C11" s="15">
        <v>146049.512</v>
      </c>
      <c r="D11" s="15">
        <v>101952.022</v>
      </c>
      <c r="E11" s="16">
        <f t="shared" ref="E11:E17" si="1">D11/C11*100</f>
        <v>69.80647905</v>
      </c>
      <c r="H11" s="17"/>
    </row>
    <row r="12" ht="27.0" customHeight="1">
      <c r="A12" s="18" t="s">
        <v>17</v>
      </c>
      <c r="B12" s="19" t="s">
        <v>18</v>
      </c>
      <c r="C12" s="15">
        <v>1746981.705</v>
      </c>
      <c r="D12" s="15">
        <v>1140737.026</v>
      </c>
      <c r="E12" s="16">
        <f t="shared" si="1"/>
        <v>65.29759429</v>
      </c>
      <c r="H12" s="17"/>
    </row>
    <row r="13" ht="39.0" customHeight="1">
      <c r="A13" s="20" t="s">
        <v>19</v>
      </c>
      <c r="B13" s="19" t="s">
        <v>20</v>
      </c>
      <c r="C13" s="15">
        <v>32460.838</v>
      </c>
      <c r="D13" s="15">
        <v>23278.354</v>
      </c>
      <c r="E13" s="16">
        <f t="shared" si="1"/>
        <v>71.71211661</v>
      </c>
      <c r="H13" s="17"/>
    </row>
    <row r="14" ht="39.0" customHeight="1">
      <c r="A14" s="13" t="s">
        <v>21</v>
      </c>
      <c r="B14" s="21">
        <v>4014000.0</v>
      </c>
      <c r="C14" s="15">
        <v>38253.611</v>
      </c>
      <c r="D14" s="15">
        <v>26358.561</v>
      </c>
      <c r="E14" s="16">
        <f t="shared" si="1"/>
        <v>68.90476562</v>
      </c>
      <c r="H14" s="17"/>
    </row>
    <row r="15" ht="39.0" customHeight="1">
      <c r="A15" s="13" t="s">
        <v>22</v>
      </c>
      <c r="B15" s="19" t="s">
        <v>23</v>
      </c>
      <c r="C15" s="15">
        <v>33603.133</v>
      </c>
      <c r="D15" s="15">
        <v>21674.635</v>
      </c>
      <c r="E15" s="16">
        <f t="shared" si="1"/>
        <v>64.50182785</v>
      </c>
      <c r="H15" s="17"/>
    </row>
    <row r="16" ht="27.75" customHeight="1">
      <c r="A16" s="13" t="s">
        <v>24</v>
      </c>
      <c r="B16" s="22">
        <v>4016000.0</v>
      </c>
      <c r="C16" s="15">
        <v>4020.999</v>
      </c>
      <c r="D16" s="15">
        <v>1500.673</v>
      </c>
      <c r="E16" s="16">
        <f t="shared" si="1"/>
        <v>37.32089961</v>
      </c>
      <c r="H16" s="17"/>
    </row>
    <row r="17" ht="21.75" customHeight="1">
      <c r="A17" s="23" t="s">
        <v>25</v>
      </c>
      <c r="B17" s="24"/>
      <c r="C17" s="25">
        <f t="shared" ref="C17:D17" si="2">C11+C12+C13+C16+C14+C15</f>
        <v>2001369.798</v>
      </c>
      <c r="D17" s="25">
        <f t="shared" si="2"/>
        <v>1315501.271</v>
      </c>
      <c r="E17" s="26">
        <f t="shared" si="1"/>
        <v>65.73004511</v>
      </c>
    </row>
    <row r="18" ht="18.75" customHeight="1">
      <c r="A18" s="27"/>
      <c r="C18" s="17"/>
      <c r="D18" s="28"/>
    </row>
    <row r="19" ht="18.0" customHeight="1">
      <c r="A19" s="29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6" t="s">
        <v>26</v>
      </c>
    </row>
    <row r="21" ht="12.75" customHeight="1">
      <c r="E21" s="8" t="s">
        <v>4</v>
      </c>
    </row>
    <row r="22" ht="12.75" customHeight="1"/>
    <row r="23" ht="79.5" customHeight="1">
      <c r="A23" s="9" t="s">
        <v>5</v>
      </c>
      <c r="B23" s="10" t="s">
        <v>6</v>
      </c>
      <c r="C23" s="10" t="s">
        <v>7</v>
      </c>
      <c r="D23" s="31" t="s">
        <v>8</v>
      </c>
      <c r="E23" s="10" t="s">
        <v>9</v>
      </c>
    </row>
    <row r="24" ht="12.75" customHeight="1">
      <c r="A24" s="11" t="s">
        <v>10</v>
      </c>
      <c r="B24" s="12" t="s">
        <v>11</v>
      </c>
      <c r="C24" s="11" t="s">
        <v>12</v>
      </c>
      <c r="D24" s="12" t="s">
        <v>13</v>
      </c>
      <c r="E24" s="12" t="s">
        <v>14</v>
      </c>
    </row>
    <row r="25" ht="20.25" customHeight="1">
      <c r="A25" s="13" t="s">
        <v>15</v>
      </c>
      <c r="B25" s="14" t="s">
        <v>16</v>
      </c>
      <c r="C25" s="15">
        <v>4255.697</v>
      </c>
      <c r="D25" s="15">
        <v>4255.69672</v>
      </c>
      <c r="E25" s="16">
        <f t="shared" ref="E25:E31" si="3">IFERROR((D25/C25*100),0)</f>
        <v>99.99999342</v>
      </c>
    </row>
    <row r="26" ht="37.5" customHeight="1">
      <c r="A26" s="18" t="s">
        <v>17</v>
      </c>
      <c r="B26" s="19" t="s">
        <v>18</v>
      </c>
      <c r="C26" s="15">
        <v>150587.308</v>
      </c>
      <c r="D26" s="15">
        <v>84129.333</v>
      </c>
      <c r="E26" s="16">
        <f t="shared" si="3"/>
        <v>55.86747922</v>
      </c>
    </row>
    <row r="27" ht="37.5" customHeight="1">
      <c r="A27" s="20" t="s">
        <v>19</v>
      </c>
      <c r="B27" s="19" t="s">
        <v>20</v>
      </c>
      <c r="C27" s="15">
        <v>133696.849</v>
      </c>
      <c r="D27" s="15">
        <v>121726.851</v>
      </c>
      <c r="E27" s="16">
        <f t="shared" si="3"/>
        <v>91.04691091</v>
      </c>
    </row>
    <row r="28" ht="37.5" customHeight="1">
      <c r="A28" s="13" t="s">
        <v>21</v>
      </c>
      <c r="B28" s="21">
        <v>4014000.0</v>
      </c>
      <c r="C28" s="15">
        <v>3444.854</v>
      </c>
      <c r="D28" s="15">
        <v>3444.85371</v>
      </c>
      <c r="E28" s="16">
        <f t="shared" si="3"/>
        <v>99.99999158</v>
      </c>
    </row>
    <row r="29" ht="27.75" customHeight="1">
      <c r="A29" s="13" t="s">
        <v>22</v>
      </c>
      <c r="B29" s="19" t="s">
        <v>23</v>
      </c>
      <c r="C29" s="15">
        <v>2138.556</v>
      </c>
      <c r="D29" s="15">
        <v>2138.55531</v>
      </c>
      <c r="E29" s="16">
        <f t="shared" si="3"/>
        <v>99.99996774</v>
      </c>
      <c r="F29" s="17"/>
    </row>
    <row r="30" ht="27.75" customHeight="1">
      <c r="A30" s="13" t="s">
        <v>24</v>
      </c>
      <c r="B30" s="22">
        <v>4016000.0</v>
      </c>
      <c r="C30" s="15">
        <v>195937.294</v>
      </c>
      <c r="D30" s="15">
        <v>104553.045</v>
      </c>
      <c r="E30" s="16">
        <f t="shared" si="3"/>
        <v>53.36046184</v>
      </c>
      <c r="F30" s="17"/>
    </row>
    <row r="31" ht="27.75" customHeight="1">
      <c r="A31" s="13" t="s">
        <v>27</v>
      </c>
      <c r="B31" s="21">
        <v>4017000.0</v>
      </c>
      <c r="C31" s="15">
        <v>210838.958</v>
      </c>
      <c r="D31" s="15">
        <v>14450.563</v>
      </c>
      <c r="E31" s="16">
        <f t="shared" si="3"/>
        <v>6.853839128</v>
      </c>
      <c r="F31" s="17"/>
    </row>
    <row r="32" ht="23.25" customHeight="1">
      <c r="A32" s="23" t="s">
        <v>25</v>
      </c>
      <c r="B32" s="32"/>
      <c r="C32" s="25">
        <f t="shared" ref="C32:D32" si="4">C25+C26+C30+C31+C27+C28+C29</f>
        <v>700899.516</v>
      </c>
      <c r="D32" s="25">
        <f t="shared" si="4"/>
        <v>334698.8977</v>
      </c>
      <c r="E32" s="33">
        <f>D32/C32*100</f>
        <v>47.75276485</v>
      </c>
    </row>
    <row r="33" ht="12.75" customHeight="1"/>
    <row r="34" ht="42.75" customHeight="1">
      <c r="A34" s="34"/>
      <c r="C34" s="30"/>
      <c r="D34" s="35"/>
    </row>
    <row r="35" ht="12.75" customHeight="1">
      <c r="A35" s="30"/>
      <c r="B35" s="30"/>
      <c r="C35" s="30"/>
      <c r="D35" s="35"/>
    </row>
    <row r="36" ht="12.75" customHeight="1"/>
    <row r="37" ht="12.75" customHeight="1"/>
    <row r="38" ht="12.75" customHeight="1">
      <c r="A38" s="29"/>
    </row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3:E3"/>
    <mergeCell ref="A4:E4"/>
    <mergeCell ref="A5:E5"/>
    <mergeCell ref="A19:E19"/>
    <mergeCell ref="A34:B34"/>
    <mergeCell ref="D34:E34"/>
    <mergeCell ref="D35:E35"/>
    <mergeCell ref="A38:E38"/>
  </mergeCells>
  <printOptions/>
  <pageMargins bottom="0.984251968503937" footer="0.0" header="0.0" left="0.7480314960629921" right="0.7480314960629921" top="0.984251968503937"/>
  <pageSetup paperSize="9" scale="79" orientation="portrait"/>
  <drawing r:id="rId1"/>
</worksheet>
</file>