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Office10\Desktop\"/>
    </mc:Choice>
  </mc:AlternateContent>
  <xr:revisionPtr revIDLastSave="0" documentId="13_ncr:1_{18F9758E-0574-4FEF-8144-5EDEF0C329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C17" i="1"/>
  <c r="D33" i="1"/>
  <c r="C33" i="1"/>
  <c r="E30" i="1"/>
  <c r="E29" i="1"/>
  <c r="D17" i="1" l="1"/>
  <c r="E27" i="1" l="1"/>
  <c r="E32" i="1" l="1"/>
  <c r="E31" i="1"/>
  <c r="E25" i="1" l="1"/>
  <c r="E33" i="1" l="1"/>
  <c r="E28" i="1"/>
  <c r="E26" i="1"/>
  <c r="E12" i="1" l="1"/>
  <c r="E13" i="1"/>
  <c r="E16" i="1"/>
  <c r="E14" i="1"/>
  <c r="E15" i="1"/>
  <c r="E11" i="1"/>
</calcChain>
</file>

<file path=xl/sharedStrings.xml><?xml version="1.0" encoding="utf-8"?>
<sst xmlns="http://schemas.openxmlformats.org/spreadsheetml/2006/main" count="51" uniqueCount="30">
  <si>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</si>
  <si>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</si>
  <si>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</si>
  <si>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</si>
  <si>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</si>
  <si>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</si>
  <si>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</si>
  <si>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</si>
  <si>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</si>
  <si>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</si>
  <si>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</si>
  <si>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</si>
  <si>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</si>
  <si>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</si>
  <si>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</si>
  <si>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</si>
  <si>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</si>
  <si>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</si>
  <si>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</si>
  <si>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</si>
  <si>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</si>
  <si>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</si>
  <si>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</si>
  <si>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>Будівництво</t>
  </si>
  <si>
    <t>Внески до статутного капіталу суб'єктів господарювання</t>
  </si>
  <si>
    <t>Інформація про використання бюджетних коштів станом на 20.05.2024 р.</t>
  </si>
  <si>
    <t xml:space="preserve">Річні планові показники на 2024 рік з урахуванням змін </t>
  </si>
  <si>
    <t>Виконано станом на 20.05.2024</t>
  </si>
  <si>
    <t>% виконання до планових показників 2024 року</t>
  </si>
  <si>
    <t>Виконано станом на 20.05.2023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</si>
</sst>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166" fontId="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zoomScaleNormal="100" zoomScaleSheetLayoutView="100" workbookViewId="0">
      <selection activeCell="C32" sqref="C32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  <col min="7" max="7" width="11" bestFit="1" customWidth="1"/>
  </cols>
  <sheetData>
    <row r="1" spans="1:5" ht="18" x14ac:dyDescent="0.25">
      <c r="A1" s="1"/>
    </row>
    <row r="3" spans="1:5" ht="18" x14ac:dyDescent="0.25">
      <c r="A3" s="35" t="s">
        <v>25</v>
      </c>
      <c r="B3" s="35"/>
      <c r="C3" s="35"/>
      <c r="D3" s="35"/>
      <c r="E3" s="35"/>
    </row>
    <row r="4" spans="1:5" s="9" customFormat="1" ht="16.8" x14ac:dyDescent="0.25">
      <c r="A4" s="36" t="s">
        <v>5</v>
      </c>
      <c r="B4" s="36"/>
      <c r="C4" s="36"/>
      <c r="D4" s="36"/>
      <c r="E4" s="36"/>
    </row>
    <row r="5" spans="1:5" ht="13.8" x14ac:dyDescent="0.25">
      <c r="A5" s="37" t="s">
        <v>7</v>
      </c>
      <c r="B5" s="37"/>
      <c r="C5" s="37"/>
      <c r="D5" s="37"/>
      <c r="E5" s="37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18"/>
      <c r="E8" s="19" t="s">
        <v>22</v>
      </c>
    </row>
    <row r="9" spans="1:5" ht="82.95" customHeight="1" x14ac:dyDescent="0.25">
      <c r="A9" s="3" t="s">
        <v>8</v>
      </c>
      <c r="B9" s="4" t="s">
        <v>16</v>
      </c>
      <c r="C9" s="4" t="s">
        <v>26</v>
      </c>
      <c r="D9" s="4" t="s">
        <v>27</v>
      </c>
      <c r="E9" s="4" t="s">
        <v>28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3" t="s">
        <v>10</v>
      </c>
      <c r="B11" s="22" t="s">
        <v>21</v>
      </c>
      <c r="C11" s="28">
        <v>145191.67199999999</v>
      </c>
      <c r="D11" s="12">
        <v>46285.421999999999</v>
      </c>
      <c r="E11" s="16">
        <f>D11/C11*100</f>
        <v>31.878840819465182</v>
      </c>
    </row>
    <row r="12" spans="1:5" ht="27.6" customHeight="1" x14ac:dyDescent="0.25">
      <c r="A12" s="20" t="s">
        <v>11</v>
      </c>
      <c r="B12" s="23" t="s">
        <v>18</v>
      </c>
      <c r="C12" s="28">
        <v>1731293.8049999999</v>
      </c>
      <c r="D12" s="12">
        <v>500537.109</v>
      </c>
      <c r="E12" s="16">
        <f t="shared" ref="E12:E17" si="0">D12/C12*100</f>
        <v>28.911159247173536</v>
      </c>
    </row>
    <row r="13" spans="1:5" ht="39" customHeight="1" x14ac:dyDescent="0.25">
      <c r="A13" s="21" t="s">
        <v>12</v>
      </c>
      <c r="B13" s="23" t="s">
        <v>19</v>
      </c>
      <c r="C13" s="28">
        <v>32460.838</v>
      </c>
      <c r="D13" s="12">
        <v>10153.267</v>
      </c>
      <c r="E13" s="16">
        <f t="shared" si="0"/>
        <v>31.278511663808555</v>
      </c>
    </row>
    <row r="14" spans="1:5" ht="39" customHeight="1" x14ac:dyDescent="0.25">
      <c r="A14" s="13" t="s">
        <v>14</v>
      </c>
      <c r="B14" s="24">
        <v>4014000</v>
      </c>
      <c r="C14" s="28">
        <v>38253.610999999997</v>
      </c>
      <c r="D14" s="12">
        <v>11260.474</v>
      </c>
      <c r="E14" s="16">
        <f>D14/C14*100</f>
        <v>29.436368765291203</v>
      </c>
    </row>
    <row r="15" spans="1:5" ht="39" customHeight="1" x14ac:dyDescent="0.25">
      <c r="A15" s="13" t="s">
        <v>15</v>
      </c>
      <c r="B15" s="23" t="s">
        <v>20</v>
      </c>
      <c r="C15" s="28">
        <v>33603.133000000002</v>
      </c>
      <c r="D15" s="12">
        <v>9560.6470000000008</v>
      </c>
      <c r="E15" s="16">
        <f>D15/C15*100</f>
        <v>28.451653600275904</v>
      </c>
    </row>
    <row r="16" spans="1:5" ht="28.2" customHeight="1" x14ac:dyDescent="0.25">
      <c r="A16" s="13" t="s">
        <v>13</v>
      </c>
      <c r="B16" s="26">
        <v>4016000</v>
      </c>
      <c r="C16" s="28">
        <v>4020.9989999999998</v>
      </c>
      <c r="D16" s="12">
        <v>414.6</v>
      </c>
      <c r="E16" s="16">
        <f t="shared" si="0"/>
        <v>10.310870507552975</v>
      </c>
    </row>
    <row r="17" spans="1:6" ht="21.75" customHeight="1" x14ac:dyDescent="0.25">
      <c r="A17" s="14" t="s">
        <v>9</v>
      </c>
      <c r="B17" s="25"/>
      <c r="C17" s="29">
        <f>C11+C12+C13+C16+C14+C15</f>
        <v>1984824.058</v>
      </c>
      <c r="D17" s="31">
        <f>D11+D12+D13+D16+D14+D15</f>
        <v>578211.51899999997</v>
      </c>
      <c r="E17" s="27">
        <f>D17/C17*100</f>
        <v>29.131625882378337</v>
      </c>
    </row>
    <row r="18" spans="1:6" ht="18.75" customHeight="1" x14ac:dyDescent="0.25">
      <c r="A18" s="10"/>
      <c r="C18" s="30"/>
      <c r="D18" s="11"/>
    </row>
    <row r="19" spans="1:6" s="17" customFormat="1" ht="18" customHeight="1" x14ac:dyDescent="0.25">
      <c r="A19" s="33"/>
      <c r="B19" s="34"/>
      <c r="C19" s="34"/>
      <c r="D19" s="34"/>
      <c r="E19" s="34"/>
    </row>
    <row r="20" spans="1:6" ht="16.8" x14ac:dyDescent="0.25">
      <c r="A20" s="2" t="s">
        <v>17</v>
      </c>
    </row>
    <row r="21" spans="1:6" ht="16.8" x14ac:dyDescent="0.25">
      <c r="E21" s="19" t="s">
        <v>22</v>
      </c>
    </row>
    <row r="23" spans="1:6" ht="79.95" customHeight="1" x14ac:dyDescent="0.25">
      <c r="A23" s="3" t="s">
        <v>8</v>
      </c>
      <c r="B23" s="4" t="s">
        <v>16</v>
      </c>
      <c r="C23" s="4" t="s">
        <v>26</v>
      </c>
      <c r="D23" s="4" t="s">
        <v>29</v>
      </c>
      <c r="E23" s="4" t="s">
        <v>28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399999999999999" customHeight="1" x14ac:dyDescent="0.25">
      <c r="A25" s="13" t="s">
        <v>10</v>
      </c>
      <c r="B25" s="22" t="s">
        <v>21</v>
      </c>
      <c r="C25" s="28">
        <v>4255.6970000000001</v>
      </c>
      <c r="D25" s="12">
        <v>0</v>
      </c>
      <c r="E25" s="16">
        <f t="shared" ref="E25:E32" si="1">IFERROR((D25/C25*100),0)</f>
        <v>0</v>
      </c>
    </row>
    <row r="26" spans="1:6" ht="37.950000000000003" customHeight="1" x14ac:dyDescent="0.25">
      <c r="A26" s="20" t="s">
        <v>11</v>
      </c>
      <c r="B26" s="23" t="s">
        <v>18</v>
      </c>
      <c r="C26" s="28">
        <v>118634.647</v>
      </c>
      <c r="D26" s="12">
        <v>0</v>
      </c>
      <c r="E26" s="16">
        <f t="shared" si="1"/>
        <v>0</v>
      </c>
    </row>
    <row r="27" spans="1:6" ht="37.950000000000003" customHeight="1" x14ac:dyDescent="0.25">
      <c r="A27" s="21" t="s">
        <v>12</v>
      </c>
      <c r="B27" s="23" t="s">
        <v>19</v>
      </c>
      <c r="C27" s="28">
        <v>6627.8270000000002</v>
      </c>
      <c r="D27" s="12">
        <v>0</v>
      </c>
      <c r="E27" s="16">
        <f t="shared" si="1"/>
        <v>0</v>
      </c>
    </row>
    <row r="28" spans="1:6" ht="28.2" customHeight="1" x14ac:dyDescent="0.25">
      <c r="A28" s="13" t="s">
        <v>13</v>
      </c>
      <c r="B28" s="26">
        <v>4016000</v>
      </c>
      <c r="C28" s="28">
        <v>176339.07800000001</v>
      </c>
      <c r="D28" s="12">
        <v>0</v>
      </c>
      <c r="E28" s="16">
        <f t="shared" si="1"/>
        <v>0</v>
      </c>
      <c r="F28" s="30"/>
    </row>
    <row r="29" spans="1:6" ht="28.2" customHeight="1" x14ac:dyDescent="0.25">
      <c r="A29" s="13" t="s">
        <v>14</v>
      </c>
      <c r="B29" s="24">
        <v>4014000</v>
      </c>
      <c r="C29" s="28">
        <v>3444.8539999999998</v>
      </c>
      <c r="D29" s="12">
        <v>0</v>
      </c>
      <c r="E29" s="16">
        <f t="shared" si="1"/>
        <v>0</v>
      </c>
      <c r="F29" s="30"/>
    </row>
    <row r="30" spans="1:6" ht="28.2" customHeight="1" x14ac:dyDescent="0.25">
      <c r="A30" s="13" t="s">
        <v>15</v>
      </c>
      <c r="B30" s="23" t="s">
        <v>20</v>
      </c>
      <c r="C30" s="28">
        <v>2138.556</v>
      </c>
      <c r="D30" s="12">
        <v>0</v>
      </c>
      <c r="E30" s="16">
        <f t="shared" si="1"/>
        <v>0</v>
      </c>
      <c r="F30" s="30"/>
    </row>
    <row r="31" spans="1:6" ht="28.2" customHeight="1" x14ac:dyDescent="0.25">
      <c r="A31" s="13" t="s">
        <v>23</v>
      </c>
      <c r="B31" s="24">
        <v>4017000</v>
      </c>
      <c r="C31" s="28">
        <v>240838.95800000001</v>
      </c>
      <c r="D31" s="12">
        <v>0</v>
      </c>
      <c r="E31" s="16">
        <f t="shared" si="1"/>
        <v>0</v>
      </c>
      <c r="F31" s="30"/>
    </row>
    <row r="32" spans="1:6" ht="39" customHeight="1" x14ac:dyDescent="0.25">
      <c r="A32" s="32" t="s">
        <v>24</v>
      </c>
      <c r="B32" s="24">
        <v>4017670</v>
      </c>
      <c r="C32" s="28">
        <v>0</v>
      </c>
      <c r="D32" s="12">
        <v>0</v>
      </c>
      <c r="E32" s="16">
        <f t="shared" si="1"/>
        <v>0</v>
      </c>
      <c r="F32" s="30"/>
    </row>
    <row r="33" spans="1:5" ht="23.25" customHeight="1" x14ac:dyDescent="0.25">
      <c r="A33" s="14" t="s">
        <v>9</v>
      </c>
      <c r="B33" s="15"/>
      <c r="C33" s="29">
        <f>C25+C26+C28+C31+C32+C27+C29+C30</f>
        <v>552279.61700000009</v>
      </c>
      <c r="D33" s="31">
        <f>D25+D26+D28+D31+D32+D27+D29+D30</f>
        <v>0</v>
      </c>
      <c r="E33" s="27">
        <f>D33/C33*100</f>
        <v>0</v>
      </c>
    </row>
    <row r="35" spans="1:5" ht="43.2" customHeight="1" x14ac:dyDescent="0.25">
      <c r="A35" s="39"/>
      <c r="B35" s="39"/>
      <c r="C35" s="17"/>
      <c r="D35" s="38"/>
      <c r="E35" s="38"/>
    </row>
    <row r="36" spans="1:5" ht="17.399999999999999" x14ac:dyDescent="0.25">
      <c r="A36" s="17"/>
      <c r="B36" s="17"/>
      <c r="C36" s="17"/>
      <c r="D36" s="38"/>
      <c r="E36" s="38"/>
    </row>
    <row r="39" spans="1:5" ht="17.399999999999999" x14ac:dyDescent="0.25">
      <c r="A39" s="33"/>
      <c r="B39" s="34"/>
      <c r="C39" s="34"/>
      <c r="D39" s="34"/>
      <c r="E39" s="34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Office10 Office10</cp:lastModifiedBy>
  <cp:lastPrinted>2022-10-25T06:53:44Z</cp:lastPrinted>
  <dcterms:created xsi:type="dcterms:W3CDTF">2011-11-24T12:10:02Z</dcterms:created>
  <dcterms:modified xsi:type="dcterms:W3CDTF">2024-05-24T09:52:28Z</dcterms:modified>
  <cp:category/>
</cp:coreProperties>
</file>