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Sheet1" sheetId="1" r:id="rId1"/>
  </sheets>
  <definedNames>
    <definedName name="_xlnm.Print_Area" localSheetId="0">Sheet1!$A$1:$E$32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D32" i="1" l="1"/>
  <c r="D17" i="1"/>
  <c r="E17" i="1" s="1"/>
  <c r="E27" i="1" l="1"/>
  <c r="E31" i="1" l="1"/>
  <c r="E25" i="1" l="1"/>
  <c r="E32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<sst xmlns="http://schemas.openxmlformats.org/spreadsheetml/2006/main" count="50" uniqueCount="28">
  <si>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</si>
  <si>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</si>
  <si>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</si>
  <si>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</si>
  <si>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</si>
  <si>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</si>
  <si>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</si>
  <si>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</si>
  <si>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</si>
  <si>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</si>
  <si>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</si>
  <si>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</si>
  <si>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</si>
  <si>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</si>
  <si>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</si>
  <si>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</si>
  <si>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</si>
  <si>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</si>
  <si>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</si>
  <si>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</si>
  <si>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</si>
  <si>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</si>
  <si>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</si>
  <si>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</si>
  <si>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</si>
  <si>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</si>
  <si>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14.10.2024 р.</t>
  </si>
  <si>
    <t>Виконано станом на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</si>
</sst>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zoomScaleSheetLayoutView="100" workbookViewId="0">
      <selection activeCell="C13" sqref="C13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5.88671875" customWidth="1"/>
  </cols>
  <sheetData>
    <row r="1" spans="1:8" ht="18" x14ac:dyDescent="0.25">
      <c r="A1" s="1"/>
    </row>
    <row r="3" spans="1:8" ht="18" x14ac:dyDescent="0.25">
      <c r="A3" s="33" t="s">
        <v>26</v>
      </c>
      <c r="B3" s="33"/>
      <c r="C3" s="33"/>
      <c r="D3" s="33"/>
      <c r="E3" s="33"/>
    </row>
    <row r="4" spans="1:8" s="9" customFormat="1" ht="16.8" x14ac:dyDescent="0.25">
      <c r="A4" s="34" t="s">
        <v>5</v>
      </c>
      <c r="B4" s="34"/>
      <c r="C4" s="34"/>
      <c r="D4" s="34"/>
      <c r="E4" s="34"/>
    </row>
    <row r="5" spans="1:8" ht="13.8" x14ac:dyDescent="0.25">
      <c r="A5" s="35" t="s">
        <v>7</v>
      </c>
      <c r="B5" s="35"/>
      <c r="C5" s="35"/>
      <c r="D5" s="35"/>
      <c r="E5" s="35"/>
    </row>
    <row r="6" spans="1:8" ht="15.75" customHeight="1" x14ac:dyDescent="0.25"/>
    <row r="7" spans="1:8" ht="16.8" x14ac:dyDescent="0.25">
      <c r="A7" s="2" t="s">
        <v>6</v>
      </c>
    </row>
    <row r="8" spans="1:8" ht="16.8" x14ac:dyDescent="0.25">
      <c r="D8" s="17"/>
      <c r="E8" s="18" t="s">
        <v>22</v>
      </c>
    </row>
    <row r="9" spans="1:8" ht="82.95" customHeight="1" x14ac:dyDescent="0.25">
      <c r="A9" s="3" t="s">
        <v>8</v>
      </c>
      <c r="B9" s="4" t="s">
        <v>16</v>
      </c>
      <c r="C9" s="4" t="s">
        <v>24</v>
      </c>
      <c r="D9" s="4" t="s">
        <v>27</v>
      </c>
      <c r="E9" s="4" t="s">
        <v>25</v>
      </c>
    </row>
    <row r="10" spans="1:8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5">
      <c r="A11" s="12" t="s">
        <v>10</v>
      </c>
      <c r="B11" s="21" t="s">
        <v>21</v>
      </c>
      <c r="C11" s="27">
        <v>146049.51199999999</v>
      </c>
      <c r="D11" s="27">
        <v>100721.32</v>
      </c>
      <c r="E11" s="15">
        <f>D11/C11*100</f>
        <v>68.963818242679238</v>
      </c>
      <c r="H11" s="29"/>
    </row>
    <row r="12" spans="1:8" ht="27.6" customHeight="1" x14ac:dyDescent="0.25">
      <c r="A12" s="19" t="s">
        <v>11</v>
      </c>
      <c r="B12" s="22" t="s">
        <v>18</v>
      </c>
      <c r="C12" s="27">
        <v>1731755.5049999999</v>
      </c>
      <c r="D12" s="27">
        <v>1114600.5730000001</v>
      </c>
      <c r="E12" s="15">
        <f t="shared" ref="E12:E16" si="0">D12/C12*100</f>
        <v>64.362467437341863</v>
      </c>
      <c r="H12" s="29"/>
    </row>
    <row r="13" spans="1:8" ht="39" customHeight="1" x14ac:dyDescent="0.25">
      <c r="A13" s="20" t="s">
        <v>12</v>
      </c>
      <c r="B13" s="22" t="s">
        <v>19</v>
      </c>
      <c r="C13" s="27">
        <v>32460.838</v>
      </c>
      <c r="D13" s="27">
        <v>23117.859</v>
      </c>
      <c r="E13" s="15">
        <f t="shared" si="0"/>
        <v>71.217690067027846</v>
      </c>
      <c r="H13" s="29"/>
    </row>
    <row r="14" spans="1:8" ht="39" customHeight="1" x14ac:dyDescent="0.25">
      <c r="A14" s="12" t="s">
        <v>14</v>
      </c>
      <c r="B14" s="23">
        <v>4014000</v>
      </c>
      <c r="C14" s="27">
        <v>38253.610999999997</v>
      </c>
      <c r="D14" s="27">
        <v>26258.315999999999</v>
      </c>
      <c r="E14" s="15">
        <f>D14/C14*100</f>
        <v>68.642711925940802</v>
      </c>
      <c r="H14" s="29"/>
    </row>
    <row r="15" spans="1:8" ht="39" customHeight="1" x14ac:dyDescent="0.25">
      <c r="A15" s="12" t="s">
        <v>15</v>
      </c>
      <c r="B15" s="22" t="s">
        <v>20</v>
      </c>
      <c r="C15" s="27">
        <v>33603.133000000002</v>
      </c>
      <c r="D15" s="27">
        <v>20875.690999999999</v>
      </c>
      <c r="E15" s="15">
        <f>D15/C15*100</f>
        <v>62.124240022500274</v>
      </c>
      <c r="H15" s="29"/>
    </row>
    <row r="16" spans="1:8" ht="28.2" customHeight="1" x14ac:dyDescent="0.25">
      <c r="A16" s="12" t="s">
        <v>13</v>
      </c>
      <c r="B16" s="25">
        <v>4016000</v>
      </c>
      <c r="C16" s="27">
        <v>4020.9989999999998</v>
      </c>
      <c r="D16" s="27">
        <v>1468.3920000000001</v>
      </c>
      <c r="E16" s="15">
        <f t="shared" si="0"/>
        <v>36.518089161424818</v>
      </c>
      <c r="H16" s="29"/>
    </row>
    <row r="17" spans="1:6" ht="21.75" customHeight="1" x14ac:dyDescent="0.25">
      <c r="A17" s="13" t="s">
        <v>9</v>
      </c>
      <c r="B17" s="24"/>
      <c r="C17" s="28">
        <v>1985781.8979999998</v>
      </c>
      <c r="D17" s="28">
        <f>D11+D12+D13+D16+D14+D15</f>
        <v>1287042.1510000003</v>
      </c>
      <c r="E17" s="26">
        <f>D17/C17*100</f>
        <v>64.81286551641233</v>
      </c>
    </row>
    <row r="18" spans="1:6" ht="18.75" customHeight="1" x14ac:dyDescent="0.25">
      <c r="A18" s="10"/>
      <c r="C18" s="29"/>
      <c r="D18" s="11"/>
    </row>
    <row r="19" spans="1:6" s="16" customFormat="1" ht="18" customHeight="1" x14ac:dyDescent="0.25">
      <c r="A19" s="31"/>
      <c r="B19" s="32"/>
      <c r="C19" s="32"/>
      <c r="D19" s="32"/>
      <c r="E19" s="32"/>
    </row>
    <row r="20" spans="1:6" ht="16.8" x14ac:dyDescent="0.25">
      <c r="A20" s="2" t="s">
        <v>17</v>
      </c>
    </row>
    <row r="21" spans="1:6" ht="16.8" x14ac:dyDescent="0.25">
      <c r="E21" s="18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24</v>
      </c>
      <c r="D23" s="4" t="s">
        <v>27</v>
      </c>
      <c r="E23" s="4" t="s">
        <v>25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2" t="s">
        <v>10</v>
      </c>
      <c r="B25" s="21" t="s">
        <v>21</v>
      </c>
      <c r="C25" s="27">
        <v>4255.6970000000001</v>
      </c>
      <c r="D25" s="27">
        <v>4255.6967199999999</v>
      </c>
      <c r="E25" s="15">
        <f t="shared" ref="E25:E31" si="1">IFERROR((D25/C25*100),0)</f>
        <v>99.999993420584204</v>
      </c>
    </row>
    <row r="26" spans="1:6" ht="37.950000000000003" customHeight="1" x14ac:dyDescent="0.25">
      <c r="A26" s="19" t="s">
        <v>11</v>
      </c>
      <c r="B26" s="22" t="s">
        <v>18</v>
      </c>
      <c r="C26" s="27">
        <v>150587.30799999999</v>
      </c>
      <c r="D26" s="27">
        <v>62732.203000000001</v>
      </c>
      <c r="E26" s="15">
        <f t="shared" si="1"/>
        <v>41.658360079057928</v>
      </c>
    </row>
    <row r="27" spans="1:6" ht="37.950000000000003" customHeight="1" x14ac:dyDescent="0.25">
      <c r="A27" s="20" t="s">
        <v>12</v>
      </c>
      <c r="B27" s="22" t="s">
        <v>19</v>
      </c>
      <c r="C27" s="27">
        <v>133696.84899999999</v>
      </c>
      <c r="D27" s="27">
        <v>77079.354000000007</v>
      </c>
      <c r="E27" s="15">
        <f t="shared" si="1"/>
        <v>57.65233405014655</v>
      </c>
    </row>
    <row r="28" spans="1:6" ht="37.950000000000003" customHeight="1" x14ac:dyDescent="0.25">
      <c r="A28" s="12" t="s">
        <v>14</v>
      </c>
      <c r="B28" s="23">
        <v>4014000</v>
      </c>
      <c r="C28" s="27">
        <v>3444.8539999999998</v>
      </c>
      <c r="D28" s="27">
        <v>3444.8539999999998</v>
      </c>
      <c r="E28" s="15">
        <f>IFERROR((D28/C28*100),0)</f>
        <v>100</v>
      </c>
    </row>
    <row r="29" spans="1:6" ht="28.2" customHeight="1" x14ac:dyDescent="0.25">
      <c r="A29" s="12" t="s">
        <v>15</v>
      </c>
      <c r="B29" s="22" t="s">
        <v>20</v>
      </c>
      <c r="C29" s="27">
        <v>2138.556</v>
      </c>
      <c r="D29" s="27">
        <v>2138.5549999999998</v>
      </c>
      <c r="E29" s="15">
        <f>IFERROR((D29/C29*100),0)</f>
        <v>99.999953239475602</v>
      </c>
      <c r="F29" s="29"/>
    </row>
    <row r="30" spans="1:6" ht="28.2" customHeight="1" x14ac:dyDescent="0.25">
      <c r="A30" s="12" t="s">
        <v>13</v>
      </c>
      <c r="B30" s="25">
        <v>4016000</v>
      </c>
      <c r="C30" s="27">
        <v>195937.29399999999</v>
      </c>
      <c r="D30" s="27">
        <v>85935.51</v>
      </c>
      <c r="E30" s="15">
        <f>IFERROR((D30/C30*100),0)</f>
        <v>43.858679603894089</v>
      </c>
      <c r="F30" s="29"/>
    </row>
    <row r="31" spans="1:6" ht="28.2" customHeight="1" x14ac:dyDescent="0.25">
      <c r="A31" s="12" t="s">
        <v>23</v>
      </c>
      <c r="B31" s="23">
        <v>4017000</v>
      </c>
      <c r="C31" s="27">
        <v>210838.95800000001</v>
      </c>
      <c r="D31" s="27">
        <v>12443.341</v>
      </c>
      <c r="E31" s="15">
        <f t="shared" si="1"/>
        <v>5.9018224705891402</v>
      </c>
      <c r="F31" s="29"/>
    </row>
    <row r="32" spans="1:6" ht="23.25" customHeight="1" x14ac:dyDescent="0.25">
      <c r="A32" s="13" t="s">
        <v>9</v>
      </c>
      <c r="B32" s="14"/>
      <c r="C32" s="28">
        <v>708632.04500000004</v>
      </c>
      <c r="D32" s="28">
        <f>D25+D26+D30+D31+D27+D28+D29</f>
        <v>248029.51371999999</v>
      </c>
      <c r="E32" s="30">
        <f>D32/C32*100</f>
        <v>35.001170984301169</v>
      </c>
    </row>
    <row r="34" spans="1:5" ht="43.2" customHeight="1" x14ac:dyDescent="0.25">
      <c r="A34" s="37"/>
      <c r="B34" s="37"/>
      <c r="C34" s="16"/>
      <c r="D34" s="36"/>
      <c r="E34" s="36"/>
    </row>
    <row r="35" spans="1:5" ht="17.399999999999999" x14ac:dyDescent="0.25">
      <c r="A35" s="16"/>
      <c r="B35" s="16"/>
      <c r="C35" s="16"/>
      <c r="D35" s="36"/>
      <c r="E35" s="36"/>
    </row>
    <row r="38" spans="1:5" ht="17.399999999999999" x14ac:dyDescent="0.25">
      <c r="A38" s="31"/>
      <c r="B38" s="32"/>
      <c r="C38" s="32"/>
      <c r="D38" s="32"/>
      <c r="E38" s="32"/>
    </row>
  </sheetData>
  <mergeCells count="8">
    <mergeCell ref="A19:E19"/>
    <mergeCell ref="A38:E38"/>
    <mergeCell ref="A3:E3"/>
    <mergeCell ref="A4:E4"/>
    <mergeCell ref="A5:E5"/>
    <mergeCell ref="D35:E35"/>
    <mergeCell ref="A34:B34"/>
    <mergeCell ref="D34:E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8</cp:lastModifiedBy>
  <cp:lastPrinted>2024-07-18T10:43:14Z</cp:lastPrinted>
  <dcterms:created xsi:type="dcterms:W3CDTF">2011-11-24T12:10:02Z</dcterms:created>
  <dcterms:modified xsi:type="dcterms:W3CDTF">2024-11-29T12:52:42Z</dcterms:modified>
  <cp:category/>
</cp:coreProperties>
</file>