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4\"/>
    </mc:Choice>
  </mc:AlternateContent>
  <xr:revisionPtr revIDLastSave="0" documentId="13_ncr:1_{147AA324-BC73-467D-9027-DD4E5F820E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C17" i="1"/>
  <c r="E29" i="1"/>
  <c r="E28" i="1"/>
  <c r="D17" i="1" l="1"/>
  <c r="E17" i="1" s="1"/>
  <c r="E27" i="1" l="1"/>
  <c r="E32" i="1" l="1"/>
  <c r="E31" i="1"/>
  <c r="E25" i="1" l="1"/>
  <c r="E33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<sst xmlns="http://schemas.openxmlformats.org/spreadsheetml/2006/main" count="51" uniqueCount="29">
  <si>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</si>
  <si>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</si>
  <si>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</si>
  <si>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</si>
  <si>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</si>
  <si>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</si>
  <si>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</si>
  <si>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</si>
  <si>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</si>
  <si>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</si>
  <si>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</si>
  <si>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</si>
  <si>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</si>
  <si>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</si>
  <si>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</si>
  <si>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</si>
  <si>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</si>
  <si>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</si>
  <si>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</si>
  <si>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</si>
  <si>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</si>
  <si>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</si>
  <si>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</si>
  <si>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</si>
  <si>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</si>
  <si>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</si>
  <si>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</si>
  <si>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10.06.2024 р.</t>
  </si>
  <si>
    <t>Виконано станом на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</si>
</sst>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zoomScaleSheetLayoutView="100" workbookViewId="0">
      <selection activeCell="G29" sqref="G2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2" bestFit="1" customWidth="1"/>
  </cols>
  <sheetData>
    <row r="1" spans="1:5" ht="18" x14ac:dyDescent="0.25">
      <c r="A1" s="1"/>
    </row>
    <row r="3" spans="1:5" ht="18" x14ac:dyDescent="0.25">
      <c r="A3" s="33" t="s">
        <v>27</v>
      </c>
      <c r="B3" s="33"/>
      <c r="C3" s="33"/>
      <c r="D3" s="33"/>
      <c r="E3" s="33"/>
    </row>
    <row r="4" spans="1:5" s="9" customFormat="1" ht="16.8" x14ac:dyDescent="0.25">
      <c r="A4" s="34" t="s">
        <v>5</v>
      </c>
      <c r="B4" s="34"/>
      <c r="C4" s="34"/>
      <c r="D4" s="34"/>
      <c r="E4" s="34"/>
    </row>
    <row r="5" spans="1:5" ht="13.8" x14ac:dyDescent="0.25">
      <c r="A5" s="35" t="s">
        <v>7</v>
      </c>
      <c r="B5" s="35"/>
      <c r="C5" s="35"/>
      <c r="D5" s="35"/>
      <c r="E5" s="35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145191.67199999999</v>
      </c>
      <c r="D11" s="27">
        <v>54037.943370000001</v>
      </c>
      <c r="E11" s="15">
        <f>D11/C11*100</f>
        <v>37.21834911440375</v>
      </c>
    </row>
    <row r="12" spans="1:5" ht="27.6" customHeight="1" x14ac:dyDescent="0.25">
      <c r="A12" s="19" t="s">
        <v>11</v>
      </c>
      <c r="B12" s="22" t="s">
        <v>18</v>
      </c>
      <c r="C12" s="27">
        <v>1731293.8049999999</v>
      </c>
      <c r="D12" s="27">
        <v>609179.61791999999</v>
      </c>
      <c r="E12" s="15">
        <f t="shared" ref="E12:E16" si="0">D12/C12*100</f>
        <v>35.186380044835893</v>
      </c>
    </row>
    <row r="13" spans="1:5" ht="39" customHeight="1" x14ac:dyDescent="0.25">
      <c r="A13" s="20" t="s">
        <v>12</v>
      </c>
      <c r="B13" s="22" t="s">
        <v>19</v>
      </c>
      <c r="C13" s="27">
        <v>32460.838</v>
      </c>
      <c r="D13" s="27">
        <v>12006.2731</v>
      </c>
      <c r="E13" s="15">
        <f t="shared" si="0"/>
        <v>36.98694747190445</v>
      </c>
    </row>
    <row r="14" spans="1:5" ht="39" customHeight="1" x14ac:dyDescent="0.25">
      <c r="A14" s="12" t="s">
        <v>14</v>
      </c>
      <c r="B14" s="23">
        <v>4014000</v>
      </c>
      <c r="C14" s="27">
        <v>38253.610999999997</v>
      </c>
      <c r="D14" s="27">
        <v>12868.630019999999</v>
      </c>
      <c r="E14" s="15">
        <f>D14/C14*100</f>
        <v>33.640301356125569</v>
      </c>
    </row>
    <row r="15" spans="1:5" ht="39" customHeight="1" x14ac:dyDescent="0.25">
      <c r="A15" s="12" t="s">
        <v>15</v>
      </c>
      <c r="B15" s="22" t="s">
        <v>20</v>
      </c>
      <c r="C15" s="27">
        <v>33603.133000000002</v>
      </c>
      <c r="D15" s="27">
        <v>10869.58194</v>
      </c>
      <c r="E15" s="15">
        <f>D15/C15*100</f>
        <v>32.346930091310234</v>
      </c>
    </row>
    <row r="16" spans="1:5" ht="28.2" customHeight="1" x14ac:dyDescent="0.25">
      <c r="A16" s="12" t="s">
        <v>13</v>
      </c>
      <c r="B16" s="25">
        <v>4016000</v>
      </c>
      <c r="C16" s="27">
        <v>4020.9989999999998</v>
      </c>
      <c r="D16" s="27">
        <v>508.19400000000002</v>
      </c>
      <c r="E16" s="15">
        <f t="shared" si="0"/>
        <v>12.638501029221844</v>
      </c>
    </row>
    <row r="17" spans="1:6" ht="21.75" customHeight="1" x14ac:dyDescent="0.25">
      <c r="A17" s="13" t="s">
        <v>9</v>
      </c>
      <c r="B17" s="24"/>
      <c r="C17" s="28">
        <f>C11+C12+C13+C16+C14+C15</f>
        <v>1984824.058</v>
      </c>
      <c r="D17" s="28">
        <f>D11+D12+D13+D16+D14+D15</f>
        <v>699470.24034999998</v>
      </c>
      <c r="E17" s="26">
        <f>D17/C17*100</f>
        <v>35.240919089564962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4255.6970000000001</v>
      </c>
      <c r="D25" s="27">
        <v>0</v>
      </c>
      <c r="E25" s="15">
        <f t="shared" ref="E25:E32" si="1">IFERROR((D25/C25*100),0)</f>
        <v>0</v>
      </c>
    </row>
    <row r="26" spans="1:6" ht="37.950000000000003" customHeight="1" x14ac:dyDescent="0.25">
      <c r="A26" s="19" t="s">
        <v>11</v>
      </c>
      <c r="B26" s="22" t="s">
        <v>18</v>
      </c>
      <c r="C26" s="27">
        <v>118634.647</v>
      </c>
      <c r="D26" s="27">
        <v>10390.6297</v>
      </c>
      <c r="E26" s="15">
        <f t="shared" si="1"/>
        <v>8.7585119210579343</v>
      </c>
    </row>
    <row r="27" spans="1:6" ht="37.950000000000003" customHeight="1" x14ac:dyDescent="0.25">
      <c r="A27" s="20" t="s">
        <v>12</v>
      </c>
      <c r="B27" s="22" t="s">
        <v>19</v>
      </c>
      <c r="C27" s="27">
        <v>6627.8270000000002</v>
      </c>
      <c r="D27" s="27">
        <v>6627.8261299999995</v>
      </c>
      <c r="E27" s="15">
        <f t="shared" si="1"/>
        <v>99.999986873525799</v>
      </c>
    </row>
    <row r="28" spans="1:6" ht="37.950000000000003" customHeight="1" x14ac:dyDescent="0.25">
      <c r="A28" s="12" t="s">
        <v>14</v>
      </c>
      <c r="B28" s="23">
        <v>4014000</v>
      </c>
      <c r="C28" s="27">
        <v>3444.8539999999998</v>
      </c>
      <c r="D28" s="27">
        <v>0</v>
      </c>
      <c r="E28" s="15">
        <f>IFERROR((D28/C28*100),0)</f>
        <v>0</v>
      </c>
    </row>
    <row r="29" spans="1:6" ht="28.2" customHeight="1" x14ac:dyDescent="0.25">
      <c r="A29" s="12" t="s">
        <v>15</v>
      </c>
      <c r="B29" s="22" t="s">
        <v>20</v>
      </c>
      <c r="C29" s="27">
        <v>2138.556</v>
      </c>
      <c r="D29" s="27">
        <v>2138.5553100000002</v>
      </c>
      <c r="E29" s="15">
        <f>IFERROR((D29/C29*100),0)</f>
        <v>99.999967735238187</v>
      </c>
      <c r="F29" s="29"/>
    </row>
    <row r="30" spans="1:6" ht="28.2" customHeight="1" x14ac:dyDescent="0.25">
      <c r="A30" s="12" t="s">
        <v>13</v>
      </c>
      <c r="B30" s="25">
        <v>4016000</v>
      </c>
      <c r="C30" s="27">
        <v>176339.07800000001</v>
      </c>
      <c r="D30" s="27">
        <v>19928.629840000001</v>
      </c>
      <c r="E30" s="15">
        <f>IFERROR((D30/C30*100),0)</f>
        <v>11.301312259328022</v>
      </c>
      <c r="F30" s="29"/>
    </row>
    <row r="31" spans="1:6" ht="28.2" customHeight="1" x14ac:dyDescent="0.25">
      <c r="A31" s="12" t="s">
        <v>23</v>
      </c>
      <c r="B31" s="23">
        <v>4017000</v>
      </c>
      <c r="C31" s="27">
        <v>240838.95800000001</v>
      </c>
      <c r="D31" s="27">
        <v>58.456000000000003</v>
      </c>
      <c r="E31" s="15">
        <f t="shared" si="1"/>
        <v>2.4271820674460813E-2</v>
      </c>
      <c r="F31" s="29"/>
    </row>
    <row r="32" spans="1:6" ht="39" customHeight="1" x14ac:dyDescent="0.25">
      <c r="A32" s="30" t="s">
        <v>24</v>
      </c>
      <c r="B32" s="23">
        <v>4017670</v>
      </c>
      <c r="C32" s="27">
        <v>0</v>
      </c>
      <c r="D32" s="27">
        <v>0</v>
      </c>
      <c r="E32" s="15">
        <f t="shared" si="1"/>
        <v>0</v>
      </c>
      <c r="F32" s="29"/>
    </row>
    <row r="33" spans="1:5" ht="23.25" customHeight="1" x14ac:dyDescent="0.25">
      <c r="A33" s="13" t="s">
        <v>9</v>
      </c>
      <c r="B33" s="14"/>
      <c r="C33" s="28">
        <f>C25+C26+C30+C31+C32+C27+C28+C29</f>
        <v>552279.61700000009</v>
      </c>
      <c r="D33" s="28">
        <f>D25+D26+D30+D31+D32+D27+D28+D29</f>
        <v>39144.096980000002</v>
      </c>
      <c r="E33" s="26">
        <f>D33/C33*100</f>
        <v>7.0877316082443782</v>
      </c>
    </row>
    <row r="35" spans="1:5" ht="43.2" customHeight="1" x14ac:dyDescent="0.25">
      <c r="A35" s="37"/>
      <c r="B35" s="37"/>
      <c r="C35" s="16"/>
      <c r="D35" s="36"/>
      <c r="E35" s="36"/>
    </row>
    <row r="36" spans="1:5" ht="17.399999999999999" x14ac:dyDescent="0.25">
      <c r="A36" s="16"/>
      <c r="B36" s="16"/>
      <c r="C36" s="16"/>
      <c r="D36" s="36"/>
      <c r="E36" s="36"/>
    </row>
    <row r="39" spans="1:5" ht="17.399999999999999" x14ac:dyDescent="0.25">
      <c r="A39" s="31"/>
      <c r="B39" s="32"/>
      <c r="C39" s="32"/>
      <c r="D39" s="32"/>
      <c r="E39" s="32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2024-06-03T08:20:38Z</cp:lastPrinted>
  <dcterms:created xsi:type="dcterms:W3CDTF">2011-11-24T12:10:02Z</dcterms:created>
  <dcterms:modified xsi:type="dcterms:W3CDTF">2024-06-17T05:59:40Z</dcterms:modified>
  <cp:category/>
</cp:coreProperties>
</file>