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4\Місяць\"/>
    </mc:Choice>
  </mc:AlternateContent>
  <xr:revisionPtr revIDLastSave="0" documentId="13_ncr:1_{915F84C4-CB43-4491-82C4-3E404FFA64C2}" xr6:coauthVersionLast="47" xr6:coauthVersionMax="47" xr10:uidLastSave="{00000000-0000-0000-0000-000000000000}"/>
  <bookViews>
    <workbookView xWindow="2385" yWindow="3510" windowWidth="22770" windowHeight="11070" xr2:uid="{00000000-000D-0000-FFFF-FFFF00000000}"/>
  </bookViews>
  <sheets>
    <sheet name="UseBudgetFun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54" i="1"/>
  <c r="E55" i="1"/>
  <c r="E56" i="1"/>
  <c r="E57" i="1"/>
  <c r="E63" i="1"/>
  <c r="E64" i="1"/>
  <c r="D65" i="1"/>
  <c r="E16" i="1"/>
  <c r="E19" i="1"/>
  <c r="E21" i="1"/>
  <c r="E24" i="1"/>
  <c r="E25" i="1"/>
  <c r="E27" i="1"/>
  <c r="E32" i="1"/>
  <c r="E33" i="1"/>
  <c r="E34" i="1"/>
  <c r="E37" i="1"/>
  <c r="E39" i="1"/>
  <c r="E40" i="1"/>
  <c r="E41" i="1"/>
  <c r="E11" i="1"/>
  <c r="E18" i="1"/>
  <c r="E35" i="1"/>
  <c r="E38" i="1"/>
  <c r="E61" i="1"/>
  <c r="E62" i="1"/>
  <c r="C65" i="1"/>
  <c r="E36" i="1"/>
  <c r="E30" i="1"/>
  <c r="E22" i="1"/>
  <c r="E23" i="1"/>
  <c r="E17" i="1"/>
  <c r="E60" i="1"/>
  <c r="E59" i="1"/>
  <c r="E58" i="1"/>
  <c r="E52" i="1"/>
  <c r="E51" i="1"/>
  <c r="E50" i="1"/>
  <c r="E49" i="1"/>
  <c r="E31" i="1"/>
  <c r="E29" i="1"/>
  <c r="E28" i="1"/>
  <c r="E26" i="1"/>
  <c r="E20" i="1"/>
  <c r="E15" i="1"/>
  <c r="E14" i="1"/>
  <c r="E13" i="1"/>
  <c r="E12" i="1"/>
  <c r="D42" i="1" l="1"/>
  <c r="C42" i="1"/>
  <c r="E65" i="1"/>
  <c r="E42" i="1" l="1"/>
</calcChain>
</file>

<file path=xl/sharedStrings.xml><?xml version="1.0" encoding="utf-8"?>
<sst xmlns="http://schemas.openxmlformats.org/spreadsheetml/2006/main" count="122" uniqueCount="93">
  <si>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</si>
  <si>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</si>
  <si>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Загальний фонд</t>
  </si>
  <si>
    <t>(тис.грн.)</t>
  </si>
  <si>
    <t xml:space="preserve">Найменування бюджетної програми </t>
  </si>
  <si>
    <t>КПКВ</t>
  </si>
  <si>
    <t xml:space="preserve">Річні планові показники на 2024 рік з урахуванням змін </t>
  </si>
  <si>
    <t>% виконання до планових показників 2024 року</t>
  </si>
  <si>
    <t>1</t>
  </si>
  <si>
    <t>2</t>
  </si>
  <si>
    <t>3</t>
  </si>
  <si>
    <t>4</t>
  </si>
  <si>
    <t>5=4/3</t>
  </si>
  <si>
    <t>Керівництво і управління Голосіївською районною в місті Києві державною адміністрацією</t>
  </si>
  <si>
    <t>4010160</t>
  </si>
  <si>
    <t>Надання дошкільної освіти</t>
  </si>
  <si>
    <t>4011010</t>
  </si>
  <si>
    <t>Надання загальної середньої освіти закладами загальної середньої освіти за рахунок коштів місцевого бюджету</t>
  </si>
  <si>
    <t>4011021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</si>
  <si>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</si>
  <si>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4011022</t>
  </si>
  <si>
    <t>Надання загальної середньої освіти закладами загальної середньої освіти за рахунок освітньої субвенції</t>
  </si>
  <si>
    <t>4011031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</si>
  <si>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</si>
  <si>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4011032</t>
  </si>
  <si>
    <t>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</t>
  </si>
  <si>
    <t>4011041</t>
  </si>
  <si>
    <t>Надання позашкільної освітим закладами позашкільної освіти, заходи із позашкільної роботи з дітьми</t>
  </si>
  <si>
    <t>4011070</t>
  </si>
  <si>
    <t>Надання спеціальної освіти мистецькими школами</t>
  </si>
  <si>
    <t>4011080</t>
  </si>
  <si>
    <t>Забезпечення діяльності інших закладів у сфері освіти</t>
  </si>
  <si>
    <t>4011141</t>
  </si>
  <si>
    <t>Інші програми та заходи у сфері освіти</t>
  </si>
  <si>
    <t>4011142</t>
  </si>
  <si>
    <t>Забезпечення діяльності інклюзивно-ресурсних центрів за рахунок коштів місцевого бюджету</t>
  </si>
  <si>
    <t>4011151</t>
  </si>
  <si>
    <t>Забезпечення діяльності інклюзивно-ресурсних центрів за рахунок коштів освітньої субвенції</t>
  </si>
  <si>
    <t>4011152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</si>
  <si>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</si>
  <si>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4011210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</si>
  <si>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 державного бюджету)</t>
  </si>
  <si>
    <t>4011291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</si>
  <si>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</si>
  <si>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4013111</t>
  </si>
  <si>
    <t xml:space="preserve">Утримання та забезпечення діяльності центрів соціальних служб </t>
  </si>
  <si>
    <t>4013121</t>
  </si>
  <si>
    <t>Заходи державної політики з питань сім'ї</t>
  </si>
  <si>
    <t>4013123</t>
  </si>
  <si>
    <t>Створення та забезпечення діяльності спеціалізованих служб підтримки осіб, які постраждали від домашнього насильства та /або насильства за ознаками статі</t>
  </si>
  <si>
    <t>4013124</t>
  </si>
  <si>
    <t>Утримання клубів для підлітків за місцем проживання</t>
  </si>
  <si>
    <t>4013132</t>
  </si>
  <si>
    <t>Інші заходи та заклади молодіжної політики</t>
  </si>
  <si>
    <t>4013133</t>
  </si>
  <si>
    <t>Організація та проведення громадських робіт</t>
  </si>
  <si>
    <t>4013210</t>
  </si>
  <si>
    <t>Інші заходи у сфері соціального захисту і соціального забезпечення</t>
  </si>
  <si>
    <t>4013242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</si>
  <si>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</si>
  <si>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</si>
  <si>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</si>
  <si>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</si>
  <si>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</si>
  <si>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</si>
  <si>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</si>
  <si>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</si>
  <si>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Утримання та навчально-тренувальна робота комунальних дитячо-юнацьких спортивних шкіл</t>
  </si>
  <si>
    <t>4015031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</si>
  <si>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</si>
  <si>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4015061</t>
  </si>
  <si>
    <t>Експлуатація та технічне обслуговування житлового фонду</t>
  </si>
  <si>
    <t>4016011</t>
  </si>
  <si>
    <t>Всього</t>
  </si>
  <si>
    <t>Спеціальний фонд</t>
  </si>
  <si>
    <t>Найменування  бюджетної програми</t>
  </si>
  <si>
    <t xml:space="preserve"> Надання позашкільної освіти закладами позашкільної освіти, заходи із позашкільної роботи з дітьми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</si>
  <si>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</si>
  <si>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4011292</t>
  </si>
  <si>
    <t>Забезпечення надійної та безперебійної експлуатації ліфтів</t>
  </si>
  <si>
    <t>4016015</t>
  </si>
  <si>
    <t>Інша діяльність, пов'язана з експлуатацією об'єктів житлово-комунального господарства</t>
  </si>
  <si>
    <t>4016017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</si>
  <si>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</si>
  <si>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4016020</t>
  </si>
  <si>
    <t>Будівництво освітніх установ та закладів</t>
  </si>
  <si>
    <t>4017321</t>
  </si>
  <si>
    <t>Будівництво споруд, установ та закладів фізичної культури і спорту</t>
  </si>
  <si>
    <t>4017325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</si>
  <si>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</si>
  <si>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4011200</t>
  </si>
  <si>
    <t>Виконано станом на 01.06.2024</t>
  </si>
  <si>
    <t>Звіт про використання бюджетних коштів за бюджетними програмами станом на 01.06.2024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</si>
</sst>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0.0"/>
  </numFmts>
  <fonts count="12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3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2" fontId="4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4" fontId="8" fillId="0" borderId="0" xfId="0" applyNumberFormat="1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2" fillId="0" borderId="3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/>
    </xf>
    <xf numFmtId="2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1"/>
  <sheetViews>
    <sheetView tabSelected="1" topLeftCell="A44" workbookViewId="0">
      <selection activeCell="A51" sqref="A51"/>
    </sheetView>
  </sheetViews>
  <sheetFormatPr defaultColWidth="14.42578125" defaultRowHeight="15" customHeight="1" x14ac:dyDescent="0.25"/>
  <cols>
    <col min="1" max="1" width="82.7109375" customWidth="1"/>
    <col min="2" max="2" width="12.28515625" customWidth="1"/>
    <col min="3" max="3" width="15.42578125" customWidth="1"/>
    <col min="4" max="4" width="12.7109375" customWidth="1"/>
    <col min="5" max="5" width="14.5703125" customWidth="1"/>
    <col min="6" max="6" width="9.140625" customWidth="1"/>
    <col min="7" max="21" width="8" customWidth="1"/>
  </cols>
  <sheetData>
    <row r="1" spans="1:21" ht="18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.75" customHeight="1" x14ac:dyDescent="0.25">
      <c r="A2" s="31" t="s">
        <v>92</v>
      </c>
      <c r="B2" s="30"/>
      <c r="C2" s="30"/>
      <c r="D2" s="30"/>
      <c r="E2" s="3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8" customHeight="1" x14ac:dyDescent="0.25">
      <c r="A3" s="30"/>
      <c r="B3" s="30"/>
      <c r="C3" s="30"/>
      <c r="D3" s="30"/>
      <c r="E3" s="3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6.5" customHeight="1" x14ac:dyDescent="0.25">
      <c r="A4" s="32" t="s">
        <v>0</v>
      </c>
      <c r="B4" s="30"/>
      <c r="C4" s="30"/>
      <c r="D4" s="30"/>
      <c r="E4" s="30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3.5" customHeight="1" x14ac:dyDescent="0.25">
      <c r="A5" s="33" t="s">
        <v>1</v>
      </c>
      <c r="B5" s="30"/>
      <c r="C5" s="30"/>
      <c r="D5" s="30"/>
      <c r="E5" s="3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5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6.5" customHeight="1" x14ac:dyDescent="0.25">
      <c r="A7" s="34" t="s">
        <v>2</v>
      </c>
      <c r="B7" s="30"/>
      <c r="C7" s="30"/>
      <c r="D7" s="30"/>
      <c r="E7" s="3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6.5" customHeight="1" x14ac:dyDescent="0.25">
      <c r="A8" s="2"/>
      <c r="B8" s="2"/>
      <c r="C8" s="2"/>
      <c r="D8" s="2"/>
      <c r="E8" s="4" t="s">
        <v>3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87" customHeight="1" x14ac:dyDescent="0.25">
      <c r="A9" s="5" t="s">
        <v>4</v>
      </c>
      <c r="B9" s="6" t="s">
        <v>5</v>
      </c>
      <c r="C9" s="7" t="s">
        <v>6</v>
      </c>
      <c r="D9" s="7" t="s">
        <v>91</v>
      </c>
      <c r="E9" s="7" t="s">
        <v>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2.75" customHeight="1" x14ac:dyDescent="0.25">
      <c r="A10" s="8" t="s">
        <v>8</v>
      </c>
      <c r="B10" s="8" t="s">
        <v>9</v>
      </c>
      <c r="C10" s="8" t="s">
        <v>10</v>
      </c>
      <c r="D10" s="8" t="s">
        <v>11</v>
      </c>
      <c r="E10" s="8" t="s">
        <v>12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9.5" customHeight="1" x14ac:dyDescent="0.25">
      <c r="A11" s="9" t="s">
        <v>13</v>
      </c>
      <c r="B11" s="10" t="s">
        <v>14</v>
      </c>
      <c r="C11" s="27">
        <v>145191.67199999999</v>
      </c>
      <c r="D11" s="27">
        <v>53966.623899999999</v>
      </c>
      <c r="E11" s="12">
        <f t="shared" ref="E11:E42" si="0">D11/C11*100</f>
        <v>37.169228204769212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8.75" customHeight="1" x14ac:dyDescent="0.25">
      <c r="A12" s="9" t="s">
        <v>15</v>
      </c>
      <c r="B12" s="10" t="s">
        <v>16</v>
      </c>
      <c r="C12" s="27">
        <v>578739.16299999994</v>
      </c>
      <c r="D12" s="27">
        <v>185537.79803000001</v>
      </c>
      <c r="E12" s="12">
        <f t="shared" si="0"/>
        <v>32.058967129203943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27.75" customHeight="1" x14ac:dyDescent="0.25">
      <c r="A13" s="9" t="s">
        <v>17</v>
      </c>
      <c r="B13" s="10" t="s">
        <v>18</v>
      </c>
      <c r="C13" s="27">
        <v>426480.17099999997</v>
      </c>
      <c r="D13" s="27">
        <v>114190.87851</v>
      </c>
      <c r="E13" s="12">
        <f t="shared" si="0"/>
        <v>26.775190565659386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5" customHeight="1" x14ac:dyDescent="0.25">
      <c r="A14" s="9" t="s">
        <v>19</v>
      </c>
      <c r="B14" s="10" t="s">
        <v>20</v>
      </c>
      <c r="C14" s="27">
        <v>66804.107999999993</v>
      </c>
      <c r="D14" s="27">
        <v>20544.6384</v>
      </c>
      <c r="E14" s="12">
        <f t="shared" si="0"/>
        <v>30.753555455002861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0" customHeight="1" x14ac:dyDescent="0.25">
      <c r="A15" s="9" t="s">
        <v>21</v>
      </c>
      <c r="B15" s="10" t="s">
        <v>22</v>
      </c>
      <c r="C15" s="27">
        <v>478489.59399999998</v>
      </c>
      <c r="D15" s="27">
        <v>162703.88894999999</v>
      </c>
      <c r="E15" s="12">
        <f t="shared" si="0"/>
        <v>34.003642083384577</v>
      </c>
      <c r="F15" s="1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9.75" customHeight="1" x14ac:dyDescent="0.25">
      <c r="A16" s="9" t="s">
        <v>23</v>
      </c>
      <c r="B16" s="10" t="s">
        <v>24</v>
      </c>
      <c r="C16" s="27">
        <v>38442.406000000003</v>
      </c>
      <c r="D16" s="27">
        <v>15275.664000000001</v>
      </c>
      <c r="E16" s="12">
        <f t="shared" si="0"/>
        <v>39.736493080063717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56.25" customHeight="1" x14ac:dyDescent="0.25">
      <c r="A17" s="14" t="s">
        <v>25</v>
      </c>
      <c r="B17" s="10" t="s">
        <v>26</v>
      </c>
      <c r="C17" s="27">
        <v>675.36500000000001</v>
      </c>
      <c r="D17" s="27">
        <v>0</v>
      </c>
      <c r="E17" s="12">
        <f t="shared" si="0"/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2.25" customHeight="1" x14ac:dyDescent="0.25">
      <c r="A18" s="9" t="s">
        <v>27</v>
      </c>
      <c r="B18" s="10" t="s">
        <v>28</v>
      </c>
      <c r="C18" s="27">
        <v>29083.602999999999</v>
      </c>
      <c r="D18" s="27">
        <v>9249.3243799999982</v>
      </c>
      <c r="E18" s="12">
        <f t="shared" si="0"/>
        <v>31.802539664703851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0.25" customHeight="1" x14ac:dyDescent="0.25">
      <c r="A19" s="9" t="s">
        <v>29</v>
      </c>
      <c r="B19" s="10" t="s">
        <v>30</v>
      </c>
      <c r="C19" s="27">
        <v>59838.209000000003</v>
      </c>
      <c r="D19" s="27">
        <v>21212.54</v>
      </c>
      <c r="E19" s="12">
        <f t="shared" si="0"/>
        <v>35.449824375592527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0.25" customHeight="1" x14ac:dyDescent="0.25">
      <c r="A20" s="9" t="s">
        <v>31</v>
      </c>
      <c r="B20" s="10" t="s">
        <v>32</v>
      </c>
      <c r="C20" s="27">
        <v>35003.85</v>
      </c>
      <c r="D20" s="27">
        <v>11535.066920000003</v>
      </c>
      <c r="E20" s="12">
        <f t="shared" si="0"/>
        <v>32.953709149136465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20.25" customHeight="1" x14ac:dyDescent="0.25">
      <c r="A21" s="9" t="s">
        <v>33</v>
      </c>
      <c r="B21" s="10" t="s">
        <v>34</v>
      </c>
      <c r="C21" s="27">
        <v>38.01</v>
      </c>
      <c r="D21" s="27">
        <v>10.86</v>
      </c>
      <c r="E21" s="12">
        <f t="shared" si="0"/>
        <v>28.571428571428569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20.25" customHeight="1" x14ac:dyDescent="0.25">
      <c r="A22" s="9" t="s">
        <v>35</v>
      </c>
      <c r="B22" s="10" t="s">
        <v>36</v>
      </c>
      <c r="C22" s="27">
        <v>8883.0259999999998</v>
      </c>
      <c r="D22" s="27">
        <v>3158.1555199999998</v>
      </c>
      <c r="E22" s="12">
        <f t="shared" si="0"/>
        <v>35.552699271622082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2.5" customHeight="1" x14ac:dyDescent="0.25">
      <c r="A23" s="9" t="s">
        <v>37</v>
      </c>
      <c r="B23" s="10" t="s">
        <v>38</v>
      </c>
      <c r="C23" s="27">
        <v>4869.7</v>
      </c>
      <c r="D23" s="27">
        <v>1935.018</v>
      </c>
      <c r="E23" s="12">
        <f t="shared" si="0"/>
        <v>39.735876953405757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22.5" customHeight="1" x14ac:dyDescent="0.25">
      <c r="A24" s="26" t="s">
        <v>89</v>
      </c>
      <c r="B24" s="10" t="s">
        <v>90</v>
      </c>
      <c r="C24" s="27">
        <v>2158.8000000000002</v>
      </c>
      <c r="D24" s="27">
        <v>877</v>
      </c>
      <c r="E24" s="12">
        <f t="shared" si="0"/>
        <v>40.624420974615525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4.25" customHeight="1" x14ac:dyDescent="0.25">
      <c r="A25" s="14" t="s">
        <v>39</v>
      </c>
      <c r="B25" s="10" t="s">
        <v>40</v>
      </c>
      <c r="C25" s="27">
        <v>1588.7</v>
      </c>
      <c r="D25" s="27">
        <v>311.41927000000004</v>
      </c>
      <c r="E25" s="12">
        <f t="shared" si="0"/>
        <v>19.602144520677285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60" customHeight="1" x14ac:dyDescent="0.25">
      <c r="A26" s="14" t="s">
        <v>41</v>
      </c>
      <c r="B26" s="10" t="s">
        <v>42</v>
      </c>
      <c r="C26" s="27">
        <v>199.1</v>
      </c>
      <c r="D26" s="27">
        <v>0</v>
      </c>
      <c r="E26" s="12">
        <f t="shared" si="0"/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8.25" customHeight="1" x14ac:dyDescent="0.25">
      <c r="A27" s="9" t="s">
        <v>43</v>
      </c>
      <c r="B27" s="10" t="s">
        <v>44</v>
      </c>
      <c r="C27" s="27">
        <v>327</v>
      </c>
      <c r="D27" s="27">
        <v>99.917000000000002</v>
      </c>
      <c r="E27" s="12">
        <f t="shared" si="0"/>
        <v>30.555657492354744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24" customHeight="1" x14ac:dyDescent="0.25">
      <c r="A28" s="9" t="s">
        <v>45</v>
      </c>
      <c r="B28" s="10" t="s">
        <v>46</v>
      </c>
      <c r="C28" s="27">
        <v>11161.565000000001</v>
      </c>
      <c r="D28" s="27">
        <v>4418.4598099999994</v>
      </c>
      <c r="E28" s="12">
        <f t="shared" si="0"/>
        <v>39.586382465182965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22.5" customHeight="1" x14ac:dyDescent="0.25">
      <c r="A29" s="9" t="s">
        <v>47</v>
      </c>
      <c r="B29" s="10" t="s">
        <v>48</v>
      </c>
      <c r="C29" s="27">
        <v>131.6</v>
      </c>
      <c r="D29" s="27">
        <v>1.6</v>
      </c>
      <c r="E29" s="12">
        <f t="shared" si="0"/>
        <v>1.2158054711246202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3.75" customHeight="1" x14ac:dyDescent="0.25">
      <c r="A30" s="9" t="s">
        <v>49</v>
      </c>
      <c r="B30" s="10" t="s">
        <v>50</v>
      </c>
      <c r="C30" s="27">
        <v>940.745</v>
      </c>
      <c r="D30" s="27">
        <v>314.63496999999995</v>
      </c>
      <c r="E30" s="12">
        <f t="shared" si="0"/>
        <v>33.445298141366678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22.5" customHeight="1" x14ac:dyDescent="0.25">
      <c r="A31" s="9" t="s">
        <v>51</v>
      </c>
      <c r="B31" s="10" t="s">
        <v>52</v>
      </c>
      <c r="C31" s="27">
        <v>19743.828000000001</v>
      </c>
      <c r="D31" s="27">
        <v>7155.9599600000001</v>
      </c>
      <c r="E31" s="12">
        <f t="shared" si="0"/>
        <v>36.244035148604411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22.5" customHeight="1" x14ac:dyDescent="0.25">
      <c r="A32" s="9" t="s">
        <v>53</v>
      </c>
      <c r="B32" s="10" t="s">
        <v>54</v>
      </c>
      <c r="C32" s="27">
        <v>15</v>
      </c>
      <c r="D32" s="27">
        <v>0</v>
      </c>
      <c r="E32" s="12">
        <f t="shared" si="0"/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22.5" customHeight="1" x14ac:dyDescent="0.25">
      <c r="A33" s="9" t="s">
        <v>55</v>
      </c>
      <c r="B33" s="10" t="s">
        <v>56</v>
      </c>
      <c r="C33" s="27">
        <v>45</v>
      </c>
      <c r="D33" s="27">
        <v>0</v>
      </c>
      <c r="E33" s="12">
        <f t="shared" si="0"/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21.75" customHeight="1" x14ac:dyDescent="0.25">
      <c r="A34" s="9" t="s">
        <v>57</v>
      </c>
      <c r="B34" s="10" t="s">
        <v>58</v>
      </c>
      <c r="C34" s="27">
        <v>96.1</v>
      </c>
      <c r="D34" s="27">
        <v>5.6</v>
      </c>
      <c r="E34" s="12">
        <f t="shared" si="0"/>
        <v>5.8272632674297604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1" customHeight="1" x14ac:dyDescent="0.25">
      <c r="A35" s="9" t="s">
        <v>59</v>
      </c>
      <c r="B35" s="10" t="s">
        <v>60</v>
      </c>
      <c r="C35" s="27">
        <v>31735.857</v>
      </c>
      <c r="D35" s="27">
        <v>10715.188690000001</v>
      </c>
      <c r="E35" s="12">
        <f t="shared" si="0"/>
        <v>33.763665780319094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42.75" customHeight="1" x14ac:dyDescent="0.25">
      <c r="A36" s="9" t="s">
        <v>61</v>
      </c>
      <c r="B36" s="10" t="s">
        <v>62</v>
      </c>
      <c r="C36" s="27">
        <v>2792.654</v>
      </c>
      <c r="D36" s="27">
        <v>963.79330000000016</v>
      </c>
      <c r="E36" s="12">
        <f t="shared" si="0"/>
        <v>34.511733283106324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22.5" customHeight="1" x14ac:dyDescent="0.25">
      <c r="A37" s="9" t="s">
        <v>63</v>
      </c>
      <c r="B37" s="10" t="s">
        <v>64</v>
      </c>
      <c r="C37" s="27">
        <v>3255.1</v>
      </c>
      <c r="D37" s="27">
        <v>1173.7613900000001</v>
      </c>
      <c r="E37" s="12">
        <f t="shared" si="0"/>
        <v>36.059149949310317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4.75" customHeight="1" x14ac:dyDescent="0.25">
      <c r="A38" s="9" t="s">
        <v>65</v>
      </c>
      <c r="B38" s="10" t="s">
        <v>66</v>
      </c>
      <c r="C38" s="27">
        <v>470</v>
      </c>
      <c r="D38" s="27">
        <v>0</v>
      </c>
      <c r="E38" s="12">
        <f t="shared" si="0"/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24.75" customHeight="1" x14ac:dyDescent="0.25">
      <c r="A39" s="9" t="s">
        <v>67</v>
      </c>
      <c r="B39" s="10" t="s">
        <v>68</v>
      </c>
      <c r="C39" s="27">
        <v>32903.133000000002</v>
      </c>
      <c r="D39" s="27">
        <v>10553.83574</v>
      </c>
      <c r="E39" s="12">
        <f t="shared" si="0"/>
        <v>32.075473603076034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39" customHeight="1" x14ac:dyDescent="0.25">
      <c r="A40" s="9" t="s">
        <v>69</v>
      </c>
      <c r="B40" s="10" t="s">
        <v>70</v>
      </c>
      <c r="C40" s="27">
        <v>700</v>
      </c>
      <c r="D40" s="27">
        <v>236.33620000000002</v>
      </c>
      <c r="E40" s="12">
        <f t="shared" si="0"/>
        <v>33.762314285714289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25.5" customHeight="1" x14ac:dyDescent="0.25">
      <c r="A41" s="9" t="s">
        <v>71</v>
      </c>
      <c r="B41" s="10" t="s">
        <v>72</v>
      </c>
      <c r="C41" s="27">
        <v>4020.9989999999998</v>
      </c>
      <c r="D41" s="27">
        <v>508.19400000000002</v>
      </c>
      <c r="E41" s="12">
        <f t="shared" si="0"/>
        <v>12.638501029221844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21.75" customHeight="1" x14ac:dyDescent="0.25">
      <c r="A42" s="16" t="s">
        <v>73</v>
      </c>
      <c r="B42" s="17"/>
      <c r="C42" s="28">
        <f t="shared" ref="C42:D42" si="1">SUM(C11:C41)</f>
        <v>1984824.0580000007</v>
      </c>
      <c r="D42" s="28">
        <f t="shared" si="1"/>
        <v>636656.15694000013</v>
      </c>
      <c r="E42" s="19">
        <f t="shared" si="0"/>
        <v>32.076201130971974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8.75" customHeight="1" x14ac:dyDescent="0.25">
      <c r="A43" s="20"/>
      <c r="B43" s="2"/>
      <c r="C43" s="15"/>
      <c r="D43" s="2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6.5" customHeight="1" x14ac:dyDescent="0.25">
      <c r="A44" s="34" t="s">
        <v>74</v>
      </c>
      <c r="B44" s="30"/>
      <c r="C44" s="30"/>
      <c r="D44" s="30"/>
      <c r="E44" s="3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6.5" customHeight="1" x14ac:dyDescent="0.25">
      <c r="A45" s="2"/>
      <c r="B45" s="2"/>
      <c r="C45" s="2"/>
      <c r="D45" s="2"/>
      <c r="E45" s="4" t="s">
        <v>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2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99" customHeight="1" x14ac:dyDescent="0.25">
      <c r="A47" s="5" t="s">
        <v>75</v>
      </c>
      <c r="B47" s="6" t="s">
        <v>5</v>
      </c>
      <c r="C47" s="7" t="s">
        <v>6</v>
      </c>
      <c r="D47" s="7" t="s">
        <v>91</v>
      </c>
      <c r="E47" s="7" t="s">
        <v>7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2.75" customHeight="1" x14ac:dyDescent="0.25">
      <c r="A48" s="8" t="s">
        <v>8</v>
      </c>
      <c r="B48" s="8" t="s">
        <v>9</v>
      </c>
      <c r="C48" s="8" t="s">
        <v>10</v>
      </c>
      <c r="D48" s="8" t="s">
        <v>11</v>
      </c>
      <c r="E48" s="8" t="s">
        <v>12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7.25" customHeight="1" x14ac:dyDescent="0.25">
      <c r="A49" s="9" t="s">
        <v>13</v>
      </c>
      <c r="B49" s="22">
        <v>4010160</v>
      </c>
      <c r="C49" s="27">
        <v>4255.6970000000001</v>
      </c>
      <c r="D49" s="27">
        <v>0</v>
      </c>
      <c r="E49" s="11">
        <f t="shared" ref="E49:E64" si="2">D49/C49*100</f>
        <v>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1" customHeight="1" x14ac:dyDescent="0.25">
      <c r="A50" s="9" t="s">
        <v>15</v>
      </c>
      <c r="B50" s="10" t="s">
        <v>16</v>
      </c>
      <c r="C50" s="27">
        <v>27043.917000000001</v>
      </c>
      <c r="D50" s="27">
        <v>13.916399999999999</v>
      </c>
      <c r="E50" s="12">
        <f t="shared" si="2"/>
        <v>5.1458522077256777E-2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7.75" customHeight="1" x14ac:dyDescent="0.25">
      <c r="A51" s="9" t="s">
        <v>17</v>
      </c>
      <c r="B51" s="10" t="s">
        <v>18</v>
      </c>
      <c r="C51" s="27">
        <v>65272.436000000002</v>
      </c>
      <c r="D51" s="27">
        <v>4776.93102</v>
      </c>
      <c r="E51" s="12">
        <f t="shared" si="2"/>
        <v>7.3184506550360702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44.25" customHeight="1" x14ac:dyDescent="0.25">
      <c r="A52" s="9" t="s">
        <v>19</v>
      </c>
      <c r="B52" s="10" t="s">
        <v>20</v>
      </c>
      <c r="C52" s="27">
        <v>6497.6940000000004</v>
      </c>
      <c r="D52" s="27">
        <v>0</v>
      </c>
      <c r="E52" s="12">
        <f t="shared" si="2"/>
        <v>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6.25" customHeight="1" x14ac:dyDescent="0.25">
      <c r="A53" s="23" t="s">
        <v>76</v>
      </c>
      <c r="B53" s="10" t="s">
        <v>28</v>
      </c>
      <c r="C53" s="27">
        <v>1000</v>
      </c>
      <c r="D53" s="27">
        <v>0</v>
      </c>
      <c r="E53" s="12">
        <f t="shared" si="2"/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57" customHeight="1" x14ac:dyDescent="0.25">
      <c r="A54" s="14" t="s">
        <v>41</v>
      </c>
      <c r="B54" s="10" t="s">
        <v>42</v>
      </c>
      <c r="C54" s="27">
        <v>5455.3</v>
      </c>
      <c r="D54" s="27">
        <v>0</v>
      </c>
      <c r="E54" s="12">
        <f t="shared" si="2"/>
        <v>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42.75" customHeight="1" x14ac:dyDescent="0.25">
      <c r="A55" s="14" t="s">
        <v>77</v>
      </c>
      <c r="B55" s="10" t="s">
        <v>78</v>
      </c>
      <c r="C55" s="27">
        <v>13365.3</v>
      </c>
      <c r="D55" s="27">
        <v>0</v>
      </c>
      <c r="E55" s="12">
        <f t="shared" si="2"/>
        <v>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6.25" customHeight="1" x14ac:dyDescent="0.25">
      <c r="A56" s="9" t="s">
        <v>51</v>
      </c>
      <c r="B56" s="10" t="s">
        <v>52</v>
      </c>
      <c r="C56" s="27">
        <v>6627.8270000000002</v>
      </c>
      <c r="D56" s="27">
        <v>0</v>
      </c>
      <c r="E56" s="12">
        <f t="shared" si="2"/>
        <v>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6.25" customHeight="1" x14ac:dyDescent="0.25">
      <c r="A57" s="9" t="s">
        <v>59</v>
      </c>
      <c r="B57" s="10" t="s">
        <v>60</v>
      </c>
      <c r="C57" s="27">
        <v>3444.8539999999998</v>
      </c>
      <c r="D57" s="27">
        <v>0</v>
      </c>
      <c r="E57" s="12">
        <f t="shared" si="2"/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6.25" customHeight="1" x14ac:dyDescent="0.25">
      <c r="A58" s="9" t="s">
        <v>67</v>
      </c>
      <c r="B58" s="10" t="s">
        <v>68</v>
      </c>
      <c r="C58" s="27">
        <v>2138.556</v>
      </c>
      <c r="D58" s="27">
        <v>0</v>
      </c>
      <c r="E58" s="12">
        <f t="shared" si="2"/>
        <v>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8" customHeight="1" x14ac:dyDescent="0.25">
      <c r="A59" s="9" t="s">
        <v>71</v>
      </c>
      <c r="B59" s="10" t="s">
        <v>72</v>
      </c>
      <c r="C59" s="27">
        <v>127758.083</v>
      </c>
      <c r="D59" s="27">
        <v>18984.442149999999</v>
      </c>
      <c r="E59" s="12">
        <f t="shared" si="2"/>
        <v>14.859679876380111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8" customHeight="1" x14ac:dyDescent="0.25">
      <c r="A60" s="9" t="s">
        <v>79</v>
      </c>
      <c r="B60" s="10" t="s">
        <v>80</v>
      </c>
      <c r="C60" s="27">
        <v>19753.162</v>
      </c>
      <c r="D60" s="27">
        <v>0</v>
      </c>
      <c r="E60" s="12">
        <f t="shared" si="2"/>
        <v>0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8" customHeight="1" x14ac:dyDescent="0.25">
      <c r="A61" s="9" t="s">
        <v>81</v>
      </c>
      <c r="B61" s="10" t="s">
        <v>82</v>
      </c>
      <c r="C61" s="27">
        <v>377.83300000000003</v>
      </c>
      <c r="D61" s="27">
        <v>253.00370000000001</v>
      </c>
      <c r="E61" s="12">
        <f t="shared" si="2"/>
        <v>66.96177941048029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30" customHeight="1" x14ac:dyDescent="0.25">
      <c r="A62" s="9" t="s">
        <v>83</v>
      </c>
      <c r="B62" s="10" t="s">
        <v>84</v>
      </c>
      <c r="C62" s="27">
        <v>28450</v>
      </c>
      <c r="D62" s="27">
        <v>0</v>
      </c>
      <c r="E62" s="12">
        <f t="shared" si="2"/>
        <v>0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8" customHeight="1" x14ac:dyDescent="0.25">
      <c r="A63" s="9" t="s">
        <v>85</v>
      </c>
      <c r="B63" s="10" t="s">
        <v>86</v>
      </c>
      <c r="C63" s="27">
        <v>230780.50200000001</v>
      </c>
      <c r="D63" s="27">
        <v>0</v>
      </c>
      <c r="E63" s="12">
        <f t="shared" si="2"/>
        <v>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8" customHeight="1" x14ac:dyDescent="0.25">
      <c r="A64" s="9" t="s">
        <v>87</v>
      </c>
      <c r="B64" s="10" t="s">
        <v>88</v>
      </c>
      <c r="C64" s="27">
        <v>10058.456</v>
      </c>
      <c r="D64" s="27">
        <v>58.456000000000003</v>
      </c>
      <c r="E64" s="12">
        <f t="shared" si="2"/>
        <v>0.58116275499937564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" customHeight="1" x14ac:dyDescent="0.25">
      <c r="A65" s="16" t="s">
        <v>73</v>
      </c>
      <c r="B65" s="17"/>
      <c r="C65" s="28">
        <f t="shared" ref="C65:E65" si="3">SUM(C49:C64)</f>
        <v>552279.61700000009</v>
      </c>
      <c r="D65" s="28">
        <f t="shared" si="3"/>
        <v>24086.74927</v>
      </c>
      <c r="E65" s="18">
        <f t="shared" si="3"/>
        <v>89.7725312189731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" customHeight="1" x14ac:dyDescent="0.25">
      <c r="A67" s="24"/>
      <c r="B67" s="25"/>
      <c r="C67" s="29"/>
      <c r="D67" s="30"/>
      <c r="E67" s="3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7.25" customHeight="1" x14ac:dyDescent="0.25">
      <c r="A68" s="25"/>
      <c r="B68" s="25"/>
      <c r="C68" s="25"/>
      <c r="D68" s="25"/>
      <c r="E68" s="25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2.75" customHeight="1" x14ac:dyDescent="0.25">
      <c r="A69" s="25"/>
      <c r="B69" s="25"/>
      <c r="C69" s="25"/>
      <c r="D69" s="25"/>
      <c r="E69" s="25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2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2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2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2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2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2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2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2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2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2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2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2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2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2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2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2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2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2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2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2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2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2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2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2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2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2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2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2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2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2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2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2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2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2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2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2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2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2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2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2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2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2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2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2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2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2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2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2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2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2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2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2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2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12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ht="12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</sheetData>
  <mergeCells count="6">
    <mergeCell ref="C67:E67"/>
    <mergeCell ref="A2:E3"/>
    <mergeCell ref="A4:E4"/>
    <mergeCell ref="A5:E5"/>
    <mergeCell ref="A7:E7"/>
    <mergeCell ref="A44:E4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UseBudgetFunds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Office10</dc:creator>
  <cp:lastModifiedBy>Іван Клименко</cp:lastModifiedBy>
  <dcterms:created xsi:type="dcterms:W3CDTF">2024-06-17T08:03:02Z</dcterms:created>
  <dcterms:modified xsi:type="dcterms:W3CDTF">2024-06-17T08:08:29Z</dcterms:modified>
</cp:coreProperties>
</file>