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СМС\ЗАРПЛАТА\Місячна контролька\"/>
    </mc:Choice>
  </mc:AlternateContent>
  <xr:revisionPtr revIDLastSave="0" documentId="13_ncr:1_{01CE58ED-8AC1-4879-965B-8B56D221FDF9}" xr6:coauthVersionLast="37" xr6:coauthVersionMax="37" xr10:uidLastSave="{00000000-0000-0000-0000-000000000000}"/>
  <bookViews>
    <workbookView xWindow="0" yWindow="0" windowWidth="20730" windowHeight="11760" firstSheet="7" activeTab="7" xr2:uid="{00000000-000D-0000-FFFF-FFFF00000000}"/>
  </bookViews>
  <sheets>
    <sheet name="05.2024" sheetId="1" state="hidden" r:id="rId1"/>
    <sheet name="06.2024" sheetId="2" state="hidden" r:id="rId2"/>
    <sheet name="07.2024" sheetId="3" state="hidden" r:id="rId3"/>
    <sheet name="08.2024" sheetId="4" state="hidden" r:id="rId4"/>
    <sheet name="09.2024" sheetId="5" state="hidden" r:id="rId5"/>
    <sheet name="10.2024" sheetId="6" state="hidden" r:id="rId6"/>
    <sheet name="11.2024" sheetId="7" state="hidden" r:id="rId7"/>
    <sheet name="12.2024" sheetId="8" r:id="rId8"/>
  </sheets>
  <calcPr calcId="179021"/>
</workbook>
</file>

<file path=xl/calcChain.xml><?xml version="1.0" encoding="utf-8"?>
<calcChain xmlns="http://schemas.openxmlformats.org/spreadsheetml/2006/main">
  <c r="J4" i="8" l="1"/>
  <c r="C5" i="8" l="1"/>
  <c r="E4" i="8"/>
  <c r="C4" i="8"/>
  <c r="K5" i="8" l="1"/>
  <c r="K4" i="8"/>
  <c r="K5" i="7"/>
  <c r="C4" i="7"/>
  <c r="E5" i="7" l="1"/>
  <c r="C5" i="7"/>
  <c r="K4" i="7"/>
  <c r="E4" i="7"/>
  <c r="K4" i="6" l="1"/>
  <c r="E5" i="6" l="1"/>
  <c r="C5" i="6"/>
  <c r="E4" i="6"/>
  <c r="K5" i="6" l="1"/>
  <c r="K5" i="5"/>
  <c r="K4" i="5"/>
  <c r="E5" i="5"/>
  <c r="C5" i="5"/>
  <c r="E4" i="5"/>
  <c r="C4" i="5"/>
  <c r="K5" i="4" l="1"/>
  <c r="K4" i="4"/>
  <c r="E5" i="4"/>
  <c r="E4" i="4"/>
  <c r="C4" i="4"/>
  <c r="C5" i="4"/>
  <c r="K4" i="3" l="1"/>
  <c r="C5" i="3" l="1"/>
  <c r="C4" i="3"/>
  <c r="K5" i="3" l="1"/>
  <c r="K5" i="2" l="1"/>
  <c r="K4" i="2"/>
  <c r="K5" i="1" l="1"/>
  <c r="K4" i="1"/>
</calcChain>
</file>

<file path=xl/sharedStrings.xml><?xml version="1.0" encoding="utf-8"?>
<sst xmlns="http://schemas.openxmlformats.org/spreadsheetml/2006/main" count="118" uniqueCount="24">
  <si>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</si>
  <si>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</si>
  <si>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</si>
  <si>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</si>
  <si>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</si>
  <si>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</si>
  <si>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</si>
  <si>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</si>
  <si>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</si>
  <si>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</si>
  <si>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</si>
  <si>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Начальник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</si>
  <si>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2024 року</t>
  </si>
  <si>
    <t>Заступник начальника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</si>
  <si>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</si>
  <si>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липні 2024 року</t>
  </si>
  <si>
    <t>Матеріальна допомога на оздоровлення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</si>
  <si>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серпні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</si>
  <si>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вересні 2024 року</t>
  </si>
  <si>
    <t>Індексація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</si>
  <si>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жовтні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</si>
  <si>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листопаді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</si>
  <si>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грудні 2024 року</t>
  </si>
  <si>
    <t>Щорічна винагорода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</si>
</sst>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Normal="100" zoomScaleSheetLayoutView="100" workbookViewId="0">
      <selection activeCell="B8" sqref="B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29494.959999999999</v>
      </c>
      <c r="C4" s="6">
        <v>4129.29</v>
      </c>
      <c r="D4" s="6">
        <v>500</v>
      </c>
      <c r="E4" s="6">
        <v>8848.49</v>
      </c>
      <c r="F4" s="6"/>
      <c r="G4" s="6"/>
      <c r="H4" s="6"/>
      <c r="I4" s="6"/>
      <c r="J4" s="6">
        <v>0</v>
      </c>
      <c r="K4" s="6">
        <f>B4+C4+D4+E4+J4</f>
        <v>42972.74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0</v>
      </c>
      <c r="K5" s="6">
        <f>B5+C5+D5+E5+J5</f>
        <v>49702.399999999994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C892-8F20-4933-8D10-8921E4F48BE0}">
  <dimension ref="A1:L5"/>
  <sheetViews>
    <sheetView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24228</v>
      </c>
      <c r="C4" s="6">
        <v>3391.92</v>
      </c>
      <c r="D4" s="6">
        <v>375</v>
      </c>
      <c r="E4" s="6">
        <v>7268.4</v>
      </c>
      <c r="F4" s="6"/>
      <c r="G4" s="6"/>
      <c r="H4" s="6"/>
      <c r="I4" s="6"/>
      <c r="J4" s="6">
        <v>18346.580000000002</v>
      </c>
      <c r="K4" s="6">
        <f>B4+C4+D4+E4+J4</f>
        <v>53609.9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22814.26</v>
      </c>
      <c r="K5" s="6">
        <f>B5+C5+D5+E5+J5</f>
        <v>72516.659999999989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7DDB-1A7E-4B45-960C-F26590667D8D}">
  <dimension ref="A1:L5"/>
  <sheetViews>
    <sheetView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500</v>
      </c>
      <c r="E4" s="6">
        <v>9691.2000000000007</v>
      </c>
      <c r="F4" s="6"/>
      <c r="G4" s="6"/>
      <c r="H4" s="6"/>
      <c r="I4" s="6">
        <v>37326.559999999998</v>
      </c>
      <c r="J4" s="6">
        <v>26550.23</v>
      </c>
      <c r="K4" s="6">
        <f>B4+C4+D4+E4+J4+I4</f>
        <v>110894.54999999999</v>
      </c>
      <c r="L4" s="8"/>
    </row>
    <row r="5" spans="1:12" ht="29.25" customHeight="1" x14ac:dyDescent="0.25">
      <c r="A5" s="5" t="s">
        <v>13</v>
      </c>
      <c r="B5" s="6">
        <v>17345.96</v>
      </c>
      <c r="C5" s="6">
        <f>B5*30%</f>
        <v>5203.7879999999996</v>
      </c>
      <c r="D5" s="6">
        <v>339.13</v>
      </c>
      <c r="E5" s="6">
        <v>1734.6</v>
      </c>
      <c r="F5" s="6"/>
      <c r="G5" s="6"/>
      <c r="H5" s="6"/>
      <c r="I5" s="6"/>
      <c r="J5" s="6"/>
      <c r="K5" s="6">
        <f>B5+C5+D5+E5+J5</f>
        <v>24623.477999999999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C4B7-3B09-4EE9-90E6-0FA09761DAD5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hidden="1" customWidth="1"/>
    <col min="7" max="7" width="14.28515625" customWidth="1"/>
    <col min="8" max="8" width="14.28515625" hidden="1" customWidth="1"/>
    <col min="9" max="9" width="16" hidden="1" customWidth="1"/>
    <col min="10" max="10" width="11" hidden="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19088.73</v>
      </c>
      <c r="C4" s="6">
        <f>B4*14%</f>
        <v>2672.4222</v>
      </c>
      <c r="D4" s="6">
        <v>295.45</v>
      </c>
      <c r="E4" s="6">
        <f>B4*30%</f>
        <v>5726.6189999999997</v>
      </c>
      <c r="F4" s="6"/>
      <c r="G4" s="6">
        <v>7174.52</v>
      </c>
      <c r="H4" s="6"/>
      <c r="I4" s="6"/>
      <c r="J4" s="6"/>
      <c r="K4" s="6">
        <f>B4+C4+D4+E4+J4+I4+G4</f>
        <v>34957.741200000004</v>
      </c>
      <c r="L4" s="8"/>
    </row>
    <row r="5" spans="1:12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7D8B-901C-41BA-BB67-BFF10ABF7787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552.39</v>
      </c>
      <c r="E4" s="6">
        <f>B4*30%</f>
        <v>9691.1999999999989</v>
      </c>
      <c r="F4" s="6">
        <v>230.12</v>
      </c>
      <c r="G4" s="6"/>
      <c r="H4" s="6"/>
      <c r="I4" s="6"/>
      <c r="J4" s="6"/>
      <c r="K4" s="6">
        <f>B4+C4+D4+E4+J4+I4+G4+F4</f>
        <v>47300.27</v>
      </c>
      <c r="L4" s="8"/>
    </row>
    <row r="5" spans="1:12" ht="29.25" customHeight="1" x14ac:dyDescent="0.25">
      <c r="A5" s="5" t="s">
        <v>13</v>
      </c>
      <c r="B5" s="6">
        <v>23382.1</v>
      </c>
      <c r="C5" s="6">
        <f>B5*30%</f>
        <v>7014.6299999999992</v>
      </c>
      <c r="D5" s="6">
        <v>457.14</v>
      </c>
      <c r="E5" s="6">
        <f>B5*10%</f>
        <v>2338.21</v>
      </c>
      <c r="F5" s="6"/>
      <c r="G5" s="6"/>
      <c r="H5" s="6"/>
      <c r="I5" s="6"/>
      <c r="J5" s="6">
        <v>6812.7</v>
      </c>
      <c r="K5" s="6">
        <f>B5+C5+D5+E5+J5</f>
        <v>40004.779999999992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FE47-08AD-4F38-9B7F-6385FEA2A548}">
  <dimension ref="A1:L5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hidden="1" customWidth="1"/>
    <col min="10" max="10" width="11" hidden="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v>4887.7299999999996</v>
      </c>
      <c r="D4" s="6">
        <v>600</v>
      </c>
      <c r="E4" s="6">
        <f>B4*30%</f>
        <v>9691.1999999999989</v>
      </c>
      <c r="F4" s="6">
        <v>115.06</v>
      </c>
      <c r="G4" s="6"/>
      <c r="H4" s="6"/>
      <c r="I4" s="6"/>
      <c r="J4" s="6"/>
      <c r="K4" s="6">
        <f>B4+C4+D4+E4+J4+I4+G4+F4</f>
        <v>47597.989999999991</v>
      </c>
      <c r="L4" s="8"/>
    </row>
    <row r="5" spans="1:12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3F9F-F5E5-4A21-B602-366E09652FCC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>
        <v>115.06</v>
      </c>
      <c r="G4" s="6"/>
      <c r="H4" s="6"/>
      <c r="I4" s="6"/>
      <c r="J4" s="6"/>
      <c r="K4" s="6">
        <f>B4+C4+D4+E4+J4+I4+G4+F4</f>
        <v>47878.899999999994</v>
      </c>
      <c r="L4" s="8"/>
    </row>
    <row r="5" spans="1:12" ht="29.25" customHeight="1" x14ac:dyDescent="0.25">
      <c r="A5" s="5" t="s">
        <v>13</v>
      </c>
      <c r="B5" s="6">
        <v>27766.240000000002</v>
      </c>
      <c r="C5" s="6">
        <f>B5*30%</f>
        <v>8329.8719999999994</v>
      </c>
      <c r="D5" s="6">
        <v>542.86</v>
      </c>
      <c r="E5" s="6">
        <f>B5*10%</f>
        <v>2776.6240000000003</v>
      </c>
      <c r="F5" s="6">
        <v>133.22999999999999</v>
      </c>
      <c r="G5" s="6"/>
      <c r="H5" s="6"/>
      <c r="I5" s="6">
        <v>40495.699999999997</v>
      </c>
      <c r="J5" s="6">
        <v>6638.59</v>
      </c>
      <c r="K5" s="6">
        <f>B5+C5+D5+E5+J5+F5+I5</f>
        <v>86683.116000000009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B786-0C26-4091-A8EF-BC2F454F99BB}">
  <dimension ref="A1:L5"/>
  <sheetViews>
    <sheetView tabSelected="1"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7" width="14.28515625" customWidth="1"/>
    <col min="8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27898.91</v>
      </c>
      <c r="C4" s="6">
        <f>B4*16%</f>
        <v>4463.8256000000001</v>
      </c>
      <c r="D4" s="6">
        <v>518.17999999999995</v>
      </c>
      <c r="E4" s="6">
        <f>B4*30%</f>
        <v>8369.6729999999989</v>
      </c>
      <c r="F4" s="6">
        <v>236.18</v>
      </c>
      <c r="G4" s="6">
        <v>16798.080000000002</v>
      </c>
      <c r="H4" s="6"/>
      <c r="I4" s="6"/>
      <c r="J4" s="6">
        <f>21520.5+8608.2</f>
        <v>30128.7</v>
      </c>
      <c r="K4" s="6">
        <f>B4+C4+D4+E4+J4+I4+G4+F4</f>
        <v>88413.548599999995</v>
      </c>
      <c r="L4" s="8"/>
    </row>
    <row r="5" spans="1:12" ht="29.25" customHeight="1" x14ac:dyDescent="0.25">
      <c r="A5" s="5" t="s">
        <v>13</v>
      </c>
      <c r="B5" s="6">
        <v>23714.23</v>
      </c>
      <c r="C5" s="6">
        <f>B5*30%</f>
        <v>7114.2689999999993</v>
      </c>
      <c r="D5" s="6">
        <v>463.64</v>
      </c>
      <c r="E5" s="6">
        <v>4624.2700000000004</v>
      </c>
      <c r="F5" s="6">
        <v>133.22999999999999</v>
      </c>
      <c r="G5" s="6"/>
      <c r="H5" s="6"/>
      <c r="I5" s="6"/>
      <c r="J5" s="6">
        <v>1449.79</v>
      </c>
      <c r="K5" s="6">
        <f>B5+C5+D5+E5+J5+F5+I5</f>
        <v>37499.429000000004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Пользователь</cp:lastModifiedBy>
  <cp:lastPrinted>2024-07-25T06:38:23Z</cp:lastPrinted>
  <dcterms:created xsi:type="dcterms:W3CDTF">2021-12-03T09:06:19Z</dcterms:created>
  <dcterms:modified xsi:type="dcterms:W3CDTF">2024-12-30T12:39:30Z</dcterms:modified>
</cp:coreProperties>
</file>