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60.10.61\share\RDA-golos\Відділ з питань внутрішньої політики та зв’язків з громадськістю\САЙТ\Зар.плата\липень\"/>
    </mc:Choice>
  </mc:AlternateContent>
  <bookViews>
    <workbookView xWindow="0" yWindow="0" windowWidth="28800" windowHeight="12450"/>
  </bookViews>
  <sheets>
    <sheet name="2025" sheetId="1" r:id="rId1"/>
  </sheets>
  <definedNames>
    <definedName name="_xlnm.Print_Titles" localSheetId="0">'2025'!$3:$5</definedName>
  </definedNames>
  <calcPr calcId="162913" fullCalcOnLoad="1"/>
</workbook>
</file>

<file path=xl/calcChain.xml><?xml version="1.0" encoding="utf-8"?>
<calcChain xmlns="http://schemas.openxmlformats.org/spreadsheetml/2006/main">
  <c r="H6" i="1" l="1"/>
  <c r="O6" i="1"/>
  <c r="H7" i="1"/>
  <c r="O7" i="1"/>
  <c r="H8" i="1"/>
  <c r="O8" i="1"/>
  <c r="I9" i="1"/>
  <c r="G9" i="1"/>
  <c r="F9" i="1"/>
  <c r="J9" i="1"/>
  <c r="K9" i="1"/>
  <c r="L9" i="1"/>
  <c r="N9" i="1"/>
  <c r="M9" i="1"/>
  <c r="E9" i="1"/>
  <c r="O9" i="1"/>
  <c r="D9" i="1"/>
</calcChain>
</file>

<file path=xl/sharedStrings.xml><?xml version="1.0" encoding="utf-8"?>
<sst xmlns="http://schemas.openxmlformats.org/spreadsheetml/2006/main" count="28" uniqueCount="26">
  <si>
    <t>грн</t>
  </si>
  <si>
    <t>Назва посади</t>
  </si>
  <si>
    <t xml:space="preserve">ПІБ </t>
  </si>
  <si>
    <t>основна заробітна плата</t>
  </si>
  <si>
    <t xml:space="preserve">матеріальні допомоги </t>
  </si>
  <si>
    <t>лікарняні</t>
  </si>
  <si>
    <t>відпускні</t>
  </si>
  <si>
    <t>Всього</t>
  </si>
  <si>
    <t>разом</t>
  </si>
  <si>
    <t>вислуга років</t>
  </si>
  <si>
    <t>на оздоровлення</t>
  </si>
  <si>
    <t>вирішення соціально побутових питань</t>
  </si>
  <si>
    <t>% надбавки</t>
  </si>
  <si>
    <t>премія</t>
  </si>
  <si>
    <t>інші виплати</t>
  </si>
  <si>
    <t>надбавка за ранг</t>
  </si>
  <si>
    <t>надбавка за вислугу</t>
  </si>
  <si>
    <t>Начальник управління</t>
  </si>
  <si>
    <t>Полторак Галина Миколаївна</t>
  </si>
  <si>
    <t>Залевська Світлана Сергіївна</t>
  </si>
  <si>
    <t>Крюкова Лариса Василівна</t>
  </si>
  <si>
    <t>Заступник начальника управління освіти - начальник відділу фінансово-економічного та правового забезпечення</t>
  </si>
  <si>
    <t>Заступник начальника управління освіти - начальник відділу будівництва та капітальних ремонтів</t>
  </si>
  <si>
    <t>кількість відпрацьованих днів</t>
  </si>
  <si>
    <t>*посадовий оклад</t>
  </si>
  <si>
    <t>Фактично нарахована заробітна плата за 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</si>
</sst>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3" borderId="1" applyNumberFormat="0" applyAlignment="0" applyProtection="0"/>
    <xf numFmtId="0" fontId="3" fillId="2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4" borderId="6" applyNumberFormat="0" applyAlignment="0" applyProtection="0"/>
    <xf numFmtId="0" fontId="9" fillId="0" borderId="0" applyNumberFormat="0" applyFill="0" applyBorder="0" applyAlignment="0" applyProtection="0"/>
    <xf numFmtId="0" fontId="20" fillId="0" borderId="0"/>
    <xf numFmtId="0" fontId="2" fillId="6" borderId="7" applyNumberFormat="0" applyFont="0" applyAlignment="0" applyProtection="0"/>
    <xf numFmtId="0" fontId="10" fillId="5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1" fontId="17" fillId="0" borderId="12" xfId="0" applyNumberFormat="1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vertical="center" wrapText="1"/>
    </xf>
    <xf numFmtId="1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12" xfId="0" applyFont="1" applyBorder="1" applyAlignment="1">
      <alignment horizontal="left" wrapText="1"/>
    </xf>
    <xf numFmtId="0" fontId="17" fillId="0" borderId="12" xfId="0" applyFont="1" applyBorder="1" applyAlignment="1">
      <alignment vertical="center" wrapText="1"/>
    </xf>
    <xf numFmtId="4" fontId="13" fillId="0" borderId="0" xfId="0" applyNumberFormat="1" applyFont="1"/>
    <xf numFmtId="4" fontId="16" fillId="0" borderId="12" xfId="0" applyNumberFormat="1" applyFont="1" applyBorder="1"/>
    <xf numFmtId="0" fontId="16" fillId="0" borderId="12" xfId="0" applyFont="1" applyBorder="1" applyAlignment="1">
      <alignment horizontal="left"/>
    </xf>
    <xf numFmtId="9" fontId="17" fillId="0" borderId="12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4" fontId="18" fillId="0" borderId="12" xfId="10" applyNumberFormat="1" applyFont="1" applyBorder="1" applyAlignment="1">
      <alignment horizontal="right" vertical="center"/>
    </xf>
    <xf numFmtId="4" fontId="18" fillId="0" borderId="12" xfId="10" applyNumberFormat="1" applyFont="1" applyBorder="1" applyAlignment="1">
      <alignment vertical="center"/>
    </xf>
    <xf numFmtId="0" fontId="18" fillId="0" borderId="12" xfId="10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</cellXfs>
  <cellStyles count="14">
    <cellStyle name="Ввід" xfId="1"/>
    <cellStyle name="Добре" xfId="2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Звичайний" xfId="0" builtinId="0"/>
    <cellStyle name="Зв'язана клітинка" xfId="7"/>
    <cellStyle name="Контрольна клітинка" xfId="8"/>
    <cellStyle name="Назва" xfId="9"/>
    <cellStyle name="Обычный 2" xfId="10"/>
    <cellStyle name="Примечание 2" xfId="11"/>
    <cellStyle name="Середній" xfId="12"/>
    <cellStyle name="Текст попередження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2"/>
  <sheetViews>
    <sheetView tabSelected="1" workbookViewId="0">
      <pane ySplit="5" topLeftCell="A6" activePane="bottomLeft" state="frozen"/>
      <selection pane="bottomLeft" activeCell="C13" sqref="C13"/>
    </sheetView>
  </sheetViews>
  <sheetFormatPr defaultRowHeight="15" x14ac:dyDescent="0.25"/>
  <cols>
    <col min="1" max="1" width="31.42578125" style="2" customWidth="1"/>
    <col min="2" max="2" width="20.42578125" style="2" customWidth="1"/>
    <col min="3" max="3" width="10.7109375" style="2" customWidth="1"/>
    <col min="4" max="4" width="13" style="1" customWidth="1"/>
    <col min="5" max="5" width="12.5703125" style="1" customWidth="1"/>
    <col min="6" max="6" width="10.5703125" style="1" customWidth="1"/>
    <col min="7" max="7" width="12.85546875" style="1" customWidth="1"/>
    <col min="8" max="8" width="9.140625" style="7"/>
    <col min="9" max="9" width="12.42578125" style="1" customWidth="1"/>
    <col min="10" max="10" width="12.85546875" style="1" customWidth="1"/>
    <col min="11" max="11" width="13.28515625" style="1" customWidth="1"/>
    <col min="12" max="12" width="10.5703125" style="1" customWidth="1"/>
    <col min="13" max="13" width="13" style="1" customWidth="1"/>
    <col min="14" max="14" width="11.85546875" style="1" customWidth="1"/>
    <col min="15" max="15" width="13.7109375" style="1" customWidth="1"/>
    <col min="16" max="19" width="10" style="1" bestFit="1" customWidth="1"/>
    <col min="20" max="16384" width="9.140625" style="1"/>
  </cols>
  <sheetData>
    <row r="1" spans="1:19" ht="18.75" x14ac:dyDescent="0.3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9" ht="18.75" x14ac:dyDescent="0.3">
      <c r="E2" s="3"/>
      <c r="F2" s="25"/>
      <c r="G2" s="25"/>
      <c r="H2" s="25"/>
      <c r="I2" s="3"/>
      <c r="J2" s="4"/>
      <c r="L2" s="4"/>
      <c r="O2" s="4" t="s">
        <v>0</v>
      </c>
    </row>
    <row r="3" spans="1:19" ht="15.75" customHeight="1" x14ac:dyDescent="0.25">
      <c r="A3" s="20" t="s">
        <v>1</v>
      </c>
      <c r="B3" s="20" t="s">
        <v>2</v>
      </c>
      <c r="C3" s="20" t="s">
        <v>23</v>
      </c>
      <c r="D3" s="20" t="s">
        <v>3</v>
      </c>
      <c r="E3" s="20"/>
      <c r="F3" s="20"/>
      <c r="G3" s="20"/>
      <c r="H3" s="20"/>
      <c r="I3" s="21" t="s">
        <v>13</v>
      </c>
      <c r="J3" s="26" t="s">
        <v>4</v>
      </c>
      <c r="K3" s="27"/>
      <c r="L3" s="28" t="s">
        <v>5</v>
      </c>
      <c r="M3" s="31" t="s">
        <v>6</v>
      </c>
      <c r="N3" s="33" t="s">
        <v>14</v>
      </c>
      <c r="O3" s="31" t="s">
        <v>7</v>
      </c>
    </row>
    <row r="4" spans="1:19" ht="15.75" customHeight="1" x14ac:dyDescent="0.25">
      <c r="A4" s="20"/>
      <c r="B4" s="20"/>
      <c r="C4" s="20"/>
      <c r="D4" s="32" t="s">
        <v>8</v>
      </c>
      <c r="E4" s="20" t="s">
        <v>24</v>
      </c>
      <c r="F4" s="20" t="s">
        <v>15</v>
      </c>
      <c r="G4" s="20" t="s">
        <v>9</v>
      </c>
      <c r="H4" s="20"/>
      <c r="I4" s="23"/>
      <c r="J4" s="21" t="s">
        <v>10</v>
      </c>
      <c r="K4" s="21" t="s">
        <v>11</v>
      </c>
      <c r="L4" s="29"/>
      <c r="M4" s="31"/>
      <c r="N4" s="34"/>
      <c r="O4" s="31"/>
    </row>
    <row r="5" spans="1:19" ht="47.25" x14ac:dyDescent="0.25">
      <c r="A5" s="20"/>
      <c r="B5" s="20"/>
      <c r="C5" s="20"/>
      <c r="D5" s="32"/>
      <c r="E5" s="20"/>
      <c r="F5" s="20"/>
      <c r="G5" s="10" t="s">
        <v>16</v>
      </c>
      <c r="H5" s="5" t="s">
        <v>12</v>
      </c>
      <c r="I5" s="22"/>
      <c r="J5" s="22"/>
      <c r="K5" s="22"/>
      <c r="L5" s="30"/>
      <c r="M5" s="31"/>
      <c r="N5" s="35"/>
      <c r="O5" s="31"/>
    </row>
    <row r="6" spans="1:19" ht="31.5" x14ac:dyDescent="0.25">
      <c r="A6" s="15" t="s">
        <v>17</v>
      </c>
      <c r="B6" s="15" t="s">
        <v>18</v>
      </c>
      <c r="C6" s="18">
        <v>23</v>
      </c>
      <c r="D6" s="16">
        <v>32899.33</v>
      </c>
      <c r="E6" s="16">
        <v>32304</v>
      </c>
      <c r="F6" s="16">
        <v>700</v>
      </c>
      <c r="G6" s="16">
        <v>9691.2000000000007</v>
      </c>
      <c r="H6" s="14">
        <f>G6/E6</f>
        <v>0.30000000000000004</v>
      </c>
      <c r="I6" s="16">
        <v>3860.0699999999997</v>
      </c>
      <c r="J6" s="16"/>
      <c r="K6" s="16"/>
      <c r="L6" s="16"/>
      <c r="M6" s="16"/>
      <c r="N6" s="16"/>
      <c r="O6" s="6">
        <f>D6+I6+J6+K6+L6+M6+N6</f>
        <v>36759.4</v>
      </c>
      <c r="P6" s="11"/>
      <c r="Q6" s="11"/>
      <c r="R6" s="11"/>
      <c r="S6" s="11"/>
    </row>
    <row r="7" spans="1:19" ht="78.75" x14ac:dyDescent="0.25">
      <c r="A7" s="15" t="s">
        <v>21</v>
      </c>
      <c r="B7" s="15" t="s">
        <v>19</v>
      </c>
      <c r="C7" s="18">
        <v>23</v>
      </c>
      <c r="D7" s="16">
        <v>40695.699999999997</v>
      </c>
      <c r="E7" s="16">
        <v>30689</v>
      </c>
      <c r="F7" s="16">
        <v>800</v>
      </c>
      <c r="G7" s="16">
        <v>9206.7000000000007</v>
      </c>
      <c r="H7" s="14">
        <f>G7/E7</f>
        <v>0.30000000000000004</v>
      </c>
      <c r="I7" s="16">
        <v>9206</v>
      </c>
      <c r="J7" s="16"/>
      <c r="K7" s="16"/>
      <c r="L7" s="16"/>
      <c r="M7" s="16"/>
      <c r="N7" s="16"/>
      <c r="O7" s="6">
        <f>D7+I7+J7+K7+L7+M7+N7</f>
        <v>49901.7</v>
      </c>
      <c r="P7" s="11"/>
      <c r="Q7" s="11"/>
      <c r="R7" s="11"/>
      <c r="S7" s="11"/>
    </row>
    <row r="8" spans="1:19" ht="73.5" customHeight="1" x14ac:dyDescent="0.25">
      <c r="A8" s="15" t="s">
        <v>22</v>
      </c>
      <c r="B8" s="15" t="s">
        <v>20</v>
      </c>
      <c r="C8" s="18">
        <v>23</v>
      </c>
      <c r="D8" s="16">
        <v>40395.699999999997</v>
      </c>
      <c r="E8" s="17">
        <v>30689</v>
      </c>
      <c r="F8" s="17">
        <v>500</v>
      </c>
      <c r="G8" s="17">
        <v>9206</v>
      </c>
      <c r="H8" s="14">
        <f>G8/E8</f>
        <v>0.29997719052429211</v>
      </c>
      <c r="I8" s="17">
        <v>9206</v>
      </c>
      <c r="J8" s="17"/>
      <c r="K8" s="17"/>
      <c r="L8" s="17"/>
      <c r="M8" s="17"/>
      <c r="N8" s="17"/>
      <c r="O8" s="6">
        <f>D8+I8+J8+K8+L8+M8+N8</f>
        <v>49601.7</v>
      </c>
      <c r="P8" s="11"/>
      <c r="Q8" s="11"/>
      <c r="R8" s="11"/>
      <c r="S8" s="11"/>
    </row>
    <row r="9" spans="1:19" ht="20.25" customHeight="1" x14ac:dyDescent="0.25">
      <c r="A9" s="9" t="s">
        <v>8</v>
      </c>
      <c r="B9" s="13" t="s">
        <v>7</v>
      </c>
      <c r="C9" s="13"/>
      <c r="D9" s="12">
        <f>SUM(D6:D8)</f>
        <v>113990.73</v>
      </c>
      <c r="E9" s="12">
        <f>SUM(E6:E8)</f>
        <v>93682</v>
      </c>
      <c r="F9" s="12">
        <f>SUM(F6:F8)</f>
        <v>2000</v>
      </c>
      <c r="G9" s="12">
        <f>SUM(G6:G8)</f>
        <v>28103.9</v>
      </c>
      <c r="H9" s="12"/>
      <c r="I9" s="12">
        <f t="shared" ref="I9:O9" si="0">SUM(I6:I8)</f>
        <v>22272.07</v>
      </c>
      <c r="J9" s="12">
        <f t="shared" si="0"/>
        <v>0</v>
      </c>
      <c r="K9" s="12">
        <f t="shared" si="0"/>
        <v>0</v>
      </c>
      <c r="L9" s="12">
        <f t="shared" si="0"/>
        <v>0</v>
      </c>
      <c r="M9" s="12">
        <f t="shared" si="0"/>
        <v>0</v>
      </c>
      <c r="N9" s="12">
        <f t="shared" si="0"/>
        <v>0</v>
      </c>
      <c r="O9" s="12">
        <f t="shared" si="0"/>
        <v>136262.79999999999</v>
      </c>
    </row>
    <row r="10" spans="1:19" x14ac:dyDescent="0.25">
      <c r="A10" s="8"/>
    </row>
    <row r="11" spans="1:19" ht="33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9" x14ac:dyDescent="0.25">
      <c r="O12" s="11"/>
    </row>
  </sheetData>
  <mergeCells count="19">
    <mergeCell ref="J3:K3"/>
    <mergeCell ref="L3:L5"/>
    <mergeCell ref="M3:M5"/>
    <mergeCell ref="O3:O5"/>
    <mergeCell ref="D4:D5"/>
    <mergeCell ref="E4:E5"/>
    <mergeCell ref="F4:F5"/>
    <mergeCell ref="N3:N5"/>
    <mergeCell ref="J4:J5"/>
    <mergeCell ref="A11:O11"/>
    <mergeCell ref="B3:B5"/>
    <mergeCell ref="K4:K5"/>
    <mergeCell ref="G4:H4"/>
    <mergeCell ref="I3:I5"/>
    <mergeCell ref="A1:L1"/>
    <mergeCell ref="F2:H2"/>
    <mergeCell ref="A3:A5"/>
    <mergeCell ref="C3:C5"/>
    <mergeCell ref="D3:H3"/>
  </mergeCells>
  <phoneticPr fontId="0" type="noConversion"/>
  <printOptions horizontalCentered="1"/>
  <pageMargins left="0.39370078740157483" right="0.39370078740157483" top="0.27559055118110237" bottom="0.39370078740157483" header="0.51181102362204722" footer="0.31496062992125984"/>
  <pageSetup paperSize="9" scale="68" fitToHeight="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'2025'!Заголовки_для_друку</vt:lpstr>
    </vt:vector>
  </TitlesOfParts>
  <Company>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Галієва Анна Володимирівна</cp:lastModifiedBy>
  <cp:lastPrinted>2024-05-31T08:46:59Z</cp:lastPrinted>
  <dcterms:created xsi:type="dcterms:W3CDTF">2017-06-08T12:44:00Z</dcterms:created>
  <dcterms:modified xsi:type="dcterms:W3CDTF">2025-08-05T05:59:00Z</dcterms:modified>
</cp:coreProperties>
</file>