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" i="1" l="1"/>
  <c r="F5" i="1"/>
  <c r="K6" i="1" l="1"/>
  <c r="K4" i="1"/>
  <c r="K5" i="1" l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<sst xmlns="http://schemas.openxmlformats.org/spreadsheetml/2006/main" count="22" uniqueCount="21">
  <si>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</si>
  <si>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</si>
  <si>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</si>
  <si>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</si>
  <si>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</si>
  <si>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</si>
  <si>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</si>
  <si>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</si>
  <si>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</si>
  <si>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</si>
  <si>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</si>
  <si>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</si>
  <si>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</si>
  <si>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</si>
  <si>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</si>
  <si>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</si>
  <si>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</si>
  <si>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</si>
  <si>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</si>
  <si>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квітень 2025 року</t>
  </si>
  <si>
    <t>Вікторія КОРОЛЬ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</si>
</sst>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R4" sqref="R4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22</v>
      </c>
      <c r="D4" s="8">
        <v>70736</v>
      </c>
      <c r="E4" s="8">
        <v>0</v>
      </c>
      <c r="F4" s="8">
        <v>14147.2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84883.199999999997</v>
      </c>
    </row>
    <row r="5" spans="1:13" ht="48" customHeight="1" x14ac:dyDescent="0.25">
      <c r="A5" s="5" t="s">
        <v>13</v>
      </c>
      <c r="B5" s="6" t="s">
        <v>15</v>
      </c>
      <c r="C5" s="7">
        <v>22</v>
      </c>
      <c r="D5" s="8">
        <v>56589</v>
      </c>
      <c r="E5" s="8">
        <v>11317.8</v>
      </c>
      <c r="F5" s="8">
        <f>11317.8+660</f>
        <v>11977.8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79884.600000000006</v>
      </c>
    </row>
    <row r="6" spans="1:13" ht="48" customHeight="1" x14ac:dyDescent="0.25">
      <c r="A6" s="5" t="s">
        <v>11</v>
      </c>
      <c r="B6" s="6" t="s">
        <v>16</v>
      </c>
      <c r="C6" s="7">
        <v>21</v>
      </c>
      <c r="D6" s="8">
        <v>47264.32</v>
      </c>
      <c r="E6" s="8">
        <v>0</v>
      </c>
      <c r="F6" s="8">
        <f>9452.86+660</f>
        <v>10112.86</v>
      </c>
      <c r="G6" s="8">
        <v>0</v>
      </c>
      <c r="H6" s="8">
        <v>0</v>
      </c>
      <c r="I6" s="8">
        <v>0</v>
      </c>
      <c r="J6" s="8">
        <v>1909.01</v>
      </c>
      <c r="K6" s="8">
        <f>SUM(D6:J6)</f>
        <v>59286.19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18</v>
      </c>
    </row>
    <row r="13" spans="1:13" x14ac:dyDescent="0.25">
      <c r="A13" s="11" t="s">
        <v>20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2025-05-02T06:27:10Z</cp:lastPrinted>
  <dcterms:created xsi:type="dcterms:W3CDTF">2021-12-03T09:06:19Z</dcterms:created>
  <dcterms:modified xsi:type="dcterms:W3CDTF">2025-05-02T11:11:18Z</dcterms:modified>
</cp:coreProperties>
</file>