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6\"/>
    </mc:Choice>
  </mc:AlternateContent>
  <bookViews>
    <workbookView xWindow="0" yWindow="0" windowWidth="24750" windowHeight="11865"/>
  </bookViews>
  <sheets>
    <sheet name="березень" sheetId="17" r:id="rId1"/>
    <sheet name="Лютий" sheetId="16" r:id="rId2"/>
    <sheet name="січень" sheetId="15" r:id="rId3"/>
  </sheets>
  <calcPr calcId="162913" refMode="R1C1"/>
</workbook>
</file>

<file path=xl/calcChain.xml><?xml version="1.0" encoding="utf-8"?>
<calcChain xmlns="http://schemas.openxmlformats.org/spreadsheetml/2006/main">
  <c r="D6" i="17" l="1"/>
  <c r="D5" i="17"/>
  <c r="K7" i="17"/>
  <c r="K6" i="17"/>
  <c r="K5" i="17"/>
  <c r="D5" i="16" l="1"/>
  <c r="K5" i="16" s="1"/>
  <c r="D5" i="15"/>
  <c r="K7" i="16"/>
  <c r="K6" i="16"/>
  <c r="K7" i="15" l="1"/>
  <c r="K6" i="15"/>
  <c r="K5" i="15"/>
</calcChain>
</file>

<file path=xl/sharedStrings.xml><?xml version="1.0" encoding="utf-8"?>
<sst xmlns="http://schemas.openxmlformats.org/spreadsheetml/2006/main" count="54" uniqueCount="22">
  <si>
    <t>Посада</t>
  </si>
  <si>
    <t>ПІБ</t>
  </si>
  <si>
    <t>Фактично відпрацьовано днів</t>
  </si>
  <si>
    <t>Посадовий оклад</t>
  </si>
  <si>
    <t>Надбавка за вислугу років</t>
  </si>
  <si>
    <t>Разом</t>
  </si>
  <si>
    <t>Надбавка за престижність праці</t>
  </si>
  <si>
    <t>Заступник директора</t>
  </si>
  <si>
    <t>Директор</t>
  </si>
  <si>
    <t>Премія місячна</t>
  </si>
  <si>
    <t>Надбавка за складність,  напруженість у роботі</t>
  </si>
  <si>
    <t>Бондар Сергій Миколайович</t>
  </si>
  <si>
    <t>Премія до свята (грошова винагорода)</t>
  </si>
  <si>
    <t>Пеккер Оксана Володимирівна</t>
  </si>
  <si>
    <t>Дейнеко Ігор Володимирович</t>
  </si>
  <si>
    <t>Інформація щодо нарахування заробітної плати керівникам Центру по роботі з дітьми та молоддю за місцевим проживанням Дніпровського району м. Києва у січні 2026 року</t>
  </si>
  <si>
    <t>Інформація щодо нарахування заробітної плати керівникам Центру по роботі з дітьми та молоддю за місцевим проживанням Дніпровського району м. Києва у лютому2026 року</t>
  </si>
  <si>
    <t xml:space="preserve">Інше </t>
  </si>
  <si>
    <t>Інше (лікарняний)</t>
  </si>
  <si>
    <t>Премія до свята (грошова винагорода, до ювілею)</t>
  </si>
  <si>
    <t>Інформація щодо нарахування заробітної плати керівникам Центру по роботі з дітьми та молоддю за місцевим проживанням Дніпровського району м. Києва у березні 2026 року</t>
  </si>
  <si>
    <t>Інше (відпускні)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</si>
</sst>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1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"/>
  <sheetViews>
    <sheetView tabSelected="1" workbookViewId="0">
      <selection activeCell="J8" sqref="J8"/>
    </sheetView>
  </sheetViews>
  <sheetFormatPr defaultRowHeight="15" x14ac:dyDescent="0.25"/>
  <cols>
    <col min="1" max="1" width="11.42578125" customWidth="1"/>
    <col min="2" max="2" width="15.28515625" customWidth="1"/>
    <col min="3" max="3" width="13.42578125" customWidth="1"/>
    <col min="4" max="4" width="12" customWidth="1"/>
    <col min="5" max="5" width="11.28515625" customWidth="1"/>
    <col min="6" max="6" width="13.7109375" customWidth="1"/>
    <col min="7" max="7" width="17.140625" customWidth="1"/>
    <col min="8" max="8" width="13.7109375" customWidth="1"/>
    <col min="9" max="9" width="13.28515625" customWidth="1"/>
    <col min="10" max="10" width="10.5703125" customWidth="1"/>
    <col min="11" max="11" width="13" customWidth="1"/>
  </cols>
  <sheetData>
    <row r="2" spans="1:11" ht="41.25" customHeight="1" x14ac:dyDescent="0.3">
      <c r="A2" s="6" t="s">
        <v>20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78.7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6</v>
      </c>
      <c r="G4" s="2" t="s">
        <v>21</v>
      </c>
      <c r="H4" s="2" t="s">
        <v>19</v>
      </c>
      <c r="I4" s="2" t="s">
        <v>10</v>
      </c>
      <c r="J4" s="2" t="s">
        <v>9</v>
      </c>
      <c r="K4" s="2" t="s">
        <v>5</v>
      </c>
    </row>
    <row r="5" spans="1:11" ht="51" customHeight="1" x14ac:dyDescent="0.25">
      <c r="A5" s="2" t="s">
        <v>8</v>
      </c>
      <c r="B5" s="2" t="s">
        <v>11</v>
      </c>
      <c r="C5" s="2">
        <v>17</v>
      </c>
      <c r="D5" s="3">
        <f>7480.77+2992.31</f>
        <v>10473.08</v>
      </c>
      <c r="E5" s="3">
        <v>1047.31</v>
      </c>
      <c r="F5" s="3">
        <v>3141.92</v>
      </c>
      <c r="G5" s="3">
        <v>8536</v>
      </c>
      <c r="H5" s="3"/>
      <c r="I5" s="3">
        <v>5236.54</v>
      </c>
      <c r="J5" s="3">
        <v>23564.43</v>
      </c>
      <c r="K5" s="3">
        <f>D5+E5+F5+H5+I5+J5+G5</f>
        <v>51999.28</v>
      </c>
    </row>
    <row r="6" spans="1:11" ht="45" customHeight="1" x14ac:dyDescent="0.25">
      <c r="A6" s="2" t="s">
        <v>7</v>
      </c>
      <c r="B6" s="2" t="s">
        <v>13</v>
      </c>
      <c r="C6" s="4">
        <v>22</v>
      </c>
      <c r="D6" s="3">
        <f>9196.95+3678.78</f>
        <v>12875.730000000001</v>
      </c>
      <c r="E6" s="3">
        <v>2575.15</v>
      </c>
      <c r="F6" s="3">
        <v>3862.72</v>
      </c>
      <c r="G6" s="3"/>
      <c r="H6" s="3"/>
      <c r="I6" s="3">
        <v>6437.87</v>
      </c>
      <c r="J6" s="3">
        <v>19184.84</v>
      </c>
      <c r="K6" s="3">
        <f t="shared" ref="K6:K7" si="0">D6+E6+F6+H6+I6+J6+G6</f>
        <v>44936.31</v>
      </c>
    </row>
    <row r="7" spans="1:11" ht="41.25" customHeight="1" x14ac:dyDescent="0.25">
      <c r="A7" s="2" t="s">
        <v>7</v>
      </c>
      <c r="B7" s="2" t="s">
        <v>14</v>
      </c>
      <c r="C7" s="4">
        <v>22</v>
      </c>
      <c r="D7" s="3">
        <v>12875.73</v>
      </c>
      <c r="E7" s="3">
        <v>3862.72</v>
      </c>
      <c r="F7" s="3">
        <v>3862.72</v>
      </c>
      <c r="G7" s="3"/>
      <c r="H7" s="3"/>
      <c r="I7" s="3">
        <v>6437.87</v>
      </c>
      <c r="J7" s="3">
        <v>14549.57</v>
      </c>
      <c r="K7" s="3">
        <f t="shared" si="0"/>
        <v>41588.61</v>
      </c>
    </row>
    <row r="11" spans="1:11" x14ac:dyDescent="0.25">
      <c r="B11" s="5"/>
    </row>
  </sheetData>
  <mergeCells count="1">
    <mergeCell ref="A2:K2"/>
  </mergeCells>
  <pageMargins left="0.23958333333333334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"/>
  <sheetViews>
    <sheetView workbookViewId="0">
      <selection activeCell="G19" sqref="G19"/>
    </sheetView>
  </sheetViews>
  <sheetFormatPr defaultRowHeight="15" x14ac:dyDescent="0.25"/>
  <cols>
    <col min="1" max="1" width="11.42578125" customWidth="1"/>
    <col min="2" max="2" width="15.28515625" customWidth="1"/>
    <col min="3" max="3" width="13.42578125" customWidth="1"/>
    <col min="4" max="4" width="12" customWidth="1"/>
    <col min="5" max="5" width="11.28515625" customWidth="1"/>
    <col min="6" max="6" width="13.7109375" customWidth="1"/>
    <col min="7" max="7" width="17.140625" customWidth="1"/>
    <col min="8" max="8" width="13.7109375" customWidth="1"/>
    <col min="9" max="9" width="13.28515625" customWidth="1"/>
    <col min="10" max="10" width="10.5703125" customWidth="1"/>
    <col min="11" max="11" width="13" customWidth="1"/>
  </cols>
  <sheetData>
    <row r="2" spans="1:11" ht="41.25" customHeight="1" x14ac:dyDescent="0.3">
      <c r="A2" s="6" t="s">
        <v>16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78.7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6</v>
      </c>
      <c r="G4" s="2" t="s">
        <v>18</v>
      </c>
      <c r="H4" s="2" t="s">
        <v>19</v>
      </c>
      <c r="I4" s="2" t="s">
        <v>10</v>
      </c>
      <c r="J4" s="2" t="s">
        <v>9</v>
      </c>
      <c r="K4" s="2" t="s">
        <v>5</v>
      </c>
    </row>
    <row r="5" spans="1:11" ht="51" customHeight="1" x14ac:dyDescent="0.25">
      <c r="A5" s="2" t="s">
        <v>8</v>
      </c>
      <c r="B5" s="2" t="s">
        <v>11</v>
      </c>
      <c r="C5" s="2">
        <v>20</v>
      </c>
      <c r="D5" s="3">
        <f>13553.4</f>
        <v>13553.4</v>
      </c>
      <c r="E5" s="3">
        <v>1355.34</v>
      </c>
      <c r="F5" s="3">
        <v>4066.02</v>
      </c>
      <c r="G5" s="3"/>
      <c r="H5" s="3"/>
      <c r="I5" s="3">
        <v>6776.7</v>
      </c>
      <c r="J5" s="3">
        <v>23718.45</v>
      </c>
      <c r="K5" s="3">
        <f>D5+E5+F5+H5+I5+J5+G5</f>
        <v>49469.91</v>
      </c>
    </row>
    <row r="6" spans="1:11" ht="45" customHeight="1" x14ac:dyDescent="0.25">
      <c r="A6" s="2" t="s">
        <v>7</v>
      </c>
      <c r="B6" s="2" t="s">
        <v>13</v>
      </c>
      <c r="C6" s="4">
        <v>17</v>
      </c>
      <c r="D6" s="3">
        <v>10944.37</v>
      </c>
      <c r="E6" s="3">
        <v>2188.87</v>
      </c>
      <c r="F6" s="3">
        <v>3283.31</v>
      </c>
      <c r="G6" s="3">
        <v>6509.5</v>
      </c>
      <c r="H6" s="3"/>
      <c r="I6" s="3">
        <v>5472.19</v>
      </c>
      <c r="J6" s="3">
        <v>11163.26</v>
      </c>
      <c r="K6" s="3">
        <f t="shared" ref="K6:K7" si="0">D6+E6+F6+H6+I6+J6+G6</f>
        <v>39561.5</v>
      </c>
    </row>
    <row r="7" spans="1:11" ht="41.25" customHeight="1" x14ac:dyDescent="0.25">
      <c r="A7" s="2" t="s">
        <v>7</v>
      </c>
      <c r="B7" s="2" t="s">
        <v>14</v>
      </c>
      <c r="C7" s="4">
        <v>20</v>
      </c>
      <c r="D7" s="3">
        <v>12875.73</v>
      </c>
      <c r="E7" s="3">
        <v>3862.72</v>
      </c>
      <c r="F7" s="3">
        <v>3862.72</v>
      </c>
      <c r="G7" s="3"/>
      <c r="H7" s="3">
        <v>3000</v>
      </c>
      <c r="I7" s="3">
        <v>6437.87</v>
      </c>
      <c r="J7" s="3">
        <v>12278.83</v>
      </c>
      <c r="K7" s="3">
        <f t="shared" si="0"/>
        <v>42317.87</v>
      </c>
    </row>
    <row r="11" spans="1:11" x14ac:dyDescent="0.25">
      <c r="B11" s="5"/>
    </row>
  </sheetData>
  <mergeCells count="1">
    <mergeCell ref="A2:K2"/>
  </mergeCells>
  <pageMargins left="0.23958333333333334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"/>
  <sheetViews>
    <sheetView workbookViewId="0">
      <selection activeCell="I12" sqref="I12"/>
    </sheetView>
  </sheetViews>
  <sheetFormatPr defaultRowHeight="15" x14ac:dyDescent="0.25"/>
  <cols>
    <col min="1" max="1" width="11.42578125" customWidth="1"/>
    <col min="2" max="2" width="15.28515625" customWidth="1"/>
    <col min="3" max="3" width="13.42578125" customWidth="1"/>
    <col min="4" max="4" width="12" customWidth="1"/>
    <col min="5" max="5" width="11.28515625" customWidth="1"/>
    <col min="6" max="6" width="13.7109375" customWidth="1"/>
    <col min="7" max="7" width="17.140625" customWidth="1"/>
    <col min="8" max="8" width="13.7109375" customWidth="1"/>
    <col min="9" max="9" width="13.28515625" customWidth="1"/>
    <col min="10" max="10" width="10.5703125" customWidth="1"/>
    <col min="11" max="11" width="13" customWidth="1"/>
  </cols>
  <sheetData>
    <row r="2" spans="1:11" ht="41.25" customHeight="1" x14ac:dyDescent="0.3">
      <c r="A2" s="6" t="s">
        <v>15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78.7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6</v>
      </c>
      <c r="G4" s="2" t="s">
        <v>17</v>
      </c>
      <c r="H4" s="2" t="s">
        <v>12</v>
      </c>
      <c r="I4" s="2" t="s">
        <v>10</v>
      </c>
      <c r="J4" s="2" t="s">
        <v>9</v>
      </c>
      <c r="K4" s="2" t="s">
        <v>5</v>
      </c>
    </row>
    <row r="5" spans="1:11" ht="51" customHeight="1" x14ac:dyDescent="0.25">
      <c r="A5" s="2" t="s">
        <v>8</v>
      </c>
      <c r="B5" s="2" t="s">
        <v>11</v>
      </c>
      <c r="C5" s="2">
        <v>22</v>
      </c>
      <c r="D5" s="3">
        <f>13553.4</f>
        <v>13553.4</v>
      </c>
      <c r="E5" s="3">
        <v>1355.34</v>
      </c>
      <c r="F5" s="3">
        <v>4066.02</v>
      </c>
      <c r="G5" s="3"/>
      <c r="H5" s="3"/>
      <c r="I5" s="3">
        <v>6776.7</v>
      </c>
      <c r="J5" s="3">
        <v>23718.37</v>
      </c>
      <c r="K5" s="3">
        <f>D5+E5+F5+H5+I5+J5+G5</f>
        <v>49469.83</v>
      </c>
    </row>
    <row r="6" spans="1:11" ht="45" customHeight="1" x14ac:dyDescent="0.25">
      <c r="A6" s="2" t="s">
        <v>7</v>
      </c>
      <c r="B6" s="2" t="s">
        <v>13</v>
      </c>
      <c r="C6" s="4">
        <v>22</v>
      </c>
      <c r="D6" s="3">
        <v>12875.73</v>
      </c>
      <c r="E6" s="3">
        <v>2575.15</v>
      </c>
      <c r="F6" s="3">
        <v>3862.72</v>
      </c>
      <c r="G6" s="3"/>
      <c r="H6" s="3"/>
      <c r="I6" s="3">
        <v>6437.87</v>
      </c>
      <c r="J6" s="3">
        <v>12719.6</v>
      </c>
      <c r="K6" s="3">
        <f t="shared" ref="K6:K7" si="0">D6+E6+F6+H6+I6+J6+G6</f>
        <v>38471.07</v>
      </c>
    </row>
    <row r="7" spans="1:11" ht="41.25" customHeight="1" x14ac:dyDescent="0.25">
      <c r="A7" s="2" t="s">
        <v>7</v>
      </c>
      <c r="B7" s="2" t="s">
        <v>14</v>
      </c>
      <c r="C7" s="4">
        <v>22</v>
      </c>
      <c r="D7" s="3">
        <v>12875.73</v>
      </c>
      <c r="E7" s="3">
        <v>3862.72</v>
      </c>
      <c r="F7" s="3">
        <v>3862.72</v>
      </c>
      <c r="G7" s="3"/>
      <c r="H7" s="3"/>
      <c r="I7" s="3">
        <v>6437.87</v>
      </c>
      <c r="J7" s="3">
        <v>11670.03</v>
      </c>
      <c r="K7" s="3">
        <f t="shared" si="0"/>
        <v>38709.07</v>
      </c>
    </row>
    <row r="11" spans="1:11" x14ac:dyDescent="0.25">
      <c r="B11" s="5"/>
    </row>
  </sheetData>
  <mergeCells count="1">
    <mergeCell ref="A2:K2"/>
  </mergeCells>
  <pageMargins left="0.23958333333333334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березень</vt:lpstr>
      <vt:lpstr>Лютий</vt:lpstr>
      <vt:lpstr>січень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2025-02-21T09:00:34Z</cp:lastPrinted>
  <dcterms:created xsi:type="dcterms:W3CDTF">2024-02-27T13:05:21Z</dcterms:created>
  <dcterms:modified xsi:type="dcterms:W3CDTF">2026-03-31T13:32:59Z</dcterms:modified>
</cp:coreProperties>
</file>