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I10" i="1" l="1"/>
  <c r="F10" i="1"/>
  <c r="J10" i="1" s="1"/>
  <c r="H9" i="1"/>
  <c r="J9" i="1" s="1"/>
  <c r="J8" i="1"/>
  <c r="J7" i="1"/>
  <c r="H7" i="1"/>
  <c r="J6" i="1"/>
</calcChain>
</file>

<file path=xl/sharedStrings.xml><?xml version="1.0" encoding="utf-8"?>
<sst xmlns="http://schemas.openxmlformats.org/spreadsheetml/2006/main" count="26" uniqueCount="25">
  <si>
    <t>Інформація щодо нарахування заробітної плати керівникам</t>
  </si>
  <si>
    <t>Директор</t>
  </si>
  <si>
    <t>ПІБ</t>
  </si>
  <si>
    <t>Фактично відпрацьований час</t>
  </si>
  <si>
    <t>Посадовий оклад</t>
  </si>
  <si>
    <t>Інші виплати</t>
  </si>
  <si>
    <t>Премія</t>
  </si>
  <si>
    <t>Разом</t>
  </si>
  <si>
    <t xml:space="preserve">Швець Галина Михайлівна </t>
  </si>
  <si>
    <t>Кузьменко Галина Володимирівна</t>
  </si>
  <si>
    <t>Смирнова Людмила Дмитрівна</t>
  </si>
  <si>
    <t>Байталенко Галина Тимофіївна</t>
  </si>
  <si>
    <t>ПОСАДА</t>
  </si>
  <si>
    <t>Квартальний Олександр Анатолійович</t>
  </si>
  <si>
    <t>Заступник директора з медичного обслуговування</t>
  </si>
  <si>
    <t>Заступник директора з експертизи тимчасової непрацездатності</t>
  </si>
  <si>
    <t>Заступник директора з дитинства та материнства</t>
  </si>
  <si>
    <t xml:space="preserve">Заступник директора з економічних питань </t>
  </si>
  <si>
    <t>Надбавка за інтенсивність праці (складність та  напруженість)</t>
  </si>
  <si>
    <t>Доплата суміщ.  професій</t>
  </si>
  <si>
    <t>Олександр КВАРТАЛЬНИЙ</t>
  </si>
  <si>
    <t>Комунальне некомерційне підприємство "Центр первинної медико-санітарної допомоги № 2 Дніпровського району м.Києва"</t>
  </si>
  <si>
    <t>ВІДПУСТКА</t>
  </si>
  <si>
    <t xml:space="preserve"> </t>
  </si>
  <si>
    <t>за   ВЕРЕСЕНЬ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</si>
</sst>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M8" sqref="M8"/>
    </sheetView>
  </sheetViews>
  <sheetFormatPr defaultRowHeight="15" x14ac:dyDescent="0.25"/>
  <cols>
    <col min="1" max="1" width="27.5703125" customWidth="1"/>
    <col min="2" max="2" width="21.42578125" customWidth="1"/>
    <col min="3" max="3" width="15.85546875" customWidth="1"/>
    <col min="4" max="4" width="12.85546875" customWidth="1"/>
    <col min="5" max="5" width="12.42578125" customWidth="1"/>
    <col min="6" max="6" width="12" customWidth="1"/>
    <col min="7" max="7" width="14.42578125" customWidth="1"/>
    <col min="8" max="8" width="10.42578125" customWidth="1"/>
    <col min="9" max="9" width="14.140625" customWidth="1"/>
    <col min="10" max="10" width="10.5703125" customWidth="1"/>
  </cols>
  <sheetData>
    <row r="1" spans="1:13" ht="23.25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3" s="12" customFormat="1" ht="18.75" x14ac:dyDescent="0.3">
      <c r="A2" s="17" t="s">
        <v>21</v>
      </c>
      <c r="B2" s="17"/>
      <c r="C2" s="17"/>
      <c r="D2" s="17"/>
      <c r="E2" s="17"/>
      <c r="F2" s="17"/>
      <c r="G2" s="17"/>
      <c r="H2" s="17"/>
      <c r="I2" s="17"/>
      <c r="J2" s="17"/>
    </row>
    <row r="3" spans="1:13" x14ac:dyDescent="0.25">
      <c r="A3" s="1"/>
      <c r="D3" s="10" t="s">
        <v>24</v>
      </c>
    </row>
    <row r="4" spans="1:13" x14ac:dyDescent="0.25">
      <c r="A4" s="1"/>
    </row>
    <row r="5" spans="1:13" ht="75" x14ac:dyDescent="0.25">
      <c r="A5" s="3" t="s">
        <v>12</v>
      </c>
      <c r="B5" s="3" t="s">
        <v>2</v>
      </c>
      <c r="C5" s="3" t="s">
        <v>3</v>
      </c>
      <c r="D5" s="3" t="s">
        <v>4</v>
      </c>
      <c r="E5" s="3" t="s">
        <v>22</v>
      </c>
      <c r="F5" s="3" t="s">
        <v>5</v>
      </c>
      <c r="G5" s="3" t="s">
        <v>18</v>
      </c>
      <c r="H5" s="3" t="s">
        <v>19</v>
      </c>
      <c r="I5" s="3" t="s">
        <v>6</v>
      </c>
      <c r="J5" s="3" t="s">
        <v>7</v>
      </c>
      <c r="M5" s="14" t="s">
        <v>23</v>
      </c>
    </row>
    <row r="6" spans="1:13" ht="47.25" x14ac:dyDescent="0.25">
      <c r="A6" s="4" t="s">
        <v>1</v>
      </c>
      <c r="B6" s="2" t="s">
        <v>13</v>
      </c>
      <c r="C6" s="11">
        <v>21</v>
      </c>
      <c r="D6" s="9">
        <v>34201</v>
      </c>
      <c r="E6" s="11"/>
      <c r="F6" s="11">
        <v>115.06</v>
      </c>
      <c r="G6" s="11"/>
      <c r="H6" s="11"/>
      <c r="I6" s="11">
        <v>86043.23</v>
      </c>
      <c r="J6" s="9">
        <f>SUM(D6:I6)</f>
        <v>120359.29</v>
      </c>
    </row>
    <row r="7" spans="1:13" ht="47.25" x14ac:dyDescent="0.25">
      <c r="A7" s="5" t="s">
        <v>14</v>
      </c>
      <c r="B7" s="13" t="s">
        <v>8</v>
      </c>
      <c r="C7" s="11">
        <v>21</v>
      </c>
      <c r="D7" s="9">
        <v>28400</v>
      </c>
      <c r="E7" s="11"/>
      <c r="F7" s="11">
        <v>415.06</v>
      </c>
      <c r="G7" s="11">
        <v>14200</v>
      </c>
      <c r="H7" s="11">
        <f>3195+1066.1</f>
        <v>4261.1000000000004</v>
      </c>
      <c r="I7" s="11"/>
      <c r="J7" s="9">
        <f>SUM(D7:I7)</f>
        <v>47276.159999999996</v>
      </c>
    </row>
    <row r="8" spans="1:13" ht="51" customHeight="1" x14ac:dyDescent="0.25">
      <c r="A8" s="6" t="s">
        <v>15</v>
      </c>
      <c r="B8" s="7" t="s">
        <v>9</v>
      </c>
      <c r="C8" s="11">
        <v>21</v>
      </c>
      <c r="D8" s="9">
        <v>28400</v>
      </c>
      <c r="E8" s="11"/>
      <c r="F8" s="11">
        <v>115.06</v>
      </c>
      <c r="G8" s="11">
        <v>8520</v>
      </c>
      <c r="H8" s="11">
        <v>3550</v>
      </c>
      <c r="I8" s="11"/>
      <c r="J8" s="9">
        <f t="shared" ref="J8:J10" si="0">SUM(D8:I8)</f>
        <v>40585.06</v>
      </c>
    </row>
    <row r="9" spans="1:13" ht="31.5" x14ac:dyDescent="0.25">
      <c r="A9" s="5" t="s">
        <v>16</v>
      </c>
      <c r="B9" s="8" t="s">
        <v>10</v>
      </c>
      <c r="C9" s="11">
        <v>21</v>
      </c>
      <c r="D9" s="9">
        <v>28400</v>
      </c>
      <c r="E9" s="11"/>
      <c r="F9" s="11">
        <v>115.06</v>
      </c>
      <c r="G9" s="11">
        <v>8520</v>
      </c>
      <c r="H9" s="11">
        <f>3017.5+1982.5</f>
        <v>5000</v>
      </c>
      <c r="I9" s="15"/>
      <c r="J9" s="18">
        <f t="shared" si="0"/>
        <v>42035.06</v>
      </c>
    </row>
    <row r="10" spans="1:13" ht="31.5" x14ac:dyDescent="0.25">
      <c r="A10" s="5" t="s">
        <v>17</v>
      </c>
      <c r="B10" s="8" t="s">
        <v>11</v>
      </c>
      <c r="C10" s="11">
        <v>18</v>
      </c>
      <c r="D10" s="9">
        <v>24342.86</v>
      </c>
      <c r="E10" s="11">
        <v>32810.82</v>
      </c>
      <c r="F10" s="11">
        <f>14200+98.62</f>
        <v>14298.62</v>
      </c>
      <c r="G10" s="11">
        <v>12171.43</v>
      </c>
      <c r="H10" s="11"/>
      <c r="I10" s="11">
        <f>9737.14</f>
        <v>9737.14</v>
      </c>
      <c r="J10" s="9">
        <f t="shared" si="0"/>
        <v>93360.87000000001</v>
      </c>
    </row>
    <row r="14" spans="1:13" x14ac:dyDescent="0.25">
      <c r="A14" t="s">
        <v>1</v>
      </c>
      <c r="C14" t="s">
        <v>20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2024-10-01T12:05:08Z</dcterms:modified>
</cp:coreProperties>
</file>