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емінецьСвітлана\E\Заробітна плата\"/>
    </mc:Choice>
  </mc:AlternateContent>
  <bookViews>
    <workbookView xWindow="0" yWindow="0" windowWidth="28800" windowHeight="11925"/>
  </bookViews>
  <sheets>
    <sheet name="Лист1" sheetId="1" r:id="rId1"/>
  </sheets>
  <calcPr calcId="152511"/>
  <extLst>
    <ext uri="GoogleSheetsCustomDataVersion2">
      <go:sheetsCustomData xmlns:go="http://customooxmlschemas.google.com/" r:id="rId6" roundtripDataChecksum="qHdlRGNx3CSSd7KWqXwnM19nH6M9NiXZ+GnaQTN8vCA="/>
    </ext>
  </extLst>
</workbook>
</file>

<file path=xl/calcChain.xml><?xml version="1.0" encoding="utf-8"?>
<calcChain xmlns="http://schemas.openxmlformats.org/spreadsheetml/2006/main">
  <c r="H9" i="1" l="1"/>
  <c r="F8" i="1"/>
  <c r="F7" i="1"/>
  <c r="F6" i="1"/>
  <c r="H8" i="1" l="1"/>
  <c r="H7" i="1"/>
  <c r="H6" i="1"/>
  <c r="G10" i="1" l="1"/>
  <c r="D10" i="1"/>
  <c r="C10" i="1"/>
  <c r="E10" i="1"/>
  <c r="F10" i="1" l="1"/>
  <c r="H10" i="1"/>
</calcChain>
</file>

<file path=xl/sharedStrings.xml><?xml version="1.0" encoding="utf-8"?>
<sst xmlns="http://schemas.openxmlformats.org/spreadsheetml/2006/main" count="17" uniqueCount="17">
  <si>
    <t>Посада</t>
  </si>
  <si>
    <t>П.І.П.</t>
  </si>
  <si>
    <t>Фактично відпрацьовано днів</t>
  </si>
  <si>
    <t>Доплата в межах робочого часу</t>
  </si>
  <si>
    <t>Премія</t>
  </si>
  <si>
    <t>Всього</t>
  </si>
  <si>
    <t>Директор</t>
  </si>
  <si>
    <t>Шупік Л.В.</t>
  </si>
  <si>
    <t>Заступник директора з експертизи тимчасової непрацездатності</t>
  </si>
  <si>
    <t>Заступник директора з медичного обслуговування</t>
  </si>
  <si>
    <t>Буглак Н.В.</t>
  </si>
  <si>
    <t>Самсонова О.В.</t>
  </si>
  <si>
    <t>Ремінець С.В.</t>
  </si>
  <si>
    <t>Заступник директора з економічних питань</t>
  </si>
  <si>
    <t>Посадовий оклад</t>
  </si>
  <si>
    <t>Оплата відпустки</t>
  </si>
  <si>
    <t>Інформація щодо нарахування заробітної плати керівникам  КНП «Центр первинної медико-санітарної допомоги «Русанівка» Дніпровського району м. Києва»                                                                                                                                                                                       за червень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</si>
</sst>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2" fontId="1" fillId="0" borderId="0" xfId="0" applyNumberFormat="1" applyFont="1"/>
    <xf numFmtId="4" fontId="1" fillId="0" borderId="0" xfId="0" applyNumberFormat="1" applyFont="1"/>
    <xf numFmtId="0" fontId="2" fillId="0" borderId="0" xfId="0" applyFont="1" applyAlignment="1">
      <alignment horizontal="center" wrapText="1"/>
    </xf>
    <xf numFmtId="0" fontId="0" fillId="0" borderId="0" xfId="0" applyFont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91"/>
  <sheetViews>
    <sheetView tabSelected="1" workbookViewId="0">
      <selection activeCell="F15" sqref="F15"/>
    </sheetView>
  </sheetViews>
  <sheetFormatPr defaultColWidth="14.42578125" defaultRowHeight="15" customHeight="1" x14ac:dyDescent="0.25"/>
  <cols>
    <col min="1" max="1" width="24.85546875" customWidth="1"/>
    <col min="2" max="2" width="17.28515625" customWidth="1"/>
    <col min="3" max="3" width="13.85546875" customWidth="1"/>
    <col min="4" max="4" width="15.5703125" customWidth="1"/>
    <col min="5" max="5" width="12.7109375" customWidth="1"/>
    <col min="6" max="8" width="13.7109375" customWidth="1"/>
    <col min="9" max="9" width="9.42578125" customWidth="1"/>
    <col min="10" max="20" width="8.710937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49.5" customHeight="1" x14ac:dyDescent="0.25">
      <c r="A3" s="10" t="s">
        <v>16</v>
      </c>
      <c r="B3" s="11"/>
      <c r="C3" s="11"/>
      <c r="D3" s="11"/>
      <c r="E3" s="11"/>
      <c r="F3" s="11"/>
      <c r="G3" s="11"/>
      <c r="H3" s="1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60" x14ac:dyDescent="0.25">
      <c r="A5" s="2" t="s">
        <v>0</v>
      </c>
      <c r="B5" s="2" t="s">
        <v>1</v>
      </c>
      <c r="C5" s="2" t="s">
        <v>2</v>
      </c>
      <c r="D5" s="2" t="s">
        <v>14</v>
      </c>
      <c r="E5" s="2" t="s">
        <v>3</v>
      </c>
      <c r="F5" s="2" t="s">
        <v>4</v>
      </c>
      <c r="G5" s="2" t="s">
        <v>15</v>
      </c>
      <c r="H5" s="2" t="s">
        <v>5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3" t="s">
        <v>6</v>
      </c>
      <c r="B6" s="3" t="s">
        <v>7</v>
      </c>
      <c r="C6" s="4">
        <v>15</v>
      </c>
      <c r="D6" s="5">
        <v>32407.5</v>
      </c>
      <c r="E6" s="5">
        <v>1449.75</v>
      </c>
      <c r="F6" s="5">
        <f>91.5+73457</f>
        <v>73548.5</v>
      </c>
      <c r="G6" s="5">
        <v>11443.6</v>
      </c>
      <c r="H6" s="5">
        <f t="shared" ref="H6:H9" si="0">SUM(D6:G6)</f>
        <v>118849.35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45" x14ac:dyDescent="0.25">
      <c r="A7" s="3" t="s">
        <v>9</v>
      </c>
      <c r="B7" s="3" t="s">
        <v>10</v>
      </c>
      <c r="C7" s="4">
        <v>20</v>
      </c>
      <c r="D7" s="5">
        <v>36729</v>
      </c>
      <c r="E7" s="5">
        <v>1933</v>
      </c>
      <c r="F7" s="5">
        <f>11018.7+6485.4</f>
        <v>17504.099999999999</v>
      </c>
      <c r="G7" s="5">
        <v>0</v>
      </c>
      <c r="H7" s="5">
        <f t="shared" si="0"/>
        <v>56166.1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45" x14ac:dyDescent="0.25">
      <c r="A8" s="3" t="s">
        <v>8</v>
      </c>
      <c r="B8" s="3" t="s">
        <v>11</v>
      </c>
      <c r="C8" s="4">
        <v>20</v>
      </c>
      <c r="D8" s="5">
        <v>36729</v>
      </c>
      <c r="E8" s="5">
        <v>1813.25</v>
      </c>
      <c r="F8" s="5">
        <f>12147.68</f>
        <v>12147.68</v>
      </c>
      <c r="G8" s="5">
        <v>0</v>
      </c>
      <c r="H8" s="5">
        <f t="shared" si="0"/>
        <v>50689.93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30" x14ac:dyDescent="0.25">
      <c r="A9" s="3" t="s">
        <v>13</v>
      </c>
      <c r="B9" s="3" t="s">
        <v>12</v>
      </c>
      <c r="C9" s="4">
        <v>20</v>
      </c>
      <c r="D9" s="5">
        <v>36729</v>
      </c>
      <c r="E9" s="5">
        <v>0</v>
      </c>
      <c r="F9" s="5">
        <v>11018.7</v>
      </c>
      <c r="G9" s="5">
        <v>0</v>
      </c>
      <c r="H9" s="5">
        <f t="shared" si="0"/>
        <v>47747.7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25">
      <c r="A10" s="3"/>
      <c r="B10" s="3"/>
      <c r="C10" s="6">
        <f t="shared" ref="C10:H10" si="1">SUM(C6:C9)</f>
        <v>75</v>
      </c>
      <c r="D10" s="7">
        <f t="shared" si="1"/>
        <v>142594.5</v>
      </c>
      <c r="E10" s="7">
        <f t="shared" si="1"/>
        <v>5196</v>
      </c>
      <c r="F10" s="7">
        <f t="shared" si="1"/>
        <v>114218.98</v>
      </c>
      <c r="G10" s="7">
        <f t="shared" si="1"/>
        <v>11443.6</v>
      </c>
      <c r="H10" s="7">
        <f t="shared" si="1"/>
        <v>273453.08</v>
      </c>
      <c r="I10" s="8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25">
      <c r="A11" s="1"/>
      <c r="B11" s="1"/>
      <c r="C11" s="1"/>
      <c r="D11" s="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customHeight="1" x14ac:dyDescent="0.25">
      <c r="A13" s="1"/>
      <c r="B13" s="1"/>
      <c r="C13" s="1"/>
      <c r="D13" s="9"/>
      <c r="E13" s="1"/>
      <c r="F13" s="1"/>
      <c r="G13" s="1"/>
      <c r="H13" s="8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75" customHeight="1" x14ac:dyDescent="0.25">
      <c r="A14" s="1"/>
      <c r="B14" s="1"/>
      <c r="C14" s="9"/>
      <c r="D14" s="9"/>
      <c r="E14" s="1"/>
      <c r="F14" s="1"/>
      <c r="G14" s="1"/>
      <c r="H14" s="8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.75" customHeight="1" x14ac:dyDescent="0.25">
      <c r="A15" s="1"/>
      <c r="B15" s="1"/>
      <c r="C15" s="9"/>
      <c r="D15" s="9"/>
      <c r="E15" s="1"/>
      <c r="F15" s="1"/>
      <c r="G15" s="1"/>
      <c r="H15" s="8"/>
      <c r="I15" s="9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.75" customHeight="1" x14ac:dyDescent="0.25">
      <c r="A16" s="1"/>
      <c r="B16" s="1"/>
      <c r="C16" s="9"/>
      <c r="D16" s="9"/>
      <c r="E16" s="1"/>
      <c r="F16" s="1"/>
      <c r="G16" s="1"/>
      <c r="H16" s="1"/>
      <c r="I16" s="9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.75" customHeight="1" x14ac:dyDescent="0.25">
      <c r="A17" s="1"/>
      <c r="B17" s="1"/>
      <c r="C17" s="1"/>
      <c r="D17" s="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customHeight="1" x14ac:dyDescent="0.25">
      <c r="A18" s="1"/>
      <c r="B18" s="1"/>
      <c r="C18" s="1"/>
      <c r="D18" s="9"/>
      <c r="E18" s="1"/>
      <c r="F18" s="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customHeight="1" x14ac:dyDescent="0.25">
      <c r="A19" s="1"/>
      <c r="B19" s="1"/>
      <c r="C19" s="1"/>
      <c r="D19" s="1"/>
      <c r="E19" s="1"/>
      <c r="F19" s="8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customHeight="1" x14ac:dyDescent="0.25">
      <c r="A20" s="1"/>
      <c r="B20" s="1"/>
      <c r="C20" s="1"/>
      <c r="D20" s="1"/>
      <c r="E20" s="1"/>
      <c r="F20" s="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customHeight="1" x14ac:dyDescent="0.25">
      <c r="A21" s="1"/>
      <c r="B21" s="1"/>
      <c r="C21" s="1"/>
      <c r="D21" s="1"/>
      <c r="E21" s="1"/>
      <c r="F21" s="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customHeight="1" x14ac:dyDescent="0.25">
      <c r="A22" s="1"/>
      <c r="B22" s="1"/>
      <c r="C22" s="1"/>
      <c r="D22" s="1"/>
      <c r="E22" s="1"/>
      <c r="F22" s="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 x14ac:dyDescent="0.25">
      <c r="A23" s="1"/>
      <c r="B23" s="1"/>
      <c r="C23" s="1"/>
      <c r="D23" s="1"/>
      <c r="E23" s="1"/>
      <c r="F23" s="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 x14ac:dyDescent="0.25">
      <c r="A24" s="1"/>
      <c r="B24" s="1"/>
      <c r="C24" s="1"/>
      <c r="D24" s="1"/>
      <c r="E24" s="1"/>
      <c r="F24" s="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</sheetData>
  <mergeCells count="1">
    <mergeCell ref="A3:H3"/>
  </mergeCells>
  <printOptions horizontalCentered="1"/>
  <pageMargins left="0.19685039370078741" right="0.19685039370078741" top="0.98425196850393704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ReminetsSvitlana</cp:lastModifiedBy>
  <cp:lastPrinted>2024-07-02T07:48:53Z</cp:lastPrinted>
  <dcterms:created xsi:type="dcterms:W3CDTF">2021-09-10T12:00:31Z</dcterms:created>
  <dcterms:modified xsi:type="dcterms:W3CDTF">2024-07-02T07:53:52Z</dcterms:modified>
</cp:coreProperties>
</file>