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ysa.kononenko\Desktop\асфальтування 2021\"/>
    </mc:Choice>
  </mc:AlternateContent>
  <xr:revisionPtr revIDLastSave="0" documentId="8_{8BCCFA4A-C639-402E-A46E-140416455190}" xr6:coauthVersionLast="46" xr6:coauthVersionMax="46" xr10:uidLastSave="{00000000-0000-0000-0000-000000000000}"/>
  <bookViews>
    <workbookView xWindow="0" yWindow="660" windowWidth="28800" windowHeight="15540" firstSheet="1" activeTab="1" xr2:uid="{00000000-000D-0000-FFFF-FFFF00000000}"/>
  </bookViews>
  <sheets>
    <sheet name="розпис" sheetId="2" r:id="rId1"/>
    <sheet name="січень" sheetId="1" r:id="rId2"/>
  </sheets>
  <definedNames>
    <definedName name="_xlnm._FilterDatabase" localSheetId="1" hidden="1">січень!$A$2:$FE$259</definedName>
    <definedName name="_xlnm.Print_Titles" localSheetId="1">січень!$1:$1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259" i="1" l="1"/>
  <c r="EG259" i="1"/>
  <c r="EE259" i="1"/>
  <c r="V259" i="1"/>
  <c r="T259" i="1"/>
  <c r="R259" i="1"/>
  <c r="J259" i="1"/>
  <c r="G259" i="1"/>
  <c r="AO257" i="1" l="1"/>
  <c r="AO256" i="1"/>
  <c r="AO253" i="1"/>
  <c r="AO250" i="1"/>
  <c r="AO247" i="1"/>
  <c r="AO246" i="1"/>
  <c r="AO245" i="1"/>
  <c r="AO244" i="1"/>
  <c r="AO243" i="1"/>
  <c r="AO242" i="1"/>
  <c r="AO241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6" i="1"/>
  <c r="AO147" i="1"/>
  <c r="AN147" i="1" s="1"/>
  <c r="AO137" i="1"/>
  <c r="AO134" i="1"/>
  <c r="AO129" i="1"/>
  <c r="AO128" i="1"/>
  <c r="AO125" i="1"/>
  <c r="AO122" i="1"/>
  <c r="AO121" i="1"/>
  <c r="AO120" i="1"/>
  <c r="AO111" i="1"/>
  <c r="AO110" i="1"/>
  <c r="AO109" i="1"/>
  <c r="AO108" i="1"/>
  <c r="AO105" i="1"/>
  <c r="AO104" i="1"/>
  <c r="AO103" i="1"/>
  <c r="AO102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13" i="1"/>
  <c r="AP12" i="1"/>
  <c r="AQ12" i="1"/>
  <c r="AQ11" i="1" s="1"/>
  <c r="AR12" i="1"/>
  <c r="AR11" i="1" s="1"/>
  <c r="AS12" i="1"/>
  <c r="AS11" i="1" s="1"/>
  <c r="AT12" i="1"/>
  <c r="AT11" i="1" s="1"/>
  <c r="AU12" i="1"/>
  <c r="AU11" i="1" s="1"/>
  <c r="AV12" i="1"/>
  <c r="AV11" i="1" s="1"/>
  <c r="AW12" i="1"/>
  <c r="AW11" i="1" s="1"/>
  <c r="AX12" i="1"/>
  <c r="AX11" i="1" s="1"/>
  <c r="AY12" i="1"/>
  <c r="AY11" i="1" s="1"/>
  <c r="AZ12" i="1"/>
  <c r="AZ11" i="1" s="1"/>
  <c r="BA12" i="1"/>
  <c r="BA11" i="1" s="1"/>
  <c r="BB12" i="1"/>
  <c r="BB11" i="1" s="1"/>
  <c r="BC12" i="1"/>
  <c r="BC11" i="1" s="1"/>
  <c r="BD12" i="1"/>
  <c r="BD11" i="1" s="1"/>
  <c r="BE12" i="1"/>
  <c r="BE11" i="1" s="1"/>
  <c r="BF12" i="1"/>
  <c r="BF11" i="1" s="1"/>
  <c r="BG12" i="1"/>
  <c r="BG11" i="1" s="1"/>
  <c r="BH12" i="1"/>
  <c r="BH11" i="1" s="1"/>
  <c r="BI12" i="1"/>
  <c r="BI11" i="1" s="1"/>
  <c r="BJ12" i="1"/>
  <c r="BJ11" i="1" s="1"/>
  <c r="BK12" i="1"/>
  <c r="BK11" i="1" s="1"/>
  <c r="BL12" i="1"/>
  <c r="BL11" i="1" s="1"/>
  <c r="BM12" i="1"/>
  <c r="BM11" i="1" s="1"/>
  <c r="BN12" i="1"/>
  <c r="BN11" i="1" s="1"/>
  <c r="BO12" i="1"/>
  <c r="BO11" i="1" s="1"/>
  <c r="BP12" i="1"/>
  <c r="BP11" i="1" s="1"/>
  <c r="BQ12" i="1"/>
  <c r="BQ11" i="1" s="1"/>
  <c r="BR12" i="1"/>
  <c r="BR11" i="1" s="1"/>
  <c r="BS12" i="1"/>
  <c r="BS11" i="1" s="1"/>
  <c r="BT12" i="1"/>
  <c r="BT11" i="1" s="1"/>
  <c r="BU12" i="1"/>
  <c r="BU11" i="1" s="1"/>
  <c r="BV12" i="1"/>
  <c r="BV11" i="1" s="1"/>
  <c r="BW12" i="1"/>
  <c r="BW11" i="1" s="1"/>
  <c r="BX12" i="1"/>
  <c r="BX11" i="1" s="1"/>
  <c r="BY12" i="1"/>
  <c r="BY11" i="1" s="1"/>
  <c r="BZ12" i="1"/>
  <c r="BZ11" i="1" s="1"/>
  <c r="CA12" i="1"/>
  <c r="CA11" i="1" s="1"/>
  <c r="CB12" i="1"/>
  <c r="CB11" i="1" s="1"/>
  <c r="CC12" i="1"/>
  <c r="CC11" i="1" s="1"/>
  <c r="CD12" i="1"/>
  <c r="CD11" i="1" s="1"/>
  <c r="CE12" i="1"/>
  <c r="CE11" i="1" s="1"/>
  <c r="CF12" i="1"/>
  <c r="CF11" i="1" s="1"/>
  <c r="CG12" i="1"/>
  <c r="CG11" i="1" s="1"/>
  <c r="CH12" i="1"/>
  <c r="CH11" i="1" s="1"/>
  <c r="CI12" i="1"/>
  <c r="CI11" i="1" s="1"/>
  <c r="CJ12" i="1"/>
  <c r="CJ11" i="1" s="1"/>
  <c r="CK12" i="1"/>
  <c r="CK11" i="1" s="1"/>
  <c r="CL12" i="1"/>
  <c r="CL11" i="1" s="1"/>
  <c r="CM12" i="1"/>
  <c r="CM11" i="1" s="1"/>
  <c r="CN12" i="1"/>
  <c r="CN11" i="1" s="1"/>
  <c r="CO12" i="1"/>
  <c r="CO11" i="1" s="1"/>
  <c r="CP12" i="1"/>
  <c r="CP11" i="1" s="1"/>
  <c r="CQ12" i="1"/>
  <c r="CQ11" i="1" s="1"/>
  <c r="CR12" i="1"/>
  <c r="CR11" i="1" s="1"/>
  <c r="CS12" i="1"/>
  <c r="CS11" i="1" s="1"/>
  <c r="CT12" i="1"/>
  <c r="CT11" i="1" s="1"/>
  <c r="CU12" i="1"/>
  <c r="CU11" i="1" s="1"/>
  <c r="CV12" i="1"/>
  <c r="CV11" i="1" s="1"/>
  <c r="CW12" i="1"/>
  <c r="CW11" i="1" s="1"/>
  <c r="CX12" i="1"/>
  <c r="CX11" i="1" s="1"/>
  <c r="CY12" i="1"/>
  <c r="CY11" i="1" s="1"/>
  <c r="CZ12" i="1"/>
  <c r="CZ11" i="1" s="1"/>
  <c r="DA12" i="1"/>
  <c r="DA11" i="1" s="1"/>
  <c r="DB12" i="1"/>
  <c r="DB11" i="1" s="1"/>
  <c r="DC12" i="1"/>
  <c r="DC11" i="1" s="1"/>
  <c r="DD12" i="1"/>
  <c r="DD11" i="1" s="1"/>
  <c r="DE12" i="1"/>
  <c r="DE11" i="1" s="1"/>
  <c r="DF12" i="1"/>
  <c r="DF11" i="1" s="1"/>
  <c r="DG12" i="1"/>
  <c r="DG11" i="1" s="1"/>
  <c r="DH12" i="1"/>
  <c r="DH11" i="1" s="1"/>
  <c r="DI12" i="1"/>
  <c r="DI11" i="1" s="1"/>
  <c r="DJ12" i="1"/>
  <c r="DJ11" i="1" s="1"/>
  <c r="DK12" i="1"/>
  <c r="DK11" i="1" s="1"/>
  <c r="DL12" i="1"/>
  <c r="DL11" i="1" s="1"/>
  <c r="DM12" i="1"/>
  <c r="DM11" i="1" s="1"/>
  <c r="DN12" i="1"/>
  <c r="DN11" i="1" s="1"/>
  <c r="DO12" i="1"/>
  <c r="DO11" i="1" s="1"/>
  <c r="DP12" i="1"/>
  <c r="DP11" i="1" s="1"/>
  <c r="DQ12" i="1"/>
  <c r="DQ11" i="1" s="1"/>
  <c r="DR12" i="1"/>
  <c r="DR11" i="1" s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AP30" i="1"/>
  <c r="AQ30" i="1"/>
  <c r="AQ17" i="1" s="1"/>
  <c r="AR30" i="1"/>
  <c r="AR17" i="1" s="1"/>
  <c r="AS30" i="1"/>
  <c r="AS17" i="1" s="1"/>
  <c r="AT30" i="1"/>
  <c r="AT17" i="1" s="1"/>
  <c r="AU30" i="1"/>
  <c r="AU17" i="1" s="1"/>
  <c r="AV30" i="1"/>
  <c r="AV17" i="1" s="1"/>
  <c r="AW30" i="1"/>
  <c r="AW17" i="1" s="1"/>
  <c r="AX30" i="1"/>
  <c r="AX17" i="1" s="1"/>
  <c r="AY30" i="1"/>
  <c r="AY17" i="1" s="1"/>
  <c r="AZ30" i="1"/>
  <c r="AZ17" i="1" s="1"/>
  <c r="BA30" i="1"/>
  <c r="BA17" i="1" s="1"/>
  <c r="BB30" i="1"/>
  <c r="BB17" i="1" s="1"/>
  <c r="BC30" i="1"/>
  <c r="BC17" i="1" s="1"/>
  <c r="BD30" i="1"/>
  <c r="BD17" i="1" s="1"/>
  <c r="BE30" i="1"/>
  <c r="BE17" i="1" s="1"/>
  <c r="BF30" i="1"/>
  <c r="BF17" i="1" s="1"/>
  <c r="BG30" i="1"/>
  <c r="BG17" i="1" s="1"/>
  <c r="BH30" i="1"/>
  <c r="BH17" i="1" s="1"/>
  <c r="BI30" i="1"/>
  <c r="BI17" i="1" s="1"/>
  <c r="BJ30" i="1"/>
  <c r="BJ17" i="1" s="1"/>
  <c r="BK30" i="1"/>
  <c r="BK17" i="1" s="1"/>
  <c r="BL30" i="1"/>
  <c r="BL17" i="1" s="1"/>
  <c r="BM30" i="1"/>
  <c r="BM17" i="1" s="1"/>
  <c r="BN30" i="1"/>
  <c r="BN17" i="1" s="1"/>
  <c r="BO30" i="1"/>
  <c r="BO17" i="1" s="1"/>
  <c r="BP30" i="1"/>
  <c r="BP17" i="1" s="1"/>
  <c r="BQ30" i="1"/>
  <c r="BQ17" i="1" s="1"/>
  <c r="BR30" i="1"/>
  <c r="BR17" i="1" s="1"/>
  <c r="BS30" i="1"/>
  <c r="BS17" i="1" s="1"/>
  <c r="BT30" i="1"/>
  <c r="BT17" i="1" s="1"/>
  <c r="BU30" i="1"/>
  <c r="BU17" i="1" s="1"/>
  <c r="BV30" i="1"/>
  <c r="BV17" i="1" s="1"/>
  <c r="BW30" i="1"/>
  <c r="BW17" i="1" s="1"/>
  <c r="BX30" i="1"/>
  <c r="BX17" i="1" s="1"/>
  <c r="BY30" i="1"/>
  <c r="BY17" i="1" s="1"/>
  <c r="BZ30" i="1"/>
  <c r="BZ17" i="1" s="1"/>
  <c r="CA30" i="1"/>
  <c r="CA17" i="1" s="1"/>
  <c r="CB30" i="1"/>
  <c r="CB17" i="1" s="1"/>
  <c r="CC30" i="1"/>
  <c r="CC17" i="1" s="1"/>
  <c r="CD30" i="1"/>
  <c r="CD17" i="1" s="1"/>
  <c r="CE30" i="1"/>
  <c r="CE17" i="1" s="1"/>
  <c r="CF30" i="1"/>
  <c r="CF17" i="1" s="1"/>
  <c r="CG30" i="1"/>
  <c r="CG17" i="1" s="1"/>
  <c r="CH30" i="1"/>
  <c r="CH17" i="1" s="1"/>
  <c r="CI30" i="1"/>
  <c r="CI17" i="1" s="1"/>
  <c r="CJ30" i="1"/>
  <c r="CJ17" i="1" s="1"/>
  <c r="CK30" i="1"/>
  <c r="CK17" i="1" s="1"/>
  <c r="CL30" i="1"/>
  <c r="CL17" i="1" s="1"/>
  <c r="CM30" i="1"/>
  <c r="CM17" i="1" s="1"/>
  <c r="CN30" i="1"/>
  <c r="CN17" i="1" s="1"/>
  <c r="CO30" i="1"/>
  <c r="CO17" i="1" s="1"/>
  <c r="CP30" i="1"/>
  <c r="CP17" i="1" s="1"/>
  <c r="CQ30" i="1"/>
  <c r="CQ17" i="1" s="1"/>
  <c r="CR30" i="1"/>
  <c r="CR17" i="1" s="1"/>
  <c r="CS30" i="1"/>
  <c r="CS17" i="1" s="1"/>
  <c r="CT30" i="1"/>
  <c r="CT17" i="1" s="1"/>
  <c r="CU30" i="1"/>
  <c r="CU17" i="1" s="1"/>
  <c r="CV30" i="1"/>
  <c r="CV17" i="1" s="1"/>
  <c r="CW30" i="1"/>
  <c r="CW17" i="1" s="1"/>
  <c r="CX30" i="1"/>
  <c r="CX17" i="1" s="1"/>
  <c r="CY30" i="1"/>
  <c r="CY17" i="1" s="1"/>
  <c r="CZ30" i="1"/>
  <c r="CZ17" i="1" s="1"/>
  <c r="DA30" i="1"/>
  <c r="DA17" i="1" s="1"/>
  <c r="DB30" i="1"/>
  <c r="DB17" i="1" s="1"/>
  <c r="DC30" i="1"/>
  <c r="DC17" i="1" s="1"/>
  <c r="DD30" i="1"/>
  <c r="DD17" i="1" s="1"/>
  <c r="DE30" i="1"/>
  <c r="DE17" i="1" s="1"/>
  <c r="DF30" i="1"/>
  <c r="DF17" i="1" s="1"/>
  <c r="DG30" i="1"/>
  <c r="DG17" i="1" s="1"/>
  <c r="DH30" i="1"/>
  <c r="DH17" i="1" s="1"/>
  <c r="DI30" i="1"/>
  <c r="DI17" i="1" s="1"/>
  <c r="DJ30" i="1"/>
  <c r="DJ17" i="1" s="1"/>
  <c r="DK30" i="1"/>
  <c r="DK17" i="1" s="1"/>
  <c r="DL30" i="1"/>
  <c r="DL17" i="1" s="1"/>
  <c r="DM30" i="1"/>
  <c r="DM17" i="1" s="1"/>
  <c r="DN30" i="1"/>
  <c r="DN17" i="1" s="1"/>
  <c r="DO30" i="1"/>
  <c r="DO17" i="1" s="1"/>
  <c r="DP30" i="1"/>
  <c r="DP17" i="1" s="1"/>
  <c r="DQ30" i="1"/>
  <c r="DQ17" i="1" s="1"/>
  <c r="DR30" i="1"/>
  <c r="DR17" i="1" s="1"/>
  <c r="AP31" i="1"/>
  <c r="AQ31" i="1"/>
  <c r="AQ19" i="1" s="1"/>
  <c r="AR31" i="1"/>
  <c r="AR19" i="1" s="1"/>
  <c r="AS31" i="1"/>
  <c r="AS19" i="1" s="1"/>
  <c r="AT31" i="1"/>
  <c r="AT19" i="1" s="1"/>
  <c r="AU31" i="1"/>
  <c r="AU19" i="1" s="1"/>
  <c r="AV31" i="1"/>
  <c r="AV19" i="1" s="1"/>
  <c r="AW31" i="1"/>
  <c r="AW19" i="1" s="1"/>
  <c r="AX31" i="1"/>
  <c r="AX19" i="1" s="1"/>
  <c r="AY31" i="1"/>
  <c r="AY19" i="1" s="1"/>
  <c r="AZ31" i="1"/>
  <c r="AZ19" i="1" s="1"/>
  <c r="BA31" i="1"/>
  <c r="BA19" i="1" s="1"/>
  <c r="BB31" i="1"/>
  <c r="BB19" i="1" s="1"/>
  <c r="BC31" i="1"/>
  <c r="BC19" i="1" s="1"/>
  <c r="BD31" i="1"/>
  <c r="BD19" i="1" s="1"/>
  <c r="BE31" i="1"/>
  <c r="BE19" i="1" s="1"/>
  <c r="BF31" i="1"/>
  <c r="BF19" i="1" s="1"/>
  <c r="BG31" i="1"/>
  <c r="BG19" i="1" s="1"/>
  <c r="BH31" i="1"/>
  <c r="BH19" i="1" s="1"/>
  <c r="BI31" i="1"/>
  <c r="BI19" i="1" s="1"/>
  <c r="BJ31" i="1"/>
  <c r="BJ19" i="1" s="1"/>
  <c r="BK31" i="1"/>
  <c r="BK19" i="1" s="1"/>
  <c r="BL31" i="1"/>
  <c r="BL19" i="1" s="1"/>
  <c r="BM31" i="1"/>
  <c r="BM19" i="1" s="1"/>
  <c r="BN31" i="1"/>
  <c r="BN19" i="1" s="1"/>
  <c r="BO31" i="1"/>
  <c r="BO19" i="1" s="1"/>
  <c r="BP31" i="1"/>
  <c r="BP19" i="1" s="1"/>
  <c r="BQ31" i="1"/>
  <c r="BQ19" i="1" s="1"/>
  <c r="BR31" i="1"/>
  <c r="BR19" i="1" s="1"/>
  <c r="BS31" i="1"/>
  <c r="BS19" i="1" s="1"/>
  <c r="BT31" i="1"/>
  <c r="BT19" i="1" s="1"/>
  <c r="BU31" i="1"/>
  <c r="BU19" i="1" s="1"/>
  <c r="BV31" i="1"/>
  <c r="BV19" i="1" s="1"/>
  <c r="BW31" i="1"/>
  <c r="BW19" i="1" s="1"/>
  <c r="BX31" i="1"/>
  <c r="BX19" i="1" s="1"/>
  <c r="BY31" i="1"/>
  <c r="BY19" i="1" s="1"/>
  <c r="BZ31" i="1"/>
  <c r="BZ19" i="1" s="1"/>
  <c r="CA31" i="1"/>
  <c r="CA19" i="1" s="1"/>
  <c r="CB31" i="1"/>
  <c r="CB19" i="1" s="1"/>
  <c r="CC31" i="1"/>
  <c r="CC19" i="1" s="1"/>
  <c r="CD31" i="1"/>
  <c r="CD19" i="1" s="1"/>
  <c r="CE31" i="1"/>
  <c r="CE19" i="1" s="1"/>
  <c r="CF31" i="1"/>
  <c r="CF19" i="1" s="1"/>
  <c r="CG31" i="1"/>
  <c r="CG19" i="1" s="1"/>
  <c r="CH31" i="1"/>
  <c r="CH19" i="1" s="1"/>
  <c r="CI31" i="1"/>
  <c r="CI19" i="1" s="1"/>
  <c r="CJ31" i="1"/>
  <c r="CJ19" i="1" s="1"/>
  <c r="CK31" i="1"/>
  <c r="CK19" i="1" s="1"/>
  <c r="CL31" i="1"/>
  <c r="CL19" i="1" s="1"/>
  <c r="CM31" i="1"/>
  <c r="CM19" i="1" s="1"/>
  <c r="CN31" i="1"/>
  <c r="CN19" i="1" s="1"/>
  <c r="CO31" i="1"/>
  <c r="CO19" i="1" s="1"/>
  <c r="CP31" i="1"/>
  <c r="CP19" i="1" s="1"/>
  <c r="CQ31" i="1"/>
  <c r="CQ19" i="1" s="1"/>
  <c r="CR31" i="1"/>
  <c r="CR19" i="1" s="1"/>
  <c r="CS31" i="1"/>
  <c r="CS19" i="1" s="1"/>
  <c r="CT31" i="1"/>
  <c r="CT19" i="1" s="1"/>
  <c r="CU31" i="1"/>
  <c r="CU19" i="1" s="1"/>
  <c r="CV31" i="1"/>
  <c r="CV19" i="1" s="1"/>
  <c r="CW31" i="1"/>
  <c r="CW19" i="1" s="1"/>
  <c r="CX31" i="1"/>
  <c r="CX19" i="1" s="1"/>
  <c r="CY31" i="1"/>
  <c r="CY19" i="1" s="1"/>
  <c r="CZ31" i="1"/>
  <c r="CZ19" i="1" s="1"/>
  <c r="DA31" i="1"/>
  <c r="DA19" i="1" s="1"/>
  <c r="DB31" i="1"/>
  <c r="DB19" i="1" s="1"/>
  <c r="DC31" i="1"/>
  <c r="DC19" i="1" s="1"/>
  <c r="DD31" i="1"/>
  <c r="DD19" i="1" s="1"/>
  <c r="DE31" i="1"/>
  <c r="DE19" i="1" s="1"/>
  <c r="DF31" i="1"/>
  <c r="DF19" i="1" s="1"/>
  <c r="DG31" i="1"/>
  <c r="DG19" i="1" s="1"/>
  <c r="DH31" i="1"/>
  <c r="DH19" i="1" s="1"/>
  <c r="DI31" i="1"/>
  <c r="DI19" i="1" s="1"/>
  <c r="DJ31" i="1"/>
  <c r="DJ19" i="1" s="1"/>
  <c r="DK31" i="1"/>
  <c r="DK19" i="1" s="1"/>
  <c r="DL31" i="1"/>
  <c r="DL19" i="1" s="1"/>
  <c r="DM31" i="1"/>
  <c r="DM19" i="1" s="1"/>
  <c r="DN31" i="1"/>
  <c r="DN19" i="1" s="1"/>
  <c r="DO31" i="1"/>
  <c r="DO19" i="1" s="1"/>
  <c r="DP31" i="1"/>
  <c r="DP19" i="1" s="1"/>
  <c r="DQ31" i="1"/>
  <c r="DQ19" i="1" s="1"/>
  <c r="DR31" i="1"/>
  <c r="DR19" i="1" s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AP36" i="1"/>
  <c r="AP27" i="1" s="1"/>
  <c r="AQ36" i="1"/>
  <c r="AQ27" i="1" s="1"/>
  <c r="AR36" i="1"/>
  <c r="AR27" i="1" s="1"/>
  <c r="AS36" i="1"/>
  <c r="AS27" i="1" s="1"/>
  <c r="AT36" i="1"/>
  <c r="AT27" i="1" s="1"/>
  <c r="AU36" i="1"/>
  <c r="AU27" i="1" s="1"/>
  <c r="AV36" i="1"/>
  <c r="AV27" i="1" s="1"/>
  <c r="AW36" i="1"/>
  <c r="AW27" i="1" s="1"/>
  <c r="AX36" i="1"/>
  <c r="AX27" i="1" s="1"/>
  <c r="AY36" i="1"/>
  <c r="AY27" i="1" s="1"/>
  <c r="AZ36" i="1"/>
  <c r="AZ27" i="1" s="1"/>
  <c r="BA36" i="1"/>
  <c r="BA27" i="1" s="1"/>
  <c r="BB36" i="1"/>
  <c r="BB27" i="1" s="1"/>
  <c r="BC36" i="1"/>
  <c r="BC27" i="1" s="1"/>
  <c r="BD36" i="1"/>
  <c r="BD27" i="1" s="1"/>
  <c r="BE36" i="1"/>
  <c r="BE27" i="1" s="1"/>
  <c r="BF36" i="1"/>
  <c r="BF27" i="1" s="1"/>
  <c r="BG36" i="1"/>
  <c r="BG27" i="1" s="1"/>
  <c r="BH36" i="1"/>
  <c r="BH27" i="1" s="1"/>
  <c r="BI36" i="1"/>
  <c r="BI27" i="1" s="1"/>
  <c r="BJ36" i="1"/>
  <c r="BJ27" i="1" s="1"/>
  <c r="BK36" i="1"/>
  <c r="BK27" i="1" s="1"/>
  <c r="BL36" i="1"/>
  <c r="BL27" i="1" s="1"/>
  <c r="BM36" i="1"/>
  <c r="BM27" i="1" s="1"/>
  <c r="BN36" i="1"/>
  <c r="BN27" i="1" s="1"/>
  <c r="BO36" i="1"/>
  <c r="BO27" i="1" s="1"/>
  <c r="BP36" i="1"/>
  <c r="BP27" i="1" s="1"/>
  <c r="BQ36" i="1"/>
  <c r="BQ27" i="1" s="1"/>
  <c r="BR36" i="1"/>
  <c r="BR27" i="1" s="1"/>
  <c r="BS36" i="1"/>
  <c r="BS27" i="1" s="1"/>
  <c r="BT36" i="1"/>
  <c r="BT27" i="1" s="1"/>
  <c r="BU36" i="1"/>
  <c r="BU27" i="1" s="1"/>
  <c r="BV36" i="1"/>
  <c r="BV27" i="1" s="1"/>
  <c r="BW36" i="1"/>
  <c r="BW27" i="1" s="1"/>
  <c r="BX36" i="1"/>
  <c r="BX27" i="1" s="1"/>
  <c r="BY36" i="1"/>
  <c r="BY27" i="1" s="1"/>
  <c r="BZ36" i="1"/>
  <c r="BZ27" i="1" s="1"/>
  <c r="CA36" i="1"/>
  <c r="CA27" i="1" s="1"/>
  <c r="CB36" i="1"/>
  <c r="CB27" i="1" s="1"/>
  <c r="CC36" i="1"/>
  <c r="CC27" i="1" s="1"/>
  <c r="CD36" i="1"/>
  <c r="CD27" i="1" s="1"/>
  <c r="CE36" i="1"/>
  <c r="CE27" i="1" s="1"/>
  <c r="CF36" i="1"/>
  <c r="CF27" i="1" s="1"/>
  <c r="CG36" i="1"/>
  <c r="CG27" i="1" s="1"/>
  <c r="CH36" i="1"/>
  <c r="CH27" i="1" s="1"/>
  <c r="CI36" i="1"/>
  <c r="CI27" i="1" s="1"/>
  <c r="CJ36" i="1"/>
  <c r="CJ27" i="1" s="1"/>
  <c r="CK36" i="1"/>
  <c r="CK27" i="1" s="1"/>
  <c r="CL36" i="1"/>
  <c r="CL27" i="1" s="1"/>
  <c r="CM36" i="1"/>
  <c r="CM27" i="1" s="1"/>
  <c r="CN36" i="1"/>
  <c r="CN27" i="1" s="1"/>
  <c r="CO36" i="1"/>
  <c r="CO27" i="1" s="1"/>
  <c r="CP36" i="1"/>
  <c r="CP27" i="1" s="1"/>
  <c r="CQ36" i="1"/>
  <c r="CQ27" i="1" s="1"/>
  <c r="CR36" i="1"/>
  <c r="CR27" i="1" s="1"/>
  <c r="CS36" i="1"/>
  <c r="CS27" i="1" s="1"/>
  <c r="CT36" i="1"/>
  <c r="CT27" i="1" s="1"/>
  <c r="CU36" i="1"/>
  <c r="CU27" i="1" s="1"/>
  <c r="CV36" i="1"/>
  <c r="CV27" i="1" s="1"/>
  <c r="CW36" i="1"/>
  <c r="CW27" i="1" s="1"/>
  <c r="CX36" i="1"/>
  <c r="CX27" i="1" s="1"/>
  <c r="CY36" i="1"/>
  <c r="CY27" i="1" s="1"/>
  <c r="CZ36" i="1"/>
  <c r="CZ27" i="1" s="1"/>
  <c r="DA36" i="1"/>
  <c r="DA27" i="1" s="1"/>
  <c r="DB36" i="1"/>
  <c r="DB27" i="1" s="1"/>
  <c r="DC36" i="1"/>
  <c r="DC27" i="1" s="1"/>
  <c r="DD36" i="1"/>
  <c r="DD27" i="1" s="1"/>
  <c r="DE36" i="1"/>
  <c r="DE27" i="1" s="1"/>
  <c r="DF36" i="1"/>
  <c r="DF27" i="1" s="1"/>
  <c r="DG36" i="1"/>
  <c r="DG27" i="1" s="1"/>
  <c r="DH36" i="1"/>
  <c r="DH27" i="1" s="1"/>
  <c r="DI36" i="1"/>
  <c r="DI27" i="1" s="1"/>
  <c r="DJ36" i="1"/>
  <c r="DJ27" i="1" s="1"/>
  <c r="DK36" i="1"/>
  <c r="DK27" i="1" s="1"/>
  <c r="DL36" i="1"/>
  <c r="DL27" i="1" s="1"/>
  <c r="DM36" i="1"/>
  <c r="DM27" i="1" s="1"/>
  <c r="DN36" i="1"/>
  <c r="DN27" i="1" s="1"/>
  <c r="DO36" i="1"/>
  <c r="DO27" i="1" s="1"/>
  <c r="DP36" i="1"/>
  <c r="DP27" i="1" s="1"/>
  <c r="DQ36" i="1"/>
  <c r="DQ27" i="1" s="1"/>
  <c r="DR36" i="1"/>
  <c r="DR27" i="1" s="1"/>
  <c r="AP66" i="1"/>
  <c r="AQ66" i="1"/>
  <c r="AQ15" i="1" s="1"/>
  <c r="AR66" i="1"/>
  <c r="AR15" i="1" s="1"/>
  <c r="AS66" i="1"/>
  <c r="AS15" i="1" s="1"/>
  <c r="AT66" i="1"/>
  <c r="AU66" i="1"/>
  <c r="AU15" i="1" s="1"/>
  <c r="AV66" i="1"/>
  <c r="AV15" i="1" s="1"/>
  <c r="AW66" i="1"/>
  <c r="AW15" i="1" s="1"/>
  <c r="AX66" i="1"/>
  <c r="AY66" i="1"/>
  <c r="AY15" i="1" s="1"/>
  <c r="AZ66" i="1"/>
  <c r="AZ15" i="1" s="1"/>
  <c r="BA66" i="1"/>
  <c r="BA15" i="1" s="1"/>
  <c r="BB66" i="1"/>
  <c r="BC66" i="1"/>
  <c r="BC15" i="1" s="1"/>
  <c r="BD66" i="1"/>
  <c r="BD15" i="1" s="1"/>
  <c r="BE66" i="1"/>
  <c r="BE15" i="1" s="1"/>
  <c r="BF66" i="1"/>
  <c r="BG66" i="1"/>
  <c r="BG15" i="1" s="1"/>
  <c r="BH66" i="1"/>
  <c r="BH15" i="1" s="1"/>
  <c r="BI66" i="1"/>
  <c r="BI15" i="1" s="1"/>
  <c r="BJ66" i="1"/>
  <c r="BK66" i="1"/>
  <c r="BK15" i="1" s="1"/>
  <c r="BL66" i="1"/>
  <c r="BL15" i="1" s="1"/>
  <c r="BM66" i="1"/>
  <c r="BM15" i="1" s="1"/>
  <c r="BN66" i="1"/>
  <c r="BO66" i="1"/>
  <c r="BO15" i="1" s="1"/>
  <c r="BP66" i="1"/>
  <c r="BP15" i="1" s="1"/>
  <c r="BQ66" i="1"/>
  <c r="BQ15" i="1" s="1"/>
  <c r="BR66" i="1"/>
  <c r="BS66" i="1"/>
  <c r="BS15" i="1" s="1"/>
  <c r="BT66" i="1"/>
  <c r="BT15" i="1" s="1"/>
  <c r="BU66" i="1"/>
  <c r="BU15" i="1" s="1"/>
  <c r="BV66" i="1"/>
  <c r="BW66" i="1"/>
  <c r="BW15" i="1" s="1"/>
  <c r="BX66" i="1"/>
  <c r="BX15" i="1" s="1"/>
  <c r="BY66" i="1"/>
  <c r="BY15" i="1" s="1"/>
  <c r="BZ66" i="1"/>
  <c r="CA66" i="1"/>
  <c r="CA15" i="1" s="1"/>
  <c r="CB66" i="1"/>
  <c r="CB15" i="1" s="1"/>
  <c r="CC66" i="1"/>
  <c r="CC15" i="1" s="1"/>
  <c r="CD66" i="1"/>
  <c r="CE66" i="1"/>
  <c r="CE15" i="1" s="1"/>
  <c r="CF66" i="1"/>
  <c r="CF15" i="1" s="1"/>
  <c r="CG66" i="1"/>
  <c r="CG15" i="1" s="1"/>
  <c r="CH66" i="1"/>
  <c r="CI66" i="1"/>
  <c r="CI15" i="1" s="1"/>
  <c r="CJ66" i="1"/>
  <c r="CJ15" i="1" s="1"/>
  <c r="CK66" i="1"/>
  <c r="CK15" i="1" s="1"/>
  <c r="CL66" i="1"/>
  <c r="CM66" i="1"/>
  <c r="CM15" i="1" s="1"/>
  <c r="CN66" i="1"/>
  <c r="CN15" i="1" s="1"/>
  <c r="CO66" i="1"/>
  <c r="CO15" i="1" s="1"/>
  <c r="CP66" i="1"/>
  <c r="CQ66" i="1"/>
  <c r="CQ15" i="1" s="1"/>
  <c r="CR66" i="1"/>
  <c r="CR15" i="1" s="1"/>
  <c r="CS66" i="1"/>
  <c r="CS15" i="1" s="1"/>
  <c r="CT66" i="1"/>
  <c r="CU66" i="1"/>
  <c r="CU15" i="1" s="1"/>
  <c r="CV66" i="1"/>
  <c r="CV15" i="1" s="1"/>
  <c r="CW66" i="1"/>
  <c r="CW15" i="1" s="1"/>
  <c r="CX66" i="1"/>
  <c r="CY66" i="1"/>
  <c r="CY15" i="1" s="1"/>
  <c r="CZ66" i="1"/>
  <c r="CZ15" i="1" s="1"/>
  <c r="DA66" i="1"/>
  <c r="DA15" i="1" s="1"/>
  <c r="DB66" i="1"/>
  <c r="DC66" i="1"/>
  <c r="DC15" i="1" s="1"/>
  <c r="DD66" i="1"/>
  <c r="DD15" i="1" s="1"/>
  <c r="DE66" i="1"/>
  <c r="DE15" i="1" s="1"/>
  <c r="DF66" i="1"/>
  <c r="DG66" i="1"/>
  <c r="DG15" i="1" s="1"/>
  <c r="DH66" i="1"/>
  <c r="DH15" i="1" s="1"/>
  <c r="DI66" i="1"/>
  <c r="DI15" i="1" s="1"/>
  <c r="DJ66" i="1"/>
  <c r="DK66" i="1"/>
  <c r="DK15" i="1" s="1"/>
  <c r="DL66" i="1"/>
  <c r="DL15" i="1" s="1"/>
  <c r="DM66" i="1"/>
  <c r="DM15" i="1" s="1"/>
  <c r="DN66" i="1"/>
  <c r="DO66" i="1"/>
  <c r="DO15" i="1" s="1"/>
  <c r="DP66" i="1"/>
  <c r="DP15" i="1" s="1"/>
  <c r="DQ66" i="1"/>
  <c r="DQ15" i="1" s="1"/>
  <c r="DR66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AP68" i="1"/>
  <c r="AP18" i="1" s="1"/>
  <c r="AQ68" i="1"/>
  <c r="AQ18" i="1" s="1"/>
  <c r="AR68" i="1"/>
  <c r="AR18" i="1" s="1"/>
  <c r="AS68" i="1"/>
  <c r="AS18" i="1" s="1"/>
  <c r="AT68" i="1"/>
  <c r="AT18" i="1" s="1"/>
  <c r="AU68" i="1"/>
  <c r="AU18" i="1" s="1"/>
  <c r="AV68" i="1"/>
  <c r="AV18" i="1" s="1"/>
  <c r="AW68" i="1"/>
  <c r="AW18" i="1" s="1"/>
  <c r="AX68" i="1"/>
  <c r="AX18" i="1" s="1"/>
  <c r="AY68" i="1"/>
  <c r="AZ68" i="1"/>
  <c r="AZ18" i="1" s="1"/>
  <c r="BA68" i="1"/>
  <c r="BA18" i="1" s="1"/>
  <c r="BB68" i="1"/>
  <c r="BB18" i="1" s="1"/>
  <c r="BC68" i="1"/>
  <c r="BC18" i="1" s="1"/>
  <c r="BD68" i="1"/>
  <c r="BD18" i="1" s="1"/>
  <c r="BE68" i="1"/>
  <c r="BE18" i="1" s="1"/>
  <c r="BF68" i="1"/>
  <c r="BF18" i="1" s="1"/>
  <c r="BG68" i="1"/>
  <c r="BH68" i="1"/>
  <c r="BH18" i="1" s="1"/>
  <c r="BI68" i="1"/>
  <c r="BI18" i="1" s="1"/>
  <c r="BJ68" i="1"/>
  <c r="BJ18" i="1" s="1"/>
  <c r="BK68" i="1"/>
  <c r="BL68" i="1"/>
  <c r="BL18" i="1" s="1"/>
  <c r="BM68" i="1"/>
  <c r="BM18" i="1" s="1"/>
  <c r="BN68" i="1"/>
  <c r="BN18" i="1" s="1"/>
  <c r="BO68" i="1"/>
  <c r="BP68" i="1"/>
  <c r="BP18" i="1" s="1"/>
  <c r="BQ68" i="1"/>
  <c r="BQ18" i="1" s="1"/>
  <c r="BR68" i="1"/>
  <c r="BR18" i="1" s="1"/>
  <c r="BS68" i="1"/>
  <c r="BS18" i="1" s="1"/>
  <c r="BT68" i="1"/>
  <c r="BT18" i="1" s="1"/>
  <c r="BU68" i="1"/>
  <c r="BU18" i="1" s="1"/>
  <c r="BV68" i="1"/>
  <c r="BV18" i="1" s="1"/>
  <c r="BW68" i="1"/>
  <c r="BX68" i="1"/>
  <c r="BX18" i="1" s="1"/>
  <c r="BY68" i="1"/>
  <c r="BY18" i="1" s="1"/>
  <c r="BZ68" i="1"/>
  <c r="BZ18" i="1" s="1"/>
  <c r="CA68" i="1"/>
  <c r="CB68" i="1"/>
  <c r="CB18" i="1" s="1"/>
  <c r="CC68" i="1"/>
  <c r="CC18" i="1" s="1"/>
  <c r="CD68" i="1"/>
  <c r="CD18" i="1" s="1"/>
  <c r="CE68" i="1"/>
  <c r="CF68" i="1"/>
  <c r="CF18" i="1" s="1"/>
  <c r="CG68" i="1"/>
  <c r="CG18" i="1" s="1"/>
  <c r="CH68" i="1"/>
  <c r="CH18" i="1" s="1"/>
  <c r="CI68" i="1"/>
  <c r="CI18" i="1" s="1"/>
  <c r="CJ68" i="1"/>
  <c r="CJ18" i="1" s="1"/>
  <c r="CK68" i="1"/>
  <c r="CK18" i="1" s="1"/>
  <c r="CL68" i="1"/>
  <c r="CL18" i="1" s="1"/>
  <c r="CM68" i="1"/>
  <c r="CN68" i="1"/>
  <c r="CN18" i="1" s="1"/>
  <c r="CO68" i="1"/>
  <c r="CO18" i="1" s="1"/>
  <c r="CP68" i="1"/>
  <c r="CP18" i="1" s="1"/>
  <c r="CQ68" i="1"/>
  <c r="CR68" i="1"/>
  <c r="CR18" i="1" s="1"/>
  <c r="CS68" i="1"/>
  <c r="CS18" i="1" s="1"/>
  <c r="CT68" i="1"/>
  <c r="CT18" i="1" s="1"/>
  <c r="CU68" i="1"/>
  <c r="CV68" i="1"/>
  <c r="CV18" i="1" s="1"/>
  <c r="CW68" i="1"/>
  <c r="CW18" i="1" s="1"/>
  <c r="CX68" i="1"/>
  <c r="CX18" i="1" s="1"/>
  <c r="CY68" i="1"/>
  <c r="CY18" i="1" s="1"/>
  <c r="CZ68" i="1"/>
  <c r="CZ18" i="1" s="1"/>
  <c r="DA68" i="1"/>
  <c r="DA18" i="1" s="1"/>
  <c r="DB68" i="1"/>
  <c r="DB18" i="1" s="1"/>
  <c r="DC68" i="1"/>
  <c r="DD68" i="1"/>
  <c r="DD18" i="1" s="1"/>
  <c r="DE68" i="1"/>
  <c r="DE18" i="1" s="1"/>
  <c r="DF68" i="1"/>
  <c r="DF18" i="1" s="1"/>
  <c r="DG68" i="1"/>
  <c r="DH68" i="1"/>
  <c r="DH18" i="1" s="1"/>
  <c r="DI68" i="1"/>
  <c r="DI18" i="1" s="1"/>
  <c r="DJ68" i="1"/>
  <c r="DJ18" i="1" s="1"/>
  <c r="DK68" i="1"/>
  <c r="DL68" i="1"/>
  <c r="DL18" i="1" s="1"/>
  <c r="DM68" i="1"/>
  <c r="DM18" i="1" s="1"/>
  <c r="DN68" i="1"/>
  <c r="DN18" i="1" s="1"/>
  <c r="DO68" i="1"/>
  <c r="DO18" i="1" s="1"/>
  <c r="DP68" i="1"/>
  <c r="DP18" i="1" s="1"/>
  <c r="DQ68" i="1"/>
  <c r="DQ18" i="1" s="1"/>
  <c r="DR68" i="1"/>
  <c r="DR18" i="1" s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AP72" i="1"/>
  <c r="AP24" i="1" s="1"/>
  <c r="AQ72" i="1"/>
  <c r="AQ24" i="1" s="1"/>
  <c r="AR72" i="1"/>
  <c r="AR24" i="1" s="1"/>
  <c r="AS72" i="1"/>
  <c r="AS24" i="1" s="1"/>
  <c r="AT72" i="1"/>
  <c r="AT24" i="1" s="1"/>
  <c r="AU72" i="1"/>
  <c r="AU24" i="1" s="1"/>
  <c r="AV72" i="1"/>
  <c r="AV24" i="1" s="1"/>
  <c r="AW72" i="1"/>
  <c r="AW24" i="1" s="1"/>
  <c r="AX72" i="1"/>
  <c r="AX24" i="1" s="1"/>
  <c r="AY72" i="1"/>
  <c r="AY24" i="1" s="1"/>
  <c r="AZ72" i="1"/>
  <c r="AZ24" i="1" s="1"/>
  <c r="BA72" i="1"/>
  <c r="BA24" i="1" s="1"/>
  <c r="BB72" i="1"/>
  <c r="BB24" i="1" s="1"/>
  <c r="BC72" i="1"/>
  <c r="BC24" i="1" s="1"/>
  <c r="BD72" i="1"/>
  <c r="BD24" i="1" s="1"/>
  <c r="BE72" i="1"/>
  <c r="BE24" i="1" s="1"/>
  <c r="BF72" i="1"/>
  <c r="BF24" i="1" s="1"/>
  <c r="BG72" i="1"/>
  <c r="BG24" i="1" s="1"/>
  <c r="BH72" i="1"/>
  <c r="BH24" i="1" s="1"/>
  <c r="BI72" i="1"/>
  <c r="BI24" i="1" s="1"/>
  <c r="BJ72" i="1"/>
  <c r="BJ24" i="1" s="1"/>
  <c r="BK72" i="1"/>
  <c r="BK24" i="1" s="1"/>
  <c r="BL72" i="1"/>
  <c r="BL24" i="1" s="1"/>
  <c r="BM72" i="1"/>
  <c r="BM24" i="1" s="1"/>
  <c r="BN72" i="1"/>
  <c r="BN24" i="1" s="1"/>
  <c r="BO72" i="1"/>
  <c r="BO24" i="1" s="1"/>
  <c r="BP72" i="1"/>
  <c r="BP24" i="1" s="1"/>
  <c r="BQ72" i="1"/>
  <c r="BQ24" i="1" s="1"/>
  <c r="BR72" i="1"/>
  <c r="BR24" i="1" s="1"/>
  <c r="BS72" i="1"/>
  <c r="BS24" i="1" s="1"/>
  <c r="BT72" i="1"/>
  <c r="BT24" i="1" s="1"/>
  <c r="BU72" i="1"/>
  <c r="BU24" i="1" s="1"/>
  <c r="BV72" i="1"/>
  <c r="BV24" i="1" s="1"/>
  <c r="BW72" i="1"/>
  <c r="BW24" i="1" s="1"/>
  <c r="BX72" i="1"/>
  <c r="BX24" i="1" s="1"/>
  <c r="BY72" i="1"/>
  <c r="BY24" i="1" s="1"/>
  <c r="BZ72" i="1"/>
  <c r="BZ24" i="1" s="1"/>
  <c r="CA72" i="1"/>
  <c r="CA24" i="1" s="1"/>
  <c r="CB72" i="1"/>
  <c r="CB24" i="1" s="1"/>
  <c r="CC72" i="1"/>
  <c r="CC24" i="1" s="1"/>
  <c r="CD72" i="1"/>
  <c r="CD24" i="1" s="1"/>
  <c r="CE72" i="1"/>
  <c r="CE24" i="1" s="1"/>
  <c r="CF72" i="1"/>
  <c r="CF24" i="1" s="1"/>
  <c r="CG72" i="1"/>
  <c r="CG24" i="1" s="1"/>
  <c r="CH72" i="1"/>
  <c r="CH24" i="1" s="1"/>
  <c r="CI72" i="1"/>
  <c r="CI24" i="1" s="1"/>
  <c r="CJ72" i="1"/>
  <c r="CJ24" i="1" s="1"/>
  <c r="CK72" i="1"/>
  <c r="CK24" i="1" s="1"/>
  <c r="CL72" i="1"/>
  <c r="CL24" i="1" s="1"/>
  <c r="CM72" i="1"/>
  <c r="CM24" i="1" s="1"/>
  <c r="CN72" i="1"/>
  <c r="CN24" i="1" s="1"/>
  <c r="CO72" i="1"/>
  <c r="CO24" i="1" s="1"/>
  <c r="CP72" i="1"/>
  <c r="CP24" i="1" s="1"/>
  <c r="CQ72" i="1"/>
  <c r="CQ24" i="1" s="1"/>
  <c r="CR72" i="1"/>
  <c r="CR24" i="1" s="1"/>
  <c r="CS72" i="1"/>
  <c r="CS24" i="1" s="1"/>
  <c r="CT72" i="1"/>
  <c r="CT24" i="1" s="1"/>
  <c r="CU72" i="1"/>
  <c r="CU24" i="1" s="1"/>
  <c r="CV72" i="1"/>
  <c r="CV24" i="1" s="1"/>
  <c r="CW72" i="1"/>
  <c r="CW24" i="1" s="1"/>
  <c r="CX72" i="1"/>
  <c r="CX24" i="1" s="1"/>
  <c r="CY72" i="1"/>
  <c r="CY24" i="1" s="1"/>
  <c r="CZ72" i="1"/>
  <c r="CZ24" i="1" s="1"/>
  <c r="DA72" i="1"/>
  <c r="DA24" i="1" s="1"/>
  <c r="DB72" i="1"/>
  <c r="DB24" i="1" s="1"/>
  <c r="DC72" i="1"/>
  <c r="DC24" i="1" s="1"/>
  <c r="DD72" i="1"/>
  <c r="DD24" i="1" s="1"/>
  <c r="DE72" i="1"/>
  <c r="DE24" i="1" s="1"/>
  <c r="DF72" i="1"/>
  <c r="DF24" i="1" s="1"/>
  <c r="DG72" i="1"/>
  <c r="DG24" i="1" s="1"/>
  <c r="DH72" i="1"/>
  <c r="DH24" i="1" s="1"/>
  <c r="DI72" i="1"/>
  <c r="DI24" i="1" s="1"/>
  <c r="DJ72" i="1"/>
  <c r="DJ24" i="1" s="1"/>
  <c r="DK72" i="1"/>
  <c r="DK24" i="1" s="1"/>
  <c r="DL72" i="1"/>
  <c r="DL24" i="1" s="1"/>
  <c r="DM72" i="1"/>
  <c r="DM24" i="1" s="1"/>
  <c r="DN72" i="1"/>
  <c r="DN24" i="1" s="1"/>
  <c r="DO72" i="1"/>
  <c r="DO24" i="1" s="1"/>
  <c r="DP72" i="1"/>
  <c r="DP24" i="1" s="1"/>
  <c r="DQ72" i="1"/>
  <c r="DQ24" i="1" s="1"/>
  <c r="DR72" i="1"/>
  <c r="DR24" i="1" s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AP99" i="1"/>
  <c r="AQ99" i="1"/>
  <c r="AQ21" i="1" s="1"/>
  <c r="AR99" i="1"/>
  <c r="AR21" i="1" s="1"/>
  <c r="AS99" i="1"/>
  <c r="AS21" i="1" s="1"/>
  <c r="AT99" i="1"/>
  <c r="AT21" i="1" s="1"/>
  <c r="AU99" i="1"/>
  <c r="AU21" i="1" s="1"/>
  <c r="AV99" i="1"/>
  <c r="AV21" i="1" s="1"/>
  <c r="AW99" i="1"/>
  <c r="AW21" i="1" s="1"/>
  <c r="AX99" i="1"/>
  <c r="AX21" i="1" s="1"/>
  <c r="AY99" i="1"/>
  <c r="AY21" i="1" s="1"/>
  <c r="AZ99" i="1"/>
  <c r="AZ21" i="1" s="1"/>
  <c r="BA99" i="1"/>
  <c r="BA21" i="1" s="1"/>
  <c r="BB99" i="1"/>
  <c r="BB21" i="1" s="1"/>
  <c r="BC99" i="1"/>
  <c r="BC21" i="1" s="1"/>
  <c r="BD99" i="1"/>
  <c r="BD21" i="1" s="1"/>
  <c r="BE99" i="1"/>
  <c r="BE21" i="1" s="1"/>
  <c r="BF99" i="1"/>
  <c r="BF21" i="1" s="1"/>
  <c r="BG99" i="1"/>
  <c r="BG21" i="1" s="1"/>
  <c r="BH99" i="1"/>
  <c r="BH21" i="1" s="1"/>
  <c r="BI99" i="1"/>
  <c r="BI21" i="1" s="1"/>
  <c r="BJ99" i="1"/>
  <c r="BJ21" i="1" s="1"/>
  <c r="BK99" i="1"/>
  <c r="BK21" i="1" s="1"/>
  <c r="BL99" i="1"/>
  <c r="BL21" i="1" s="1"/>
  <c r="BM99" i="1"/>
  <c r="BM21" i="1" s="1"/>
  <c r="BN99" i="1"/>
  <c r="BN21" i="1" s="1"/>
  <c r="BO99" i="1"/>
  <c r="BO21" i="1" s="1"/>
  <c r="BP99" i="1"/>
  <c r="BP21" i="1" s="1"/>
  <c r="BQ99" i="1"/>
  <c r="BQ21" i="1" s="1"/>
  <c r="BR99" i="1"/>
  <c r="BR21" i="1" s="1"/>
  <c r="BS99" i="1"/>
  <c r="BS21" i="1" s="1"/>
  <c r="BT99" i="1"/>
  <c r="BT21" i="1" s="1"/>
  <c r="BU99" i="1"/>
  <c r="BU21" i="1" s="1"/>
  <c r="BV99" i="1"/>
  <c r="BV21" i="1" s="1"/>
  <c r="BW99" i="1"/>
  <c r="BW21" i="1" s="1"/>
  <c r="BX99" i="1"/>
  <c r="BX21" i="1" s="1"/>
  <c r="BY99" i="1"/>
  <c r="BY21" i="1" s="1"/>
  <c r="BZ99" i="1"/>
  <c r="BZ21" i="1" s="1"/>
  <c r="CA99" i="1"/>
  <c r="CA21" i="1" s="1"/>
  <c r="CB99" i="1"/>
  <c r="CB21" i="1" s="1"/>
  <c r="CC99" i="1"/>
  <c r="CC21" i="1" s="1"/>
  <c r="CD99" i="1"/>
  <c r="CD21" i="1" s="1"/>
  <c r="CE99" i="1"/>
  <c r="CE21" i="1" s="1"/>
  <c r="CF99" i="1"/>
  <c r="CF21" i="1" s="1"/>
  <c r="CG99" i="1"/>
  <c r="CG21" i="1" s="1"/>
  <c r="CH99" i="1"/>
  <c r="CH21" i="1" s="1"/>
  <c r="CI99" i="1"/>
  <c r="CI21" i="1" s="1"/>
  <c r="CJ99" i="1"/>
  <c r="CJ21" i="1" s="1"/>
  <c r="CK99" i="1"/>
  <c r="CK21" i="1" s="1"/>
  <c r="CL99" i="1"/>
  <c r="CL21" i="1" s="1"/>
  <c r="CM99" i="1"/>
  <c r="CM21" i="1" s="1"/>
  <c r="CN99" i="1"/>
  <c r="CN21" i="1" s="1"/>
  <c r="CO99" i="1"/>
  <c r="CO21" i="1" s="1"/>
  <c r="CP99" i="1"/>
  <c r="CP21" i="1" s="1"/>
  <c r="CQ99" i="1"/>
  <c r="CQ21" i="1" s="1"/>
  <c r="CR99" i="1"/>
  <c r="CR21" i="1" s="1"/>
  <c r="CS99" i="1"/>
  <c r="CS21" i="1" s="1"/>
  <c r="CT99" i="1"/>
  <c r="CT21" i="1" s="1"/>
  <c r="CU99" i="1"/>
  <c r="CU21" i="1" s="1"/>
  <c r="CV99" i="1"/>
  <c r="CV21" i="1" s="1"/>
  <c r="CW99" i="1"/>
  <c r="CW21" i="1" s="1"/>
  <c r="CX99" i="1"/>
  <c r="CX21" i="1" s="1"/>
  <c r="CY99" i="1"/>
  <c r="CY21" i="1" s="1"/>
  <c r="CZ99" i="1"/>
  <c r="CZ21" i="1" s="1"/>
  <c r="DA99" i="1"/>
  <c r="DA21" i="1" s="1"/>
  <c r="DB99" i="1"/>
  <c r="DB21" i="1" s="1"/>
  <c r="DC99" i="1"/>
  <c r="DC21" i="1" s="1"/>
  <c r="DD99" i="1"/>
  <c r="DD21" i="1" s="1"/>
  <c r="DE99" i="1"/>
  <c r="DE21" i="1" s="1"/>
  <c r="DF99" i="1"/>
  <c r="DF21" i="1" s="1"/>
  <c r="DG99" i="1"/>
  <c r="DG21" i="1" s="1"/>
  <c r="DH99" i="1"/>
  <c r="DH21" i="1" s="1"/>
  <c r="DI99" i="1"/>
  <c r="DI21" i="1" s="1"/>
  <c r="DJ99" i="1"/>
  <c r="DJ21" i="1" s="1"/>
  <c r="DK99" i="1"/>
  <c r="DK21" i="1" s="1"/>
  <c r="DL99" i="1"/>
  <c r="DL21" i="1" s="1"/>
  <c r="DM99" i="1"/>
  <c r="DM21" i="1" s="1"/>
  <c r="DN99" i="1"/>
  <c r="DN21" i="1" s="1"/>
  <c r="DO99" i="1"/>
  <c r="DO21" i="1" s="1"/>
  <c r="DP99" i="1"/>
  <c r="DP21" i="1" s="1"/>
  <c r="DQ99" i="1"/>
  <c r="DQ21" i="1" s="1"/>
  <c r="DR99" i="1"/>
  <c r="DR21" i="1" s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AP107" i="1"/>
  <c r="AQ107" i="1"/>
  <c r="AQ106" i="1" s="1"/>
  <c r="AR107" i="1"/>
  <c r="AR106" i="1" s="1"/>
  <c r="AS107" i="1"/>
  <c r="AS106" i="1" s="1"/>
  <c r="AT107" i="1"/>
  <c r="AT106" i="1" s="1"/>
  <c r="AU107" i="1"/>
  <c r="AU106" i="1" s="1"/>
  <c r="AV107" i="1"/>
  <c r="AV106" i="1" s="1"/>
  <c r="AW107" i="1"/>
  <c r="AW106" i="1" s="1"/>
  <c r="AX107" i="1"/>
  <c r="AX106" i="1" s="1"/>
  <c r="AY107" i="1"/>
  <c r="AY106" i="1" s="1"/>
  <c r="AZ107" i="1"/>
  <c r="AZ106" i="1" s="1"/>
  <c r="BA107" i="1"/>
  <c r="BA106" i="1" s="1"/>
  <c r="BB107" i="1"/>
  <c r="BB106" i="1" s="1"/>
  <c r="BC107" i="1"/>
  <c r="BC106" i="1" s="1"/>
  <c r="BD107" i="1"/>
  <c r="BD106" i="1" s="1"/>
  <c r="BE107" i="1"/>
  <c r="BE106" i="1" s="1"/>
  <c r="BF107" i="1"/>
  <c r="BF106" i="1" s="1"/>
  <c r="BG107" i="1"/>
  <c r="BG106" i="1" s="1"/>
  <c r="BH107" i="1"/>
  <c r="BH106" i="1" s="1"/>
  <c r="BI107" i="1"/>
  <c r="BI106" i="1" s="1"/>
  <c r="BJ107" i="1"/>
  <c r="BJ106" i="1" s="1"/>
  <c r="BK107" i="1"/>
  <c r="BK106" i="1" s="1"/>
  <c r="BL107" i="1"/>
  <c r="BL106" i="1" s="1"/>
  <c r="BM107" i="1"/>
  <c r="BM106" i="1" s="1"/>
  <c r="BN107" i="1"/>
  <c r="BN106" i="1" s="1"/>
  <c r="BO107" i="1"/>
  <c r="BO106" i="1" s="1"/>
  <c r="BP107" i="1"/>
  <c r="BP106" i="1" s="1"/>
  <c r="BQ107" i="1"/>
  <c r="BQ106" i="1" s="1"/>
  <c r="BR107" i="1"/>
  <c r="BR106" i="1" s="1"/>
  <c r="BS107" i="1"/>
  <c r="BS106" i="1" s="1"/>
  <c r="BT107" i="1"/>
  <c r="BT106" i="1" s="1"/>
  <c r="BU107" i="1"/>
  <c r="BU106" i="1" s="1"/>
  <c r="BV107" i="1"/>
  <c r="BV106" i="1" s="1"/>
  <c r="BW107" i="1"/>
  <c r="BW106" i="1" s="1"/>
  <c r="BX107" i="1"/>
  <c r="BX106" i="1" s="1"/>
  <c r="BY107" i="1"/>
  <c r="BY106" i="1" s="1"/>
  <c r="BZ107" i="1"/>
  <c r="BZ106" i="1" s="1"/>
  <c r="CA107" i="1"/>
  <c r="CA106" i="1" s="1"/>
  <c r="CB107" i="1"/>
  <c r="CB106" i="1" s="1"/>
  <c r="CC107" i="1"/>
  <c r="CC106" i="1" s="1"/>
  <c r="CD107" i="1"/>
  <c r="CD106" i="1" s="1"/>
  <c r="CE107" i="1"/>
  <c r="CE106" i="1" s="1"/>
  <c r="CF107" i="1"/>
  <c r="CF106" i="1" s="1"/>
  <c r="CG107" i="1"/>
  <c r="CG106" i="1" s="1"/>
  <c r="CH107" i="1"/>
  <c r="CH106" i="1" s="1"/>
  <c r="CI107" i="1"/>
  <c r="CI106" i="1" s="1"/>
  <c r="CJ107" i="1"/>
  <c r="CJ106" i="1" s="1"/>
  <c r="CK107" i="1"/>
  <c r="CK106" i="1" s="1"/>
  <c r="CL107" i="1"/>
  <c r="CL106" i="1" s="1"/>
  <c r="CM107" i="1"/>
  <c r="CM106" i="1" s="1"/>
  <c r="CN107" i="1"/>
  <c r="CN106" i="1" s="1"/>
  <c r="CO107" i="1"/>
  <c r="CO106" i="1" s="1"/>
  <c r="CP107" i="1"/>
  <c r="CP106" i="1" s="1"/>
  <c r="CQ107" i="1"/>
  <c r="CQ106" i="1" s="1"/>
  <c r="CR107" i="1"/>
  <c r="CR106" i="1" s="1"/>
  <c r="CS107" i="1"/>
  <c r="CS106" i="1" s="1"/>
  <c r="CT107" i="1"/>
  <c r="CT106" i="1" s="1"/>
  <c r="CU107" i="1"/>
  <c r="CU106" i="1" s="1"/>
  <c r="CV107" i="1"/>
  <c r="CV106" i="1" s="1"/>
  <c r="CW107" i="1"/>
  <c r="CW106" i="1" s="1"/>
  <c r="CX107" i="1"/>
  <c r="CX106" i="1" s="1"/>
  <c r="CY107" i="1"/>
  <c r="CY106" i="1" s="1"/>
  <c r="CZ107" i="1"/>
  <c r="CZ106" i="1" s="1"/>
  <c r="DA107" i="1"/>
  <c r="DA106" i="1" s="1"/>
  <c r="DB107" i="1"/>
  <c r="DB106" i="1" s="1"/>
  <c r="DC107" i="1"/>
  <c r="DC106" i="1" s="1"/>
  <c r="DD107" i="1"/>
  <c r="DD106" i="1" s="1"/>
  <c r="DE107" i="1"/>
  <c r="DE106" i="1" s="1"/>
  <c r="DF107" i="1"/>
  <c r="DF106" i="1" s="1"/>
  <c r="DG107" i="1"/>
  <c r="DG106" i="1" s="1"/>
  <c r="DH107" i="1"/>
  <c r="DH106" i="1" s="1"/>
  <c r="DI107" i="1"/>
  <c r="DI106" i="1" s="1"/>
  <c r="DJ107" i="1"/>
  <c r="DJ106" i="1" s="1"/>
  <c r="DK107" i="1"/>
  <c r="DK106" i="1" s="1"/>
  <c r="DL107" i="1"/>
  <c r="DL106" i="1" s="1"/>
  <c r="DM107" i="1"/>
  <c r="DM106" i="1" s="1"/>
  <c r="DN107" i="1"/>
  <c r="DN106" i="1" s="1"/>
  <c r="DO107" i="1"/>
  <c r="DO106" i="1" s="1"/>
  <c r="DP107" i="1"/>
  <c r="DP106" i="1" s="1"/>
  <c r="DQ107" i="1"/>
  <c r="DQ106" i="1" s="1"/>
  <c r="DR107" i="1"/>
  <c r="DR106" i="1" s="1"/>
  <c r="AP117" i="1"/>
  <c r="AQ117" i="1"/>
  <c r="AR117" i="1"/>
  <c r="AS117" i="1"/>
  <c r="AS113" i="1" s="1"/>
  <c r="AT117" i="1"/>
  <c r="AT113" i="1" s="1"/>
  <c r="AU117" i="1"/>
  <c r="AV117" i="1"/>
  <c r="AW117" i="1"/>
  <c r="AW113" i="1" s="1"/>
  <c r="AX117" i="1"/>
  <c r="AX113" i="1" s="1"/>
  <c r="AY117" i="1"/>
  <c r="AZ117" i="1"/>
  <c r="BA117" i="1"/>
  <c r="BA113" i="1" s="1"/>
  <c r="BB117" i="1"/>
  <c r="BB113" i="1" s="1"/>
  <c r="BC117" i="1"/>
  <c r="BD117" i="1"/>
  <c r="BE117" i="1"/>
  <c r="BE113" i="1" s="1"/>
  <c r="BF117" i="1"/>
  <c r="BF113" i="1" s="1"/>
  <c r="BG117" i="1"/>
  <c r="BH117" i="1"/>
  <c r="BI117" i="1"/>
  <c r="BI113" i="1" s="1"/>
  <c r="BJ117" i="1"/>
  <c r="BJ113" i="1" s="1"/>
  <c r="BK117" i="1"/>
  <c r="BL117" i="1"/>
  <c r="BM117" i="1"/>
  <c r="BN117" i="1"/>
  <c r="BN113" i="1" s="1"/>
  <c r="BO117" i="1"/>
  <c r="BP117" i="1"/>
  <c r="BQ117" i="1"/>
  <c r="BQ113" i="1" s="1"/>
  <c r="BR117" i="1"/>
  <c r="BR113" i="1" s="1"/>
  <c r="BS117" i="1"/>
  <c r="BT117" i="1"/>
  <c r="BU117" i="1"/>
  <c r="BU113" i="1" s="1"/>
  <c r="BV117" i="1"/>
  <c r="BV113" i="1" s="1"/>
  <c r="BW117" i="1"/>
  <c r="BX117" i="1"/>
  <c r="BY117" i="1"/>
  <c r="BZ117" i="1"/>
  <c r="BZ113" i="1" s="1"/>
  <c r="CA117" i="1"/>
  <c r="CB117" i="1"/>
  <c r="CC117" i="1"/>
  <c r="CC113" i="1" s="1"/>
  <c r="CD117" i="1"/>
  <c r="CD113" i="1" s="1"/>
  <c r="CE117" i="1"/>
  <c r="CF117" i="1"/>
  <c r="CG117" i="1"/>
  <c r="CH117" i="1"/>
  <c r="CH113" i="1" s="1"/>
  <c r="CI117" i="1"/>
  <c r="CJ117" i="1"/>
  <c r="CJ113" i="1" s="1"/>
  <c r="CK117" i="1"/>
  <c r="CK113" i="1" s="1"/>
  <c r="CL117" i="1"/>
  <c r="CL113" i="1" s="1"/>
  <c r="CM117" i="1"/>
  <c r="CN117" i="1"/>
  <c r="CO117" i="1"/>
  <c r="CP117" i="1"/>
  <c r="CP113" i="1" s="1"/>
  <c r="CQ117" i="1"/>
  <c r="CR117" i="1"/>
  <c r="CS117" i="1"/>
  <c r="CT117" i="1"/>
  <c r="CT113" i="1" s="1"/>
  <c r="CU117" i="1"/>
  <c r="CV117" i="1"/>
  <c r="CW117" i="1"/>
  <c r="CX117" i="1"/>
  <c r="CX113" i="1" s="1"/>
  <c r="CY117" i="1"/>
  <c r="CZ117" i="1"/>
  <c r="DA117" i="1"/>
  <c r="DA113" i="1" s="1"/>
  <c r="DB117" i="1"/>
  <c r="DB113" i="1" s="1"/>
  <c r="DC117" i="1"/>
  <c r="DD117" i="1"/>
  <c r="DE117" i="1"/>
  <c r="DF117" i="1"/>
  <c r="DF113" i="1" s="1"/>
  <c r="DG117" i="1"/>
  <c r="DH117" i="1"/>
  <c r="DI117" i="1"/>
  <c r="DI113" i="1" s="1"/>
  <c r="DJ117" i="1"/>
  <c r="DJ113" i="1" s="1"/>
  <c r="DK117" i="1"/>
  <c r="DL117" i="1"/>
  <c r="DM117" i="1"/>
  <c r="DN117" i="1"/>
  <c r="DN113" i="1" s="1"/>
  <c r="DO117" i="1"/>
  <c r="DP117" i="1"/>
  <c r="DQ117" i="1"/>
  <c r="DQ113" i="1" s="1"/>
  <c r="DR117" i="1"/>
  <c r="DR113" i="1" s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AP119" i="1"/>
  <c r="AQ119" i="1"/>
  <c r="AQ115" i="1" s="1"/>
  <c r="AR119" i="1"/>
  <c r="AR115" i="1" s="1"/>
  <c r="AS119" i="1"/>
  <c r="AS115" i="1" s="1"/>
  <c r="AT119" i="1"/>
  <c r="AU119" i="1"/>
  <c r="AU115" i="1" s="1"/>
  <c r="AV119" i="1"/>
  <c r="AV115" i="1" s="1"/>
  <c r="AW119" i="1"/>
  <c r="AW115" i="1" s="1"/>
  <c r="AX119" i="1"/>
  <c r="AY119" i="1"/>
  <c r="AY115" i="1" s="1"/>
  <c r="AZ119" i="1"/>
  <c r="AZ115" i="1" s="1"/>
  <c r="BA119" i="1"/>
  <c r="BA115" i="1" s="1"/>
  <c r="BB119" i="1"/>
  <c r="BC119" i="1"/>
  <c r="BC115" i="1" s="1"/>
  <c r="BD119" i="1"/>
  <c r="BD115" i="1" s="1"/>
  <c r="BE119" i="1"/>
  <c r="BE115" i="1" s="1"/>
  <c r="BF119" i="1"/>
  <c r="BG119" i="1"/>
  <c r="BG115" i="1" s="1"/>
  <c r="BH119" i="1"/>
  <c r="BH115" i="1" s="1"/>
  <c r="BI119" i="1"/>
  <c r="BI115" i="1" s="1"/>
  <c r="BJ119" i="1"/>
  <c r="BK119" i="1"/>
  <c r="BK115" i="1" s="1"/>
  <c r="BL119" i="1"/>
  <c r="BL115" i="1" s="1"/>
  <c r="BM119" i="1"/>
  <c r="BM115" i="1" s="1"/>
  <c r="BN119" i="1"/>
  <c r="BO119" i="1"/>
  <c r="BO115" i="1" s="1"/>
  <c r="BP119" i="1"/>
  <c r="BP115" i="1" s="1"/>
  <c r="BQ119" i="1"/>
  <c r="BQ115" i="1" s="1"/>
  <c r="BR119" i="1"/>
  <c r="BS119" i="1"/>
  <c r="BS115" i="1" s="1"/>
  <c r="BT119" i="1"/>
  <c r="BT115" i="1" s="1"/>
  <c r="BU119" i="1"/>
  <c r="BU115" i="1" s="1"/>
  <c r="BV119" i="1"/>
  <c r="BW119" i="1"/>
  <c r="BW115" i="1" s="1"/>
  <c r="BX119" i="1"/>
  <c r="BX115" i="1" s="1"/>
  <c r="BY119" i="1"/>
  <c r="BY115" i="1" s="1"/>
  <c r="BZ119" i="1"/>
  <c r="CA119" i="1"/>
  <c r="CA115" i="1" s="1"/>
  <c r="CB119" i="1"/>
  <c r="CB115" i="1" s="1"/>
  <c r="CC119" i="1"/>
  <c r="CC115" i="1" s="1"/>
  <c r="CD119" i="1"/>
  <c r="CE119" i="1"/>
  <c r="CE115" i="1" s="1"/>
  <c r="CF119" i="1"/>
  <c r="CF115" i="1" s="1"/>
  <c r="CG119" i="1"/>
  <c r="CG115" i="1" s="1"/>
  <c r="CH119" i="1"/>
  <c r="CI119" i="1"/>
  <c r="CI115" i="1" s="1"/>
  <c r="CJ119" i="1"/>
  <c r="CJ115" i="1" s="1"/>
  <c r="CK119" i="1"/>
  <c r="CK115" i="1" s="1"/>
  <c r="CL119" i="1"/>
  <c r="CM119" i="1"/>
  <c r="CM115" i="1" s="1"/>
  <c r="CN119" i="1"/>
  <c r="CN115" i="1" s="1"/>
  <c r="CO119" i="1"/>
  <c r="CO115" i="1" s="1"/>
  <c r="CP119" i="1"/>
  <c r="CQ119" i="1"/>
  <c r="CQ115" i="1" s="1"/>
  <c r="CR119" i="1"/>
  <c r="CR115" i="1" s="1"/>
  <c r="CS119" i="1"/>
  <c r="CS115" i="1" s="1"/>
  <c r="CT119" i="1"/>
  <c r="CU119" i="1"/>
  <c r="CU115" i="1" s="1"/>
  <c r="CV119" i="1"/>
  <c r="CV115" i="1" s="1"/>
  <c r="CW119" i="1"/>
  <c r="CW115" i="1" s="1"/>
  <c r="CX119" i="1"/>
  <c r="CY119" i="1"/>
  <c r="CY115" i="1" s="1"/>
  <c r="CZ119" i="1"/>
  <c r="CZ115" i="1" s="1"/>
  <c r="DA119" i="1"/>
  <c r="DA115" i="1" s="1"/>
  <c r="DB119" i="1"/>
  <c r="DC119" i="1"/>
  <c r="DC115" i="1" s="1"/>
  <c r="DD119" i="1"/>
  <c r="DD115" i="1" s="1"/>
  <c r="DE119" i="1"/>
  <c r="DE115" i="1" s="1"/>
  <c r="DF119" i="1"/>
  <c r="DG119" i="1"/>
  <c r="DG115" i="1" s="1"/>
  <c r="DH119" i="1"/>
  <c r="DH115" i="1" s="1"/>
  <c r="DI119" i="1"/>
  <c r="DI115" i="1" s="1"/>
  <c r="DJ119" i="1"/>
  <c r="DK119" i="1"/>
  <c r="DK115" i="1" s="1"/>
  <c r="DL119" i="1"/>
  <c r="DL115" i="1" s="1"/>
  <c r="DM119" i="1"/>
  <c r="DM115" i="1" s="1"/>
  <c r="DN119" i="1"/>
  <c r="DO119" i="1"/>
  <c r="DO115" i="1" s="1"/>
  <c r="DP119" i="1"/>
  <c r="DP115" i="1" s="1"/>
  <c r="DQ119" i="1"/>
  <c r="DQ115" i="1" s="1"/>
  <c r="DR119" i="1"/>
  <c r="AP124" i="1"/>
  <c r="AQ124" i="1"/>
  <c r="AQ123" i="1" s="1"/>
  <c r="AR124" i="1"/>
  <c r="AR123" i="1" s="1"/>
  <c r="AS124" i="1"/>
  <c r="AS123" i="1" s="1"/>
  <c r="AT124" i="1"/>
  <c r="AT123" i="1" s="1"/>
  <c r="AU124" i="1"/>
  <c r="AU123" i="1" s="1"/>
  <c r="AV124" i="1"/>
  <c r="AV123" i="1" s="1"/>
  <c r="AW124" i="1"/>
  <c r="AW123" i="1" s="1"/>
  <c r="AX124" i="1"/>
  <c r="AX123" i="1" s="1"/>
  <c r="AY124" i="1"/>
  <c r="AY123" i="1" s="1"/>
  <c r="AZ124" i="1"/>
  <c r="AZ123" i="1" s="1"/>
  <c r="BA124" i="1"/>
  <c r="BA123" i="1" s="1"/>
  <c r="BB124" i="1"/>
  <c r="BB123" i="1" s="1"/>
  <c r="BC124" i="1"/>
  <c r="BC123" i="1" s="1"/>
  <c r="BD124" i="1"/>
  <c r="BD123" i="1" s="1"/>
  <c r="BE124" i="1"/>
  <c r="BE123" i="1" s="1"/>
  <c r="BF124" i="1"/>
  <c r="BF123" i="1" s="1"/>
  <c r="BG124" i="1"/>
  <c r="BG123" i="1" s="1"/>
  <c r="BH124" i="1"/>
  <c r="BH123" i="1" s="1"/>
  <c r="BI124" i="1"/>
  <c r="BI123" i="1" s="1"/>
  <c r="BJ124" i="1"/>
  <c r="BJ123" i="1" s="1"/>
  <c r="BK124" i="1"/>
  <c r="BK123" i="1" s="1"/>
  <c r="BL124" i="1"/>
  <c r="BL123" i="1" s="1"/>
  <c r="BM124" i="1"/>
  <c r="BM123" i="1" s="1"/>
  <c r="BN124" i="1"/>
  <c r="BN123" i="1" s="1"/>
  <c r="BO124" i="1"/>
  <c r="BO123" i="1" s="1"/>
  <c r="BP124" i="1"/>
  <c r="BP123" i="1" s="1"/>
  <c r="BQ124" i="1"/>
  <c r="BQ123" i="1" s="1"/>
  <c r="BR124" i="1"/>
  <c r="BR123" i="1" s="1"/>
  <c r="BS124" i="1"/>
  <c r="BS123" i="1" s="1"/>
  <c r="BT124" i="1"/>
  <c r="BT123" i="1" s="1"/>
  <c r="BU124" i="1"/>
  <c r="BU123" i="1" s="1"/>
  <c r="BV124" i="1"/>
  <c r="BV123" i="1" s="1"/>
  <c r="BW124" i="1"/>
  <c r="BX124" i="1"/>
  <c r="BX123" i="1" s="1"/>
  <c r="BY124" i="1"/>
  <c r="BY123" i="1" s="1"/>
  <c r="BZ124" i="1"/>
  <c r="BZ123" i="1" s="1"/>
  <c r="CA124" i="1"/>
  <c r="CA123" i="1" s="1"/>
  <c r="CB124" i="1"/>
  <c r="CB123" i="1" s="1"/>
  <c r="CC124" i="1"/>
  <c r="CC123" i="1" s="1"/>
  <c r="CD124" i="1"/>
  <c r="CD123" i="1" s="1"/>
  <c r="CE124" i="1"/>
  <c r="CE123" i="1" s="1"/>
  <c r="CF124" i="1"/>
  <c r="CF123" i="1" s="1"/>
  <c r="CG124" i="1"/>
  <c r="CG123" i="1" s="1"/>
  <c r="CH124" i="1"/>
  <c r="CH123" i="1" s="1"/>
  <c r="CI124" i="1"/>
  <c r="CI123" i="1" s="1"/>
  <c r="CJ124" i="1"/>
  <c r="CJ123" i="1" s="1"/>
  <c r="CK124" i="1"/>
  <c r="CK123" i="1" s="1"/>
  <c r="CL124" i="1"/>
  <c r="CL123" i="1" s="1"/>
  <c r="CM124" i="1"/>
  <c r="CM123" i="1" s="1"/>
  <c r="CN124" i="1"/>
  <c r="CN123" i="1" s="1"/>
  <c r="CO124" i="1"/>
  <c r="CO123" i="1" s="1"/>
  <c r="CP124" i="1"/>
  <c r="CP123" i="1" s="1"/>
  <c r="CQ124" i="1"/>
  <c r="CQ123" i="1" s="1"/>
  <c r="CR124" i="1"/>
  <c r="CR123" i="1" s="1"/>
  <c r="CS124" i="1"/>
  <c r="CS123" i="1" s="1"/>
  <c r="CT124" i="1"/>
  <c r="CT123" i="1" s="1"/>
  <c r="CU124" i="1"/>
  <c r="CU123" i="1" s="1"/>
  <c r="CV124" i="1"/>
  <c r="CV123" i="1" s="1"/>
  <c r="CW124" i="1"/>
  <c r="CW123" i="1" s="1"/>
  <c r="CX124" i="1"/>
  <c r="CX123" i="1" s="1"/>
  <c r="CY124" i="1"/>
  <c r="CY123" i="1" s="1"/>
  <c r="CZ124" i="1"/>
  <c r="CZ123" i="1" s="1"/>
  <c r="DA124" i="1"/>
  <c r="DA123" i="1" s="1"/>
  <c r="DB124" i="1"/>
  <c r="DB123" i="1" s="1"/>
  <c r="DC124" i="1"/>
  <c r="DC123" i="1" s="1"/>
  <c r="DD124" i="1"/>
  <c r="DD123" i="1" s="1"/>
  <c r="DE124" i="1"/>
  <c r="DE123" i="1" s="1"/>
  <c r="DF124" i="1"/>
  <c r="DF123" i="1" s="1"/>
  <c r="DG124" i="1"/>
  <c r="DG123" i="1" s="1"/>
  <c r="DH124" i="1"/>
  <c r="DH123" i="1" s="1"/>
  <c r="DI124" i="1"/>
  <c r="DI123" i="1" s="1"/>
  <c r="DJ124" i="1"/>
  <c r="DJ123" i="1" s="1"/>
  <c r="DK124" i="1"/>
  <c r="DK123" i="1" s="1"/>
  <c r="DL124" i="1"/>
  <c r="DL123" i="1" s="1"/>
  <c r="DM124" i="1"/>
  <c r="DM123" i="1" s="1"/>
  <c r="DN124" i="1"/>
  <c r="DN123" i="1" s="1"/>
  <c r="DO124" i="1"/>
  <c r="DO123" i="1" s="1"/>
  <c r="DP124" i="1"/>
  <c r="DP123" i="1" s="1"/>
  <c r="DQ124" i="1"/>
  <c r="DQ123" i="1" s="1"/>
  <c r="DR124" i="1"/>
  <c r="DR123" i="1" s="1"/>
  <c r="AP127" i="1"/>
  <c r="AQ127" i="1"/>
  <c r="AQ126" i="1" s="1"/>
  <c r="AR127" i="1"/>
  <c r="AR126" i="1" s="1"/>
  <c r="AS127" i="1"/>
  <c r="AS126" i="1" s="1"/>
  <c r="AT127" i="1"/>
  <c r="AT126" i="1" s="1"/>
  <c r="AU127" i="1"/>
  <c r="AU126" i="1" s="1"/>
  <c r="AV127" i="1"/>
  <c r="AV126" i="1" s="1"/>
  <c r="AW127" i="1"/>
  <c r="AW126" i="1" s="1"/>
  <c r="AX127" i="1"/>
  <c r="AX126" i="1" s="1"/>
  <c r="AY127" i="1"/>
  <c r="AY126" i="1" s="1"/>
  <c r="AZ127" i="1"/>
  <c r="AZ126" i="1" s="1"/>
  <c r="BA127" i="1"/>
  <c r="BA126" i="1" s="1"/>
  <c r="BB127" i="1"/>
  <c r="BB126" i="1" s="1"/>
  <c r="BC127" i="1"/>
  <c r="BC126" i="1" s="1"/>
  <c r="BD127" i="1"/>
  <c r="BD126" i="1" s="1"/>
  <c r="BE127" i="1"/>
  <c r="BE126" i="1" s="1"/>
  <c r="BF127" i="1"/>
  <c r="BF126" i="1" s="1"/>
  <c r="BG127" i="1"/>
  <c r="BG126" i="1" s="1"/>
  <c r="BH127" i="1"/>
  <c r="BH126" i="1" s="1"/>
  <c r="BI127" i="1"/>
  <c r="BI126" i="1" s="1"/>
  <c r="BJ127" i="1"/>
  <c r="BJ126" i="1" s="1"/>
  <c r="BK127" i="1"/>
  <c r="BK126" i="1" s="1"/>
  <c r="BL127" i="1"/>
  <c r="BL126" i="1" s="1"/>
  <c r="BM127" i="1"/>
  <c r="BM126" i="1" s="1"/>
  <c r="BN127" i="1"/>
  <c r="BN126" i="1" s="1"/>
  <c r="BO127" i="1"/>
  <c r="BO126" i="1" s="1"/>
  <c r="BP127" i="1"/>
  <c r="BP126" i="1" s="1"/>
  <c r="BQ127" i="1"/>
  <c r="BQ126" i="1" s="1"/>
  <c r="BR127" i="1"/>
  <c r="BR126" i="1" s="1"/>
  <c r="BS127" i="1"/>
  <c r="BS126" i="1" s="1"/>
  <c r="BT127" i="1"/>
  <c r="BT126" i="1" s="1"/>
  <c r="BU127" i="1"/>
  <c r="BU126" i="1" s="1"/>
  <c r="BV127" i="1"/>
  <c r="BV126" i="1" s="1"/>
  <c r="BW127" i="1"/>
  <c r="BW126" i="1" s="1"/>
  <c r="BX127" i="1"/>
  <c r="BX126" i="1" s="1"/>
  <c r="BY127" i="1"/>
  <c r="BY126" i="1" s="1"/>
  <c r="BZ127" i="1"/>
  <c r="BZ126" i="1" s="1"/>
  <c r="CA127" i="1"/>
  <c r="CA126" i="1" s="1"/>
  <c r="CB127" i="1"/>
  <c r="CB126" i="1" s="1"/>
  <c r="CC127" i="1"/>
  <c r="CC126" i="1" s="1"/>
  <c r="CD127" i="1"/>
  <c r="CD126" i="1" s="1"/>
  <c r="CE127" i="1"/>
  <c r="CE126" i="1" s="1"/>
  <c r="CF127" i="1"/>
  <c r="CF126" i="1" s="1"/>
  <c r="CG127" i="1"/>
  <c r="CG126" i="1" s="1"/>
  <c r="CH127" i="1"/>
  <c r="CH126" i="1" s="1"/>
  <c r="CI127" i="1"/>
  <c r="CI126" i="1" s="1"/>
  <c r="CJ127" i="1"/>
  <c r="CJ126" i="1" s="1"/>
  <c r="CK127" i="1"/>
  <c r="CK126" i="1" s="1"/>
  <c r="CL127" i="1"/>
  <c r="CL126" i="1" s="1"/>
  <c r="CM127" i="1"/>
  <c r="CM126" i="1" s="1"/>
  <c r="CN127" i="1"/>
  <c r="CN126" i="1" s="1"/>
  <c r="CO127" i="1"/>
  <c r="CO126" i="1" s="1"/>
  <c r="CP127" i="1"/>
  <c r="CP126" i="1" s="1"/>
  <c r="CQ127" i="1"/>
  <c r="CQ126" i="1" s="1"/>
  <c r="CR127" i="1"/>
  <c r="CR126" i="1" s="1"/>
  <c r="CS127" i="1"/>
  <c r="CS126" i="1" s="1"/>
  <c r="CT127" i="1"/>
  <c r="CT126" i="1" s="1"/>
  <c r="CU127" i="1"/>
  <c r="CU126" i="1" s="1"/>
  <c r="CV127" i="1"/>
  <c r="CV126" i="1" s="1"/>
  <c r="CW127" i="1"/>
  <c r="CW126" i="1" s="1"/>
  <c r="CX127" i="1"/>
  <c r="CX126" i="1" s="1"/>
  <c r="CY127" i="1"/>
  <c r="CY126" i="1" s="1"/>
  <c r="CZ127" i="1"/>
  <c r="CZ126" i="1" s="1"/>
  <c r="DA127" i="1"/>
  <c r="DA126" i="1" s="1"/>
  <c r="DB127" i="1"/>
  <c r="DB126" i="1" s="1"/>
  <c r="DC127" i="1"/>
  <c r="DC126" i="1" s="1"/>
  <c r="DD127" i="1"/>
  <c r="DD126" i="1" s="1"/>
  <c r="DE127" i="1"/>
  <c r="DE126" i="1" s="1"/>
  <c r="DF127" i="1"/>
  <c r="DF126" i="1" s="1"/>
  <c r="DG127" i="1"/>
  <c r="DG126" i="1" s="1"/>
  <c r="DH127" i="1"/>
  <c r="DH126" i="1" s="1"/>
  <c r="DI127" i="1"/>
  <c r="DI126" i="1" s="1"/>
  <c r="DJ127" i="1"/>
  <c r="DJ126" i="1" s="1"/>
  <c r="DK127" i="1"/>
  <c r="DK126" i="1" s="1"/>
  <c r="DL127" i="1"/>
  <c r="DL126" i="1" s="1"/>
  <c r="DM127" i="1"/>
  <c r="DM126" i="1" s="1"/>
  <c r="DN127" i="1"/>
  <c r="DN126" i="1" s="1"/>
  <c r="DO127" i="1"/>
  <c r="DO126" i="1" s="1"/>
  <c r="DP127" i="1"/>
  <c r="DP126" i="1" s="1"/>
  <c r="DQ127" i="1"/>
  <c r="DQ126" i="1" s="1"/>
  <c r="DR127" i="1"/>
  <c r="DR126" i="1" s="1"/>
  <c r="AP133" i="1"/>
  <c r="AQ133" i="1"/>
  <c r="AR133" i="1"/>
  <c r="AR132" i="1" s="1"/>
  <c r="AS133" i="1"/>
  <c r="AS132" i="1" s="1"/>
  <c r="AT133" i="1"/>
  <c r="AU133" i="1"/>
  <c r="AV133" i="1"/>
  <c r="AV132" i="1" s="1"/>
  <c r="AW133" i="1"/>
  <c r="AW132" i="1" s="1"/>
  <c r="AX133" i="1"/>
  <c r="AY133" i="1"/>
  <c r="AZ133" i="1"/>
  <c r="AZ132" i="1" s="1"/>
  <c r="BA133" i="1"/>
  <c r="BA132" i="1" s="1"/>
  <c r="BB133" i="1"/>
  <c r="BC133" i="1"/>
  <c r="BD133" i="1"/>
  <c r="BD132" i="1" s="1"/>
  <c r="BE133" i="1"/>
  <c r="BE132" i="1" s="1"/>
  <c r="BF133" i="1"/>
  <c r="BG133" i="1"/>
  <c r="BH133" i="1"/>
  <c r="BH132" i="1" s="1"/>
  <c r="BI133" i="1"/>
  <c r="BI132" i="1" s="1"/>
  <c r="BJ133" i="1"/>
  <c r="BK133" i="1"/>
  <c r="BL133" i="1"/>
  <c r="BL132" i="1" s="1"/>
  <c r="BM133" i="1"/>
  <c r="BM132" i="1" s="1"/>
  <c r="BN133" i="1"/>
  <c r="BO133" i="1"/>
  <c r="BP133" i="1"/>
  <c r="BP132" i="1" s="1"/>
  <c r="BQ133" i="1"/>
  <c r="BQ132" i="1" s="1"/>
  <c r="BR133" i="1"/>
  <c r="BS133" i="1"/>
  <c r="BT133" i="1"/>
  <c r="BT132" i="1" s="1"/>
  <c r="BU133" i="1"/>
  <c r="BU132" i="1" s="1"/>
  <c r="BV133" i="1"/>
  <c r="BW133" i="1"/>
  <c r="BX133" i="1"/>
  <c r="BX132" i="1" s="1"/>
  <c r="BY133" i="1"/>
  <c r="BY132" i="1" s="1"/>
  <c r="BZ133" i="1"/>
  <c r="CA133" i="1"/>
  <c r="CB133" i="1"/>
  <c r="CB132" i="1" s="1"/>
  <c r="CC133" i="1"/>
  <c r="CC132" i="1" s="1"/>
  <c r="CD133" i="1"/>
  <c r="CE133" i="1"/>
  <c r="CF133" i="1"/>
  <c r="CF132" i="1" s="1"/>
  <c r="CG133" i="1"/>
  <c r="CG132" i="1" s="1"/>
  <c r="CH133" i="1"/>
  <c r="CI133" i="1"/>
  <c r="CJ133" i="1"/>
  <c r="CJ132" i="1" s="1"/>
  <c r="CK133" i="1"/>
  <c r="CK132" i="1" s="1"/>
  <c r="CL133" i="1"/>
  <c r="CM133" i="1"/>
  <c r="CN133" i="1"/>
  <c r="CN132" i="1" s="1"/>
  <c r="CO133" i="1"/>
  <c r="CO132" i="1" s="1"/>
  <c r="CP133" i="1"/>
  <c r="CQ133" i="1"/>
  <c r="CR133" i="1"/>
  <c r="CR132" i="1" s="1"/>
  <c r="CS133" i="1"/>
  <c r="CS132" i="1" s="1"/>
  <c r="CT133" i="1"/>
  <c r="CU133" i="1"/>
  <c r="CV133" i="1"/>
  <c r="CV132" i="1" s="1"/>
  <c r="CW133" i="1"/>
  <c r="CW132" i="1" s="1"/>
  <c r="CX133" i="1"/>
  <c r="CY133" i="1"/>
  <c r="CZ133" i="1"/>
  <c r="CZ132" i="1" s="1"/>
  <c r="DA133" i="1"/>
  <c r="DA132" i="1" s="1"/>
  <c r="DB133" i="1"/>
  <c r="DC133" i="1"/>
  <c r="DD133" i="1"/>
  <c r="DD132" i="1" s="1"/>
  <c r="DE133" i="1"/>
  <c r="DE132" i="1" s="1"/>
  <c r="DF133" i="1"/>
  <c r="DG133" i="1"/>
  <c r="DH133" i="1"/>
  <c r="DH132" i="1" s="1"/>
  <c r="DI133" i="1"/>
  <c r="DI132" i="1" s="1"/>
  <c r="DJ133" i="1"/>
  <c r="DK133" i="1"/>
  <c r="DL133" i="1"/>
  <c r="DL132" i="1" s="1"/>
  <c r="DM133" i="1"/>
  <c r="DM132" i="1" s="1"/>
  <c r="DN133" i="1"/>
  <c r="DO133" i="1"/>
  <c r="DP133" i="1"/>
  <c r="DP132" i="1" s="1"/>
  <c r="DQ133" i="1"/>
  <c r="DQ132" i="1" s="1"/>
  <c r="DR133" i="1"/>
  <c r="AP136" i="1"/>
  <c r="AQ136" i="1"/>
  <c r="AQ135" i="1" s="1"/>
  <c r="AR136" i="1"/>
  <c r="AR135" i="1" s="1"/>
  <c r="AS136" i="1"/>
  <c r="AT136" i="1"/>
  <c r="AT135" i="1" s="1"/>
  <c r="AU136" i="1"/>
  <c r="AU135" i="1" s="1"/>
  <c r="AV136" i="1"/>
  <c r="AV135" i="1" s="1"/>
  <c r="AW136" i="1"/>
  <c r="AX136" i="1"/>
  <c r="AX135" i="1" s="1"/>
  <c r="AY136" i="1"/>
  <c r="AY135" i="1" s="1"/>
  <c r="AZ136" i="1"/>
  <c r="AZ135" i="1" s="1"/>
  <c r="BA136" i="1"/>
  <c r="BB136" i="1"/>
  <c r="BB135" i="1" s="1"/>
  <c r="BC136" i="1"/>
  <c r="BC135" i="1" s="1"/>
  <c r="BD136" i="1"/>
  <c r="BD135" i="1" s="1"/>
  <c r="BE136" i="1"/>
  <c r="BE135" i="1" s="1"/>
  <c r="BF136" i="1"/>
  <c r="BF135" i="1" s="1"/>
  <c r="BG136" i="1"/>
  <c r="BG135" i="1" s="1"/>
  <c r="BH136" i="1"/>
  <c r="BH135" i="1" s="1"/>
  <c r="BI136" i="1"/>
  <c r="BJ136" i="1"/>
  <c r="BJ135" i="1" s="1"/>
  <c r="BK136" i="1"/>
  <c r="BK135" i="1" s="1"/>
  <c r="BL136" i="1"/>
  <c r="BL135" i="1" s="1"/>
  <c r="BM136" i="1"/>
  <c r="BM135" i="1" s="1"/>
  <c r="BN136" i="1"/>
  <c r="BN135" i="1" s="1"/>
  <c r="BO136" i="1"/>
  <c r="BO135" i="1" s="1"/>
  <c r="BP136" i="1"/>
  <c r="BP135" i="1" s="1"/>
  <c r="BQ136" i="1"/>
  <c r="BR136" i="1"/>
  <c r="BR135" i="1" s="1"/>
  <c r="BS136" i="1"/>
  <c r="BS135" i="1" s="1"/>
  <c r="BT136" i="1"/>
  <c r="BT135" i="1" s="1"/>
  <c r="BU136" i="1"/>
  <c r="BV136" i="1"/>
  <c r="BV135" i="1" s="1"/>
  <c r="BW136" i="1"/>
  <c r="BW135" i="1" s="1"/>
  <c r="BX136" i="1"/>
  <c r="BX135" i="1" s="1"/>
  <c r="BY136" i="1"/>
  <c r="BZ136" i="1"/>
  <c r="BZ135" i="1" s="1"/>
  <c r="CA136" i="1"/>
  <c r="CA135" i="1" s="1"/>
  <c r="CB136" i="1"/>
  <c r="CB135" i="1" s="1"/>
  <c r="CC136" i="1"/>
  <c r="CC135" i="1" s="1"/>
  <c r="CD136" i="1"/>
  <c r="CD135" i="1" s="1"/>
  <c r="CE136" i="1"/>
  <c r="CE135" i="1" s="1"/>
  <c r="CF136" i="1"/>
  <c r="CF135" i="1" s="1"/>
  <c r="CG136" i="1"/>
  <c r="CH136" i="1"/>
  <c r="CH135" i="1" s="1"/>
  <c r="CI136" i="1"/>
  <c r="CI135" i="1" s="1"/>
  <c r="CJ136" i="1"/>
  <c r="CJ135" i="1" s="1"/>
  <c r="CK136" i="1"/>
  <c r="CK135" i="1" s="1"/>
  <c r="CL136" i="1"/>
  <c r="CL135" i="1" s="1"/>
  <c r="CM136" i="1"/>
  <c r="CM135" i="1" s="1"/>
  <c r="CN136" i="1"/>
  <c r="CN135" i="1" s="1"/>
  <c r="CO136" i="1"/>
  <c r="CP136" i="1"/>
  <c r="CP135" i="1" s="1"/>
  <c r="CQ136" i="1"/>
  <c r="CQ135" i="1" s="1"/>
  <c r="CR136" i="1"/>
  <c r="CR135" i="1" s="1"/>
  <c r="CS136" i="1"/>
  <c r="CS135" i="1" s="1"/>
  <c r="CT136" i="1"/>
  <c r="CT135" i="1" s="1"/>
  <c r="CU136" i="1"/>
  <c r="CU135" i="1" s="1"/>
  <c r="CV136" i="1"/>
  <c r="CV135" i="1" s="1"/>
  <c r="CW136" i="1"/>
  <c r="CX136" i="1"/>
  <c r="CX135" i="1" s="1"/>
  <c r="CY136" i="1"/>
  <c r="CY135" i="1" s="1"/>
  <c r="CZ136" i="1"/>
  <c r="CZ135" i="1" s="1"/>
  <c r="DA136" i="1"/>
  <c r="DA135" i="1" s="1"/>
  <c r="DB136" i="1"/>
  <c r="DB135" i="1" s="1"/>
  <c r="DC136" i="1"/>
  <c r="DC135" i="1" s="1"/>
  <c r="DD136" i="1"/>
  <c r="DD135" i="1" s="1"/>
  <c r="DE136" i="1"/>
  <c r="DF136" i="1"/>
  <c r="DF135" i="1" s="1"/>
  <c r="DG136" i="1"/>
  <c r="DG135" i="1" s="1"/>
  <c r="DH136" i="1"/>
  <c r="DH135" i="1" s="1"/>
  <c r="DI136" i="1"/>
  <c r="DJ136" i="1"/>
  <c r="DJ135" i="1" s="1"/>
  <c r="DK136" i="1"/>
  <c r="DK135" i="1" s="1"/>
  <c r="DL136" i="1"/>
  <c r="DL135" i="1" s="1"/>
  <c r="DM136" i="1"/>
  <c r="DN136" i="1"/>
  <c r="DN135" i="1" s="1"/>
  <c r="DO136" i="1"/>
  <c r="DO135" i="1" s="1"/>
  <c r="DP136" i="1"/>
  <c r="DP135" i="1" s="1"/>
  <c r="DQ136" i="1"/>
  <c r="DQ135" i="1" s="1"/>
  <c r="DR136" i="1"/>
  <c r="DR135" i="1" s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AP151" i="1"/>
  <c r="AQ151" i="1"/>
  <c r="AR151" i="1"/>
  <c r="AR141" i="1" s="1"/>
  <c r="AR9" i="1" s="1"/>
  <c r="AS151" i="1"/>
  <c r="AS141" i="1" s="1"/>
  <c r="AS9" i="1" s="1"/>
  <c r="AT151" i="1"/>
  <c r="AT141" i="1" s="1"/>
  <c r="AT9" i="1" s="1"/>
  <c r="AU151" i="1"/>
  <c r="AV151" i="1"/>
  <c r="AV141" i="1" s="1"/>
  <c r="AV9" i="1" s="1"/>
  <c r="AW151" i="1"/>
  <c r="AW141" i="1" s="1"/>
  <c r="AW9" i="1" s="1"/>
  <c r="AX151" i="1"/>
  <c r="AX141" i="1" s="1"/>
  <c r="AX9" i="1" s="1"/>
  <c r="AY151" i="1"/>
  <c r="AZ151" i="1"/>
  <c r="AZ141" i="1" s="1"/>
  <c r="AZ9" i="1" s="1"/>
  <c r="BA151" i="1"/>
  <c r="BA141" i="1" s="1"/>
  <c r="BA9" i="1" s="1"/>
  <c r="BB151" i="1"/>
  <c r="BB141" i="1" s="1"/>
  <c r="BB9" i="1" s="1"/>
  <c r="BC151" i="1"/>
  <c r="BD151" i="1"/>
  <c r="BD141" i="1" s="1"/>
  <c r="BD9" i="1" s="1"/>
  <c r="BE151" i="1"/>
  <c r="BE141" i="1" s="1"/>
  <c r="BE9" i="1" s="1"/>
  <c r="BF151" i="1"/>
  <c r="BF141" i="1" s="1"/>
  <c r="BF9" i="1" s="1"/>
  <c r="BG151" i="1"/>
  <c r="BH151" i="1"/>
  <c r="BH141" i="1" s="1"/>
  <c r="BH9" i="1" s="1"/>
  <c r="BI151" i="1"/>
  <c r="BI141" i="1" s="1"/>
  <c r="BI9" i="1" s="1"/>
  <c r="BJ151" i="1"/>
  <c r="BJ141" i="1" s="1"/>
  <c r="BJ9" i="1" s="1"/>
  <c r="BK151" i="1"/>
  <c r="BL151" i="1"/>
  <c r="BL141" i="1" s="1"/>
  <c r="BL9" i="1" s="1"/>
  <c r="BM151" i="1"/>
  <c r="BM141" i="1" s="1"/>
  <c r="BM9" i="1" s="1"/>
  <c r="BN151" i="1"/>
  <c r="BN141" i="1" s="1"/>
  <c r="BN9" i="1" s="1"/>
  <c r="BO151" i="1"/>
  <c r="BP151" i="1"/>
  <c r="BP141" i="1" s="1"/>
  <c r="BP9" i="1" s="1"/>
  <c r="BQ151" i="1"/>
  <c r="BQ141" i="1" s="1"/>
  <c r="BQ9" i="1" s="1"/>
  <c r="BR151" i="1"/>
  <c r="BR141" i="1" s="1"/>
  <c r="BR9" i="1" s="1"/>
  <c r="BS151" i="1"/>
  <c r="BT151" i="1"/>
  <c r="BT141" i="1" s="1"/>
  <c r="BT9" i="1" s="1"/>
  <c r="BU151" i="1"/>
  <c r="BU141" i="1" s="1"/>
  <c r="BU9" i="1" s="1"/>
  <c r="BV151" i="1"/>
  <c r="BV141" i="1" s="1"/>
  <c r="BV9" i="1" s="1"/>
  <c r="BW151" i="1"/>
  <c r="BX151" i="1"/>
  <c r="BX141" i="1" s="1"/>
  <c r="BX9" i="1" s="1"/>
  <c r="BY151" i="1"/>
  <c r="BY141" i="1" s="1"/>
  <c r="BY9" i="1" s="1"/>
  <c r="BZ151" i="1"/>
  <c r="BZ141" i="1" s="1"/>
  <c r="BZ9" i="1" s="1"/>
  <c r="CA151" i="1"/>
  <c r="CB151" i="1"/>
  <c r="CB141" i="1" s="1"/>
  <c r="CB9" i="1" s="1"/>
  <c r="CC151" i="1"/>
  <c r="CC141" i="1" s="1"/>
  <c r="CC9" i="1" s="1"/>
  <c r="CD151" i="1"/>
  <c r="CD141" i="1" s="1"/>
  <c r="CD9" i="1" s="1"/>
  <c r="CE151" i="1"/>
  <c r="CF151" i="1"/>
  <c r="CF141" i="1" s="1"/>
  <c r="CF9" i="1" s="1"/>
  <c r="CG151" i="1"/>
  <c r="CG141" i="1" s="1"/>
  <c r="CG9" i="1" s="1"/>
  <c r="CH151" i="1"/>
  <c r="CH141" i="1" s="1"/>
  <c r="CH9" i="1" s="1"/>
  <c r="CI151" i="1"/>
  <c r="CJ151" i="1"/>
  <c r="CJ141" i="1" s="1"/>
  <c r="CJ9" i="1" s="1"/>
  <c r="CK151" i="1"/>
  <c r="CK141" i="1" s="1"/>
  <c r="CK9" i="1" s="1"/>
  <c r="CL151" i="1"/>
  <c r="CL141" i="1" s="1"/>
  <c r="CL9" i="1" s="1"/>
  <c r="CM151" i="1"/>
  <c r="CN151" i="1"/>
  <c r="CN141" i="1" s="1"/>
  <c r="CN9" i="1" s="1"/>
  <c r="CO151" i="1"/>
  <c r="CO141" i="1" s="1"/>
  <c r="CO9" i="1" s="1"/>
  <c r="CP151" i="1"/>
  <c r="CP141" i="1" s="1"/>
  <c r="CP9" i="1" s="1"/>
  <c r="CQ151" i="1"/>
  <c r="CR151" i="1"/>
  <c r="CR141" i="1" s="1"/>
  <c r="CR9" i="1" s="1"/>
  <c r="CS151" i="1"/>
  <c r="CS141" i="1" s="1"/>
  <c r="CS9" i="1" s="1"/>
  <c r="CT151" i="1"/>
  <c r="CT141" i="1" s="1"/>
  <c r="CT9" i="1" s="1"/>
  <c r="CU151" i="1"/>
  <c r="CV151" i="1"/>
  <c r="CV141" i="1" s="1"/>
  <c r="CV9" i="1" s="1"/>
  <c r="CW151" i="1"/>
  <c r="CW141" i="1" s="1"/>
  <c r="CW9" i="1" s="1"/>
  <c r="CX151" i="1"/>
  <c r="CX141" i="1" s="1"/>
  <c r="CX9" i="1" s="1"/>
  <c r="CY151" i="1"/>
  <c r="CZ151" i="1"/>
  <c r="CZ141" i="1" s="1"/>
  <c r="CZ9" i="1" s="1"/>
  <c r="DA151" i="1"/>
  <c r="DA141" i="1" s="1"/>
  <c r="DA9" i="1" s="1"/>
  <c r="DB151" i="1"/>
  <c r="DB141" i="1" s="1"/>
  <c r="DB9" i="1" s="1"/>
  <c r="DC151" i="1"/>
  <c r="DD151" i="1"/>
  <c r="DD141" i="1" s="1"/>
  <c r="DD9" i="1" s="1"/>
  <c r="DE151" i="1"/>
  <c r="DE141" i="1" s="1"/>
  <c r="DE9" i="1" s="1"/>
  <c r="DF151" i="1"/>
  <c r="DF141" i="1" s="1"/>
  <c r="DF9" i="1" s="1"/>
  <c r="DG151" i="1"/>
  <c r="DH151" i="1"/>
  <c r="DH141" i="1" s="1"/>
  <c r="DH9" i="1" s="1"/>
  <c r="DI151" i="1"/>
  <c r="DI141" i="1" s="1"/>
  <c r="DI9" i="1" s="1"/>
  <c r="DJ151" i="1"/>
  <c r="DJ141" i="1" s="1"/>
  <c r="DJ9" i="1" s="1"/>
  <c r="DK151" i="1"/>
  <c r="DL151" i="1"/>
  <c r="DL141" i="1" s="1"/>
  <c r="DL9" i="1" s="1"/>
  <c r="DM151" i="1"/>
  <c r="DM141" i="1" s="1"/>
  <c r="DM9" i="1" s="1"/>
  <c r="DN151" i="1"/>
  <c r="DN141" i="1" s="1"/>
  <c r="DN9" i="1" s="1"/>
  <c r="DO151" i="1"/>
  <c r="DP151" i="1"/>
  <c r="DP141" i="1" s="1"/>
  <c r="DP9" i="1" s="1"/>
  <c r="DQ151" i="1"/>
  <c r="DQ141" i="1" s="1"/>
  <c r="DQ9" i="1" s="1"/>
  <c r="DR151" i="1"/>
  <c r="DR141" i="1" s="1"/>
  <c r="DR9" i="1" s="1"/>
  <c r="AP152" i="1"/>
  <c r="AQ152" i="1"/>
  <c r="AQ142" i="1" s="1"/>
  <c r="AR152" i="1"/>
  <c r="AR142" i="1" s="1"/>
  <c r="AS152" i="1"/>
  <c r="AS142" i="1" s="1"/>
  <c r="AT152" i="1"/>
  <c r="AU152" i="1"/>
  <c r="AU142" i="1" s="1"/>
  <c r="AV152" i="1"/>
  <c r="AV142" i="1" s="1"/>
  <c r="AW152" i="1"/>
  <c r="AW142" i="1" s="1"/>
  <c r="AX152" i="1"/>
  <c r="AY152" i="1"/>
  <c r="AY142" i="1" s="1"/>
  <c r="AZ152" i="1"/>
  <c r="AZ142" i="1" s="1"/>
  <c r="BA152" i="1"/>
  <c r="BA142" i="1" s="1"/>
  <c r="BB152" i="1"/>
  <c r="BC152" i="1"/>
  <c r="BC142" i="1" s="1"/>
  <c r="BD152" i="1"/>
  <c r="BD142" i="1" s="1"/>
  <c r="BE152" i="1"/>
  <c r="BE142" i="1" s="1"/>
  <c r="BF152" i="1"/>
  <c r="BG152" i="1"/>
  <c r="BG142" i="1" s="1"/>
  <c r="BH152" i="1"/>
  <c r="BH142" i="1" s="1"/>
  <c r="BI152" i="1"/>
  <c r="BI142" i="1" s="1"/>
  <c r="BJ152" i="1"/>
  <c r="BK152" i="1"/>
  <c r="BK142" i="1" s="1"/>
  <c r="BL152" i="1"/>
  <c r="BL142" i="1" s="1"/>
  <c r="BM152" i="1"/>
  <c r="BM142" i="1" s="1"/>
  <c r="BN152" i="1"/>
  <c r="BO152" i="1"/>
  <c r="BO142" i="1" s="1"/>
  <c r="BP152" i="1"/>
  <c r="BP142" i="1" s="1"/>
  <c r="BQ152" i="1"/>
  <c r="BQ142" i="1" s="1"/>
  <c r="BR152" i="1"/>
  <c r="BS152" i="1"/>
  <c r="BS142" i="1" s="1"/>
  <c r="BT152" i="1"/>
  <c r="BT142" i="1" s="1"/>
  <c r="BU152" i="1"/>
  <c r="BU142" i="1" s="1"/>
  <c r="BV152" i="1"/>
  <c r="BW152" i="1"/>
  <c r="BW142" i="1" s="1"/>
  <c r="BX152" i="1"/>
  <c r="BX142" i="1" s="1"/>
  <c r="BY152" i="1"/>
  <c r="BY142" i="1" s="1"/>
  <c r="BZ152" i="1"/>
  <c r="CA152" i="1"/>
  <c r="CA142" i="1" s="1"/>
  <c r="CB152" i="1"/>
  <c r="CB142" i="1" s="1"/>
  <c r="CC152" i="1"/>
  <c r="CC142" i="1" s="1"/>
  <c r="CD152" i="1"/>
  <c r="CE152" i="1"/>
  <c r="CE142" i="1" s="1"/>
  <c r="CF152" i="1"/>
  <c r="CF142" i="1" s="1"/>
  <c r="CG152" i="1"/>
  <c r="CG142" i="1" s="1"/>
  <c r="CH152" i="1"/>
  <c r="CI152" i="1"/>
  <c r="CI142" i="1" s="1"/>
  <c r="CJ152" i="1"/>
  <c r="CJ142" i="1" s="1"/>
  <c r="CK152" i="1"/>
  <c r="CK142" i="1" s="1"/>
  <c r="CL152" i="1"/>
  <c r="CM152" i="1"/>
  <c r="CM142" i="1" s="1"/>
  <c r="CN152" i="1"/>
  <c r="CN142" i="1" s="1"/>
  <c r="CO152" i="1"/>
  <c r="CO142" i="1" s="1"/>
  <c r="CP152" i="1"/>
  <c r="CQ152" i="1"/>
  <c r="CQ142" i="1" s="1"/>
  <c r="CR152" i="1"/>
  <c r="CR142" i="1" s="1"/>
  <c r="CS152" i="1"/>
  <c r="CS142" i="1" s="1"/>
  <c r="CT152" i="1"/>
  <c r="CU152" i="1"/>
  <c r="CU142" i="1" s="1"/>
  <c r="CV152" i="1"/>
  <c r="CV142" i="1" s="1"/>
  <c r="CW152" i="1"/>
  <c r="CW142" i="1" s="1"/>
  <c r="CX152" i="1"/>
  <c r="CY152" i="1"/>
  <c r="CY142" i="1" s="1"/>
  <c r="CZ152" i="1"/>
  <c r="CZ142" i="1" s="1"/>
  <c r="DA152" i="1"/>
  <c r="DA142" i="1" s="1"/>
  <c r="DB152" i="1"/>
  <c r="DC152" i="1"/>
  <c r="DC142" i="1" s="1"/>
  <c r="DD152" i="1"/>
  <c r="DD142" i="1" s="1"/>
  <c r="DE152" i="1"/>
  <c r="DE142" i="1" s="1"/>
  <c r="DF152" i="1"/>
  <c r="DG152" i="1"/>
  <c r="DG142" i="1" s="1"/>
  <c r="DH152" i="1"/>
  <c r="DH142" i="1" s="1"/>
  <c r="DI152" i="1"/>
  <c r="DI142" i="1" s="1"/>
  <c r="DJ152" i="1"/>
  <c r="DK152" i="1"/>
  <c r="DK142" i="1" s="1"/>
  <c r="DL152" i="1"/>
  <c r="DL142" i="1" s="1"/>
  <c r="DM152" i="1"/>
  <c r="DM142" i="1" s="1"/>
  <c r="DN152" i="1"/>
  <c r="DO152" i="1"/>
  <c r="DO142" i="1" s="1"/>
  <c r="DP152" i="1"/>
  <c r="DP142" i="1" s="1"/>
  <c r="DQ152" i="1"/>
  <c r="DQ142" i="1" s="1"/>
  <c r="DR152" i="1"/>
  <c r="AP153" i="1"/>
  <c r="AQ153" i="1"/>
  <c r="AQ144" i="1" s="1"/>
  <c r="AQ10" i="1" s="1"/>
  <c r="AR153" i="1"/>
  <c r="AR144" i="1" s="1"/>
  <c r="AR10" i="1" s="1"/>
  <c r="AS153" i="1"/>
  <c r="AS144" i="1" s="1"/>
  <c r="AS10" i="1" s="1"/>
  <c r="AT153" i="1"/>
  <c r="AT144" i="1" s="1"/>
  <c r="AT10" i="1" s="1"/>
  <c r="AU153" i="1"/>
  <c r="AU144" i="1" s="1"/>
  <c r="AU10" i="1" s="1"/>
  <c r="AV153" i="1"/>
  <c r="AV144" i="1" s="1"/>
  <c r="AV10" i="1" s="1"/>
  <c r="AW153" i="1"/>
  <c r="AW144" i="1" s="1"/>
  <c r="AW10" i="1" s="1"/>
  <c r="AX153" i="1"/>
  <c r="AX144" i="1" s="1"/>
  <c r="AX10" i="1" s="1"/>
  <c r="AY153" i="1"/>
  <c r="AY144" i="1" s="1"/>
  <c r="AY10" i="1" s="1"/>
  <c r="AZ153" i="1"/>
  <c r="AZ144" i="1" s="1"/>
  <c r="AZ10" i="1" s="1"/>
  <c r="BA153" i="1"/>
  <c r="BA144" i="1" s="1"/>
  <c r="BA10" i="1" s="1"/>
  <c r="BB153" i="1"/>
  <c r="BB144" i="1" s="1"/>
  <c r="BB10" i="1" s="1"/>
  <c r="BC153" i="1"/>
  <c r="BC144" i="1" s="1"/>
  <c r="BC10" i="1" s="1"/>
  <c r="BD153" i="1"/>
  <c r="BD144" i="1" s="1"/>
  <c r="BD10" i="1" s="1"/>
  <c r="BE153" i="1"/>
  <c r="BE144" i="1" s="1"/>
  <c r="BE10" i="1" s="1"/>
  <c r="BF153" i="1"/>
  <c r="BF144" i="1" s="1"/>
  <c r="BF10" i="1" s="1"/>
  <c r="BG153" i="1"/>
  <c r="BG144" i="1" s="1"/>
  <c r="BG10" i="1" s="1"/>
  <c r="BH153" i="1"/>
  <c r="BH144" i="1" s="1"/>
  <c r="BH10" i="1" s="1"/>
  <c r="BI153" i="1"/>
  <c r="BI144" i="1" s="1"/>
  <c r="BI10" i="1" s="1"/>
  <c r="BJ153" i="1"/>
  <c r="BJ144" i="1" s="1"/>
  <c r="BJ10" i="1" s="1"/>
  <c r="BK153" i="1"/>
  <c r="BK144" i="1" s="1"/>
  <c r="BK10" i="1" s="1"/>
  <c r="BL153" i="1"/>
  <c r="BL144" i="1" s="1"/>
  <c r="BL10" i="1" s="1"/>
  <c r="BM153" i="1"/>
  <c r="BM144" i="1" s="1"/>
  <c r="BM10" i="1" s="1"/>
  <c r="BN153" i="1"/>
  <c r="BN144" i="1" s="1"/>
  <c r="BN10" i="1" s="1"/>
  <c r="BO153" i="1"/>
  <c r="BO144" i="1" s="1"/>
  <c r="BO10" i="1" s="1"/>
  <c r="BP153" i="1"/>
  <c r="BP144" i="1" s="1"/>
  <c r="BP10" i="1" s="1"/>
  <c r="BQ153" i="1"/>
  <c r="BR153" i="1"/>
  <c r="BR144" i="1" s="1"/>
  <c r="BR10" i="1" s="1"/>
  <c r="BS153" i="1"/>
  <c r="BS144" i="1" s="1"/>
  <c r="BS10" i="1" s="1"/>
  <c r="BT153" i="1"/>
  <c r="BT144" i="1" s="1"/>
  <c r="BT10" i="1" s="1"/>
  <c r="BU153" i="1"/>
  <c r="BU144" i="1" s="1"/>
  <c r="BU10" i="1" s="1"/>
  <c r="BV153" i="1"/>
  <c r="BV144" i="1" s="1"/>
  <c r="BV10" i="1" s="1"/>
  <c r="BW153" i="1"/>
  <c r="BW144" i="1" s="1"/>
  <c r="BW10" i="1" s="1"/>
  <c r="BX153" i="1"/>
  <c r="BX144" i="1" s="1"/>
  <c r="BX10" i="1" s="1"/>
  <c r="BY153" i="1"/>
  <c r="BY144" i="1" s="1"/>
  <c r="BY10" i="1" s="1"/>
  <c r="BZ153" i="1"/>
  <c r="BZ144" i="1" s="1"/>
  <c r="BZ10" i="1" s="1"/>
  <c r="CA153" i="1"/>
  <c r="CA144" i="1" s="1"/>
  <c r="CA10" i="1" s="1"/>
  <c r="CB153" i="1"/>
  <c r="CB144" i="1" s="1"/>
  <c r="CB10" i="1" s="1"/>
  <c r="CC153" i="1"/>
  <c r="CC144" i="1" s="1"/>
  <c r="CC10" i="1" s="1"/>
  <c r="CD153" i="1"/>
  <c r="CD144" i="1" s="1"/>
  <c r="CD10" i="1" s="1"/>
  <c r="CE153" i="1"/>
  <c r="CE144" i="1" s="1"/>
  <c r="CE10" i="1" s="1"/>
  <c r="CF153" i="1"/>
  <c r="CF144" i="1" s="1"/>
  <c r="CF10" i="1" s="1"/>
  <c r="CG153" i="1"/>
  <c r="CH153" i="1"/>
  <c r="CH144" i="1" s="1"/>
  <c r="CH10" i="1" s="1"/>
  <c r="CI153" i="1"/>
  <c r="CI144" i="1" s="1"/>
  <c r="CI10" i="1" s="1"/>
  <c r="CJ153" i="1"/>
  <c r="CJ144" i="1" s="1"/>
  <c r="CJ10" i="1" s="1"/>
  <c r="CK153" i="1"/>
  <c r="CK144" i="1" s="1"/>
  <c r="CK10" i="1" s="1"/>
  <c r="CL153" i="1"/>
  <c r="CL144" i="1" s="1"/>
  <c r="CL10" i="1" s="1"/>
  <c r="CM153" i="1"/>
  <c r="CM144" i="1" s="1"/>
  <c r="CM10" i="1" s="1"/>
  <c r="CN153" i="1"/>
  <c r="CN144" i="1" s="1"/>
  <c r="CN10" i="1" s="1"/>
  <c r="CO153" i="1"/>
  <c r="CO144" i="1" s="1"/>
  <c r="CO10" i="1" s="1"/>
  <c r="CP153" i="1"/>
  <c r="CP144" i="1" s="1"/>
  <c r="CP10" i="1" s="1"/>
  <c r="CQ153" i="1"/>
  <c r="CQ144" i="1" s="1"/>
  <c r="CQ10" i="1" s="1"/>
  <c r="CR153" i="1"/>
  <c r="CR144" i="1" s="1"/>
  <c r="CR10" i="1" s="1"/>
  <c r="CS153" i="1"/>
  <c r="CS144" i="1" s="1"/>
  <c r="CS10" i="1" s="1"/>
  <c r="CT153" i="1"/>
  <c r="CT144" i="1" s="1"/>
  <c r="CT10" i="1" s="1"/>
  <c r="CU153" i="1"/>
  <c r="CU144" i="1" s="1"/>
  <c r="CU10" i="1" s="1"/>
  <c r="CV153" i="1"/>
  <c r="CV144" i="1" s="1"/>
  <c r="CV10" i="1" s="1"/>
  <c r="CW153" i="1"/>
  <c r="CX153" i="1"/>
  <c r="CX144" i="1" s="1"/>
  <c r="CX10" i="1" s="1"/>
  <c r="CY153" i="1"/>
  <c r="CY144" i="1" s="1"/>
  <c r="CY10" i="1" s="1"/>
  <c r="CZ153" i="1"/>
  <c r="CZ144" i="1" s="1"/>
  <c r="CZ10" i="1" s="1"/>
  <c r="DA153" i="1"/>
  <c r="DA144" i="1" s="1"/>
  <c r="DA10" i="1" s="1"/>
  <c r="DB153" i="1"/>
  <c r="DB144" i="1" s="1"/>
  <c r="DB10" i="1" s="1"/>
  <c r="DC153" i="1"/>
  <c r="DC144" i="1" s="1"/>
  <c r="DC10" i="1" s="1"/>
  <c r="DD153" i="1"/>
  <c r="DD144" i="1" s="1"/>
  <c r="DD10" i="1" s="1"/>
  <c r="DE153" i="1"/>
  <c r="DE144" i="1" s="1"/>
  <c r="DE10" i="1" s="1"/>
  <c r="DF153" i="1"/>
  <c r="DF144" i="1" s="1"/>
  <c r="DF10" i="1" s="1"/>
  <c r="DG153" i="1"/>
  <c r="DG144" i="1" s="1"/>
  <c r="DG10" i="1" s="1"/>
  <c r="DH153" i="1"/>
  <c r="DH144" i="1" s="1"/>
  <c r="DH10" i="1" s="1"/>
  <c r="DI153" i="1"/>
  <c r="DI144" i="1" s="1"/>
  <c r="DI10" i="1" s="1"/>
  <c r="DJ153" i="1"/>
  <c r="DJ144" i="1" s="1"/>
  <c r="DJ10" i="1" s="1"/>
  <c r="DK153" i="1"/>
  <c r="DK144" i="1" s="1"/>
  <c r="DK10" i="1" s="1"/>
  <c r="DL153" i="1"/>
  <c r="DL144" i="1" s="1"/>
  <c r="DL10" i="1" s="1"/>
  <c r="DM153" i="1"/>
  <c r="DM144" i="1" s="1"/>
  <c r="DM10" i="1" s="1"/>
  <c r="DN153" i="1"/>
  <c r="DN144" i="1" s="1"/>
  <c r="DN10" i="1" s="1"/>
  <c r="DO153" i="1"/>
  <c r="DO144" i="1" s="1"/>
  <c r="DO10" i="1" s="1"/>
  <c r="DP153" i="1"/>
  <c r="DP144" i="1" s="1"/>
  <c r="DP10" i="1" s="1"/>
  <c r="DQ153" i="1"/>
  <c r="DQ144" i="1" s="1"/>
  <c r="DQ10" i="1" s="1"/>
  <c r="DR153" i="1"/>
  <c r="DR144" i="1" s="1"/>
  <c r="DR10" i="1" s="1"/>
  <c r="AP154" i="1"/>
  <c r="AQ154" i="1"/>
  <c r="AQ145" i="1" s="1"/>
  <c r="AR154" i="1"/>
  <c r="AR145" i="1" s="1"/>
  <c r="AS154" i="1"/>
  <c r="AS145" i="1" s="1"/>
  <c r="AT154" i="1"/>
  <c r="AT145" i="1" s="1"/>
  <c r="AU154" i="1"/>
  <c r="AU145" i="1" s="1"/>
  <c r="AV154" i="1"/>
  <c r="AV145" i="1" s="1"/>
  <c r="AW154" i="1"/>
  <c r="AW145" i="1" s="1"/>
  <c r="AX154" i="1"/>
  <c r="AX145" i="1" s="1"/>
  <c r="AY154" i="1"/>
  <c r="AY145" i="1" s="1"/>
  <c r="AZ154" i="1"/>
  <c r="AZ145" i="1" s="1"/>
  <c r="BA154" i="1"/>
  <c r="BA145" i="1" s="1"/>
  <c r="BB154" i="1"/>
  <c r="BB145" i="1" s="1"/>
  <c r="BC154" i="1"/>
  <c r="BC145" i="1" s="1"/>
  <c r="BD154" i="1"/>
  <c r="BD145" i="1" s="1"/>
  <c r="BE154" i="1"/>
  <c r="BE145" i="1" s="1"/>
  <c r="BF154" i="1"/>
  <c r="BF145" i="1" s="1"/>
  <c r="BG154" i="1"/>
  <c r="BG145" i="1" s="1"/>
  <c r="BH154" i="1"/>
  <c r="BH145" i="1" s="1"/>
  <c r="BI154" i="1"/>
  <c r="BI145" i="1" s="1"/>
  <c r="BJ154" i="1"/>
  <c r="BJ145" i="1" s="1"/>
  <c r="BK154" i="1"/>
  <c r="BK145" i="1" s="1"/>
  <c r="BL154" i="1"/>
  <c r="BL145" i="1" s="1"/>
  <c r="BM154" i="1"/>
  <c r="BM145" i="1" s="1"/>
  <c r="BN154" i="1"/>
  <c r="BN145" i="1" s="1"/>
  <c r="BO154" i="1"/>
  <c r="BO145" i="1" s="1"/>
  <c r="BP154" i="1"/>
  <c r="BP145" i="1" s="1"/>
  <c r="BQ154" i="1"/>
  <c r="BQ145" i="1" s="1"/>
  <c r="BR154" i="1"/>
  <c r="BR145" i="1" s="1"/>
  <c r="BS154" i="1"/>
  <c r="BS145" i="1" s="1"/>
  <c r="BT154" i="1"/>
  <c r="BT145" i="1" s="1"/>
  <c r="BU154" i="1"/>
  <c r="BU145" i="1" s="1"/>
  <c r="BV154" i="1"/>
  <c r="BV145" i="1" s="1"/>
  <c r="BW154" i="1"/>
  <c r="BW145" i="1" s="1"/>
  <c r="BX154" i="1"/>
  <c r="BX145" i="1" s="1"/>
  <c r="BY154" i="1"/>
  <c r="BY145" i="1" s="1"/>
  <c r="BZ154" i="1"/>
  <c r="BZ145" i="1" s="1"/>
  <c r="CA154" i="1"/>
  <c r="CA145" i="1" s="1"/>
  <c r="CB154" i="1"/>
  <c r="CB145" i="1" s="1"/>
  <c r="CC154" i="1"/>
  <c r="CC145" i="1" s="1"/>
  <c r="CD154" i="1"/>
  <c r="CD145" i="1" s="1"/>
  <c r="CE154" i="1"/>
  <c r="CE145" i="1" s="1"/>
  <c r="CF154" i="1"/>
  <c r="CF145" i="1" s="1"/>
  <c r="CG154" i="1"/>
  <c r="CG145" i="1" s="1"/>
  <c r="CH154" i="1"/>
  <c r="CH145" i="1" s="1"/>
  <c r="CI154" i="1"/>
  <c r="CI145" i="1" s="1"/>
  <c r="CJ154" i="1"/>
  <c r="CJ145" i="1" s="1"/>
  <c r="CK154" i="1"/>
  <c r="CK145" i="1" s="1"/>
  <c r="CL154" i="1"/>
  <c r="CL145" i="1" s="1"/>
  <c r="CM154" i="1"/>
  <c r="CM145" i="1" s="1"/>
  <c r="CN154" i="1"/>
  <c r="CN145" i="1" s="1"/>
  <c r="CO154" i="1"/>
  <c r="CO145" i="1" s="1"/>
  <c r="CP154" i="1"/>
  <c r="CP145" i="1" s="1"/>
  <c r="CQ154" i="1"/>
  <c r="CQ145" i="1" s="1"/>
  <c r="CR154" i="1"/>
  <c r="CR145" i="1" s="1"/>
  <c r="CS154" i="1"/>
  <c r="CS145" i="1" s="1"/>
  <c r="CT154" i="1"/>
  <c r="CT145" i="1" s="1"/>
  <c r="CU154" i="1"/>
  <c r="CU145" i="1" s="1"/>
  <c r="CV154" i="1"/>
  <c r="CV145" i="1" s="1"/>
  <c r="CW154" i="1"/>
  <c r="CW145" i="1" s="1"/>
  <c r="CX154" i="1"/>
  <c r="CX145" i="1" s="1"/>
  <c r="CY154" i="1"/>
  <c r="CY145" i="1" s="1"/>
  <c r="CZ154" i="1"/>
  <c r="CZ145" i="1" s="1"/>
  <c r="DA154" i="1"/>
  <c r="DA145" i="1" s="1"/>
  <c r="DB154" i="1"/>
  <c r="DB145" i="1" s="1"/>
  <c r="DC154" i="1"/>
  <c r="DC145" i="1" s="1"/>
  <c r="DD154" i="1"/>
  <c r="DD145" i="1" s="1"/>
  <c r="DE154" i="1"/>
  <c r="DE145" i="1" s="1"/>
  <c r="DF154" i="1"/>
  <c r="DF145" i="1" s="1"/>
  <c r="DG154" i="1"/>
  <c r="DG145" i="1" s="1"/>
  <c r="DH154" i="1"/>
  <c r="DH145" i="1" s="1"/>
  <c r="DI154" i="1"/>
  <c r="DI145" i="1" s="1"/>
  <c r="DJ154" i="1"/>
  <c r="DJ145" i="1" s="1"/>
  <c r="DK154" i="1"/>
  <c r="DK145" i="1" s="1"/>
  <c r="DL154" i="1"/>
  <c r="DL145" i="1" s="1"/>
  <c r="DM154" i="1"/>
  <c r="DM145" i="1" s="1"/>
  <c r="DN154" i="1"/>
  <c r="DN145" i="1" s="1"/>
  <c r="DO154" i="1"/>
  <c r="DO145" i="1" s="1"/>
  <c r="DP154" i="1"/>
  <c r="DP145" i="1" s="1"/>
  <c r="DQ154" i="1"/>
  <c r="DQ145" i="1" s="1"/>
  <c r="DR154" i="1"/>
  <c r="DR145" i="1" s="1"/>
  <c r="AP157" i="1"/>
  <c r="AQ157" i="1"/>
  <c r="AQ148" i="1" s="1"/>
  <c r="AQ146" i="1" s="1"/>
  <c r="AR157" i="1"/>
  <c r="AR148" i="1" s="1"/>
  <c r="AR146" i="1" s="1"/>
  <c r="AS157" i="1"/>
  <c r="AT157" i="1"/>
  <c r="AT155" i="1" s="1"/>
  <c r="AU157" i="1"/>
  <c r="AU148" i="1" s="1"/>
  <c r="AU146" i="1" s="1"/>
  <c r="AV157" i="1"/>
  <c r="AV148" i="1" s="1"/>
  <c r="AV146" i="1" s="1"/>
  <c r="AW157" i="1"/>
  <c r="AW148" i="1" s="1"/>
  <c r="AW146" i="1" s="1"/>
  <c r="AX157" i="1"/>
  <c r="AX155" i="1" s="1"/>
  <c r="AY157" i="1"/>
  <c r="AY148" i="1" s="1"/>
  <c r="AY146" i="1" s="1"/>
  <c r="AZ157" i="1"/>
  <c r="AZ148" i="1" s="1"/>
  <c r="AZ146" i="1" s="1"/>
  <c r="BA157" i="1"/>
  <c r="BB157" i="1"/>
  <c r="BB155" i="1" s="1"/>
  <c r="BC157" i="1"/>
  <c r="BC148" i="1" s="1"/>
  <c r="BC146" i="1" s="1"/>
  <c r="BD157" i="1"/>
  <c r="BD148" i="1" s="1"/>
  <c r="BD146" i="1" s="1"/>
  <c r="BE157" i="1"/>
  <c r="BE148" i="1" s="1"/>
  <c r="BE146" i="1" s="1"/>
  <c r="BF157" i="1"/>
  <c r="BF155" i="1" s="1"/>
  <c r="BG157" i="1"/>
  <c r="BG148" i="1" s="1"/>
  <c r="BG146" i="1" s="1"/>
  <c r="BH157" i="1"/>
  <c r="BH148" i="1" s="1"/>
  <c r="BH146" i="1" s="1"/>
  <c r="BI157" i="1"/>
  <c r="BJ157" i="1"/>
  <c r="BJ155" i="1" s="1"/>
  <c r="BK157" i="1"/>
  <c r="BK148" i="1" s="1"/>
  <c r="BK146" i="1" s="1"/>
  <c r="BL157" i="1"/>
  <c r="BL148" i="1" s="1"/>
  <c r="BL146" i="1" s="1"/>
  <c r="BM157" i="1"/>
  <c r="BM148" i="1" s="1"/>
  <c r="BM146" i="1" s="1"/>
  <c r="BN157" i="1"/>
  <c r="BN155" i="1" s="1"/>
  <c r="BO157" i="1"/>
  <c r="BO148" i="1" s="1"/>
  <c r="BO146" i="1" s="1"/>
  <c r="BP157" i="1"/>
  <c r="BP148" i="1" s="1"/>
  <c r="BP146" i="1" s="1"/>
  <c r="BQ157" i="1"/>
  <c r="BR157" i="1"/>
  <c r="BS157" i="1"/>
  <c r="BS148" i="1" s="1"/>
  <c r="BS146" i="1" s="1"/>
  <c r="BT157" i="1"/>
  <c r="BT148" i="1" s="1"/>
  <c r="BT146" i="1" s="1"/>
  <c r="BU157" i="1"/>
  <c r="BU148" i="1" s="1"/>
  <c r="BU146" i="1" s="1"/>
  <c r="BV157" i="1"/>
  <c r="BV155" i="1" s="1"/>
  <c r="BW157" i="1"/>
  <c r="BW148" i="1" s="1"/>
  <c r="BW146" i="1" s="1"/>
  <c r="BX157" i="1"/>
  <c r="BX148" i="1" s="1"/>
  <c r="BX146" i="1" s="1"/>
  <c r="BY157" i="1"/>
  <c r="BZ157" i="1"/>
  <c r="BZ155" i="1" s="1"/>
  <c r="CA157" i="1"/>
  <c r="CA148" i="1" s="1"/>
  <c r="CA146" i="1" s="1"/>
  <c r="CB157" i="1"/>
  <c r="CB148" i="1" s="1"/>
  <c r="CB146" i="1" s="1"/>
  <c r="CC157" i="1"/>
  <c r="CC148" i="1" s="1"/>
  <c r="CC146" i="1" s="1"/>
  <c r="CD157" i="1"/>
  <c r="CD155" i="1" s="1"/>
  <c r="CE157" i="1"/>
  <c r="CE148" i="1" s="1"/>
  <c r="CE146" i="1" s="1"/>
  <c r="CF157" i="1"/>
  <c r="CF148" i="1" s="1"/>
  <c r="CF146" i="1" s="1"/>
  <c r="CG157" i="1"/>
  <c r="CH157" i="1"/>
  <c r="CI157" i="1"/>
  <c r="CI148" i="1" s="1"/>
  <c r="CI146" i="1" s="1"/>
  <c r="CJ157" i="1"/>
  <c r="CJ148" i="1" s="1"/>
  <c r="CJ146" i="1" s="1"/>
  <c r="CK157" i="1"/>
  <c r="CK148" i="1" s="1"/>
  <c r="CK146" i="1" s="1"/>
  <c r="CL157" i="1"/>
  <c r="CL155" i="1" s="1"/>
  <c r="CM157" i="1"/>
  <c r="CM148" i="1" s="1"/>
  <c r="CM146" i="1" s="1"/>
  <c r="CN157" i="1"/>
  <c r="CN148" i="1" s="1"/>
  <c r="CN146" i="1" s="1"/>
  <c r="CO157" i="1"/>
  <c r="CP157" i="1"/>
  <c r="CP155" i="1" s="1"/>
  <c r="CQ157" i="1"/>
  <c r="CQ148" i="1" s="1"/>
  <c r="CQ146" i="1" s="1"/>
  <c r="CR157" i="1"/>
  <c r="CR148" i="1" s="1"/>
  <c r="CR146" i="1" s="1"/>
  <c r="CS157" i="1"/>
  <c r="CS148" i="1" s="1"/>
  <c r="CS146" i="1" s="1"/>
  <c r="CT157" i="1"/>
  <c r="CT155" i="1" s="1"/>
  <c r="CU157" i="1"/>
  <c r="CU148" i="1" s="1"/>
  <c r="CU146" i="1" s="1"/>
  <c r="CV157" i="1"/>
  <c r="CV148" i="1" s="1"/>
  <c r="CV146" i="1" s="1"/>
  <c r="CW157" i="1"/>
  <c r="CX157" i="1"/>
  <c r="CY157" i="1"/>
  <c r="CY148" i="1" s="1"/>
  <c r="CY146" i="1" s="1"/>
  <c r="CZ157" i="1"/>
  <c r="CZ148" i="1" s="1"/>
  <c r="CZ146" i="1" s="1"/>
  <c r="DA157" i="1"/>
  <c r="DA148" i="1" s="1"/>
  <c r="DA146" i="1" s="1"/>
  <c r="DB157" i="1"/>
  <c r="DB155" i="1" s="1"/>
  <c r="DC157" i="1"/>
  <c r="DC148" i="1" s="1"/>
  <c r="DC146" i="1" s="1"/>
  <c r="DD157" i="1"/>
  <c r="DE157" i="1"/>
  <c r="DF157" i="1"/>
  <c r="DF155" i="1" s="1"/>
  <c r="DG157" i="1"/>
  <c r="DG148" i="1" s="1"/>
  <c r="DG146" i="1" s="1"/>
  <c r="DH157" i="1"/>
  <c r="DH148" i="1" s="1"/>
  <c r="DH146" i="1" s="1"/>
  <c r="DI157" i="1"/>
  <c r="DI148" i="1" s="1"/>
  <c r="DI146" i="1" s="1"/>
  <c r="DJ157" i="1"/>
  <c r="DJ155" i="1" s="1"/>
  <c r="DK157" i="1"/>
  <c r="DK148" i="1" s="1"/>
  <c r="DK146" i="1" s="1"/>
  <c r="DL157" i="1"/>
  <c r="DM157" i="1"/>
  <c r="DN157" i="1"/>
  <c r="DO157" i="1"/>
  <c r="DO148" i="1" s="1"/>
  <c r="DO146" i="1" s="1"/>
  <c r="DP157" i="1"/>
  <c r="DP148" i="1" s="1"/>
  <c r="DP146" i="1" s="1"/>
  <c r="DQ157" i="1"/>
  <c r="DQ148" i="1" s="1"/>
  <c r="DQ146" i="1" s="1"/>
  <c r="DR157" i="1"/>
  <c r="DR155" i="1" s="1"/>
  <c r="AP240" i="1"/>
  <c r="AQ240" i="1"/>
  <c r="AQ143" i="1" s="1"/>
  <c r="AR240" i="1"/>
  <c r="AS240" i="1"/>
  <c r="AS143" i="1" s="1"/>
  <c r="AT240" i="1"/>
  <c r="AU240" i="1"/>
  <c r="AU143" i="1" s="1"/>
  <c r="AV240" i="1"/>
  <c r="AW240" i="1"/>
  <c r="AW143" i="1" s="1"/>
  <c r="AX240" i="1"/>
  <c r="AX143" i="1" s="1"/>
  <c r="AY240" i="1"/>
  <c r="AZ240" i="1"/>
  <c r="BA240" i="1"/>
  <c r="BA143" i="1" s="1"/>
  <c r="BB240" i="1"/>
  <c r="BB143" i="1" s="1"/>
  <c r="BC240" i="1"/>
  <c r="BC143" i="1" s="1"/>
  <c r="BD240" i="1"/>
  <c r="BE240" i="1"/>
  <c r="BE143" i="1" s="1"/>
  <c r="BF240" i="1"/>
  <c r="BF143" i="1" s="1"/>
  <c r="BG240" i="1"/>
  <c r="BH240" i="1"/>
  <c r="BI240" i="1"/>
  <c r="BI143" i="1" s="1"/>
  <c r="BJ240" i="1"/>
  <c r="BJ143" i="1" s="1"/>
  <c r="BK240" i="1"/>
  <c r="BL240" i="1"/>
  <c r="BM240" i="1"/>
  <c r="BM143" i="1" s="1"/>
  <c r="BN240" i="1"/>
  <c r="BO240" i="1"/>
  <c r="BO143" i="1" s="1"/>
  <c r="BP240" i="1"/>
  <c r="BQ240" i="1"/>
  <c r="BQ143" i="1" s="1"/>
  <c r="BR240" i="1"/>
  <c r="BR143" i="1" s="1"/>
  <c r="BS240" i="1"/>
  <c r="BS143" i="1" s="1"/>
  <c r="BT240" i="1"/>
  <c r="BU240" i="1"/>
  <c r="BU143" i="1" s="1"/>
  <c r="BV240" i="1"/>
  <c r="BV143" i="1" s="1"/>
  <c r="BW240" i="1"/>
  <c r="BW143" i="1" s="1"/>
  <c r="BX240" i="1"/>
  <c r="BY240" i="1"/>
  <c r="BY143" i="1" s="1"/>
  <c r="BZ240" i="1"/>
  <c r="CA240" i="1"/>
  <c r="CA143" i="1" s="1"/>
  <c r="CB240" i="1"/>
  <c r="CC240" i="1"/>
  <c r="CC143" i="1" s="1"/>
  <c r="CD240" i="1"/>
  <c r="CD239" i="1" s="1"/>
  <c r="CE240" i="1"/>
  <c r="CE143" i="1" s="1"/>
  <c r="CF240" i="1"/>
  <c r="CG240" i="1"/>
  <c r="CG143" i="1" s="1"/>
  <c r="CH240" i="1"/>
  <c r="CH143" i="1" s="1"/>
  <c r="CI240" i="1"/>
  <c r="CI143" i="1" s="1"/>
  <c r="CJ240" i="1"/>
  <c r="CK240" i="1"/>
  <c r="CL240" i="1"/>
  <c r="CL143" i="1" s="1"/>
  <c r="CM240" i="1"/>
  <c r="CM143" i="1" s="1"/>
  <c r="CN240" i="1"/>
  <c r="CO240" i="1"/>
  <c r="CO143" i="1" s="1"/>
  <c r="CP240" i="1"/>
  <c r="CP143" i="1" s="1"/>
  <c r="CQ240" i="1"/>
  <c r="CQ143" i="1" s="1"/>
  <c r="CR240" i="1"/>
  <c r="CS240" i="1"/>
  <c r="CS143" i="1" s="1"/>
  <c r="CT240" i="1"/>
  <c r="CT143" i="1" s="1"/>
  <c r="CU240" i="1"/>
  <c r="CU143" i="1" s="1"/>
  <c r="CV240" i="1"/>
  <c r="CW240" i="1"/>
  <c r="CW143" i="1" s="1"/>
  <c r="CX240" i="1"/>
  <c r="CX143" i="1" s="1"/>
  <c r="CY240" i="1"/>
  <c r="CY143" i="1" s="1"/>
  <c r="CZ240" i="1"/>
  <c r="DA240" i="1"/>
  <c r="DA143" i="1" s="1"/>
  <c r="DB240" i="1"/>
  <c r="DB239" i="1" s="1"/>
  <c r="DC240" i="1"/>
  <c r="DC143" i="1" s="1"/>
  <c r="DD240" i="1"/>
  <c r="DE240" i="1"/>
  <c r="DE143" i="1" s="1"/>
  <c r="DF240" i="1"/>
  <c r="DF143" i="1" s="1"/>
  <c r="DG240" i="1"/>
  <c r="DG143" i="1" s="1"/>
  <c r="DH240" i="1"/>
  <c r="DI240" i="1"/>
  <c r="DI143" i="1" s="1"/>
  <c r="DJ240" i="1"/>
  <c r="DJ143" i="1" s="1"/>
  <c r="DK240" i="1"/>
  <c r="DK143" i="1" s="1"/>
  <c r="DL240" i="1"/>
  <c r="DM240" i="1"/>
  <c r="DM143" i="1" s="1"/>
  <c r="DN240" i="1"/>
  <c r="DN143" i="1" s="1"/>
  <c r="DO240" i="1"/>
  <c r="DO143" i="1" s="1"/>
  <c r="DP240" i="1"/>
  <c r="DQ240" i="1"/>
  <c r="DQ143" i="1" s="1"/>
  <c r="DR240" i="1"/>
  <c r="DR143" i="1" s="1"/>
  <c r="AP249" i="1"/>
  <c r="AQ249" i="1"/>
  <c r="AQ140" i="1" s="1"/>
  <c r="AR249" i="1"/>
  <c r="AR140" i="1" s="1"/>
  <c r="AS249" i="1"/>
  <c r="AT249" i="1"/>
  <c r="AU249" i="1"/>
  <c r="AU140" i="1" s="1"/>
  <c r="AV249" i="1"/>
  <c r="AV140" i="1" s="1"/>
  <c r="AW249" i="1"/>
  <c r="AW140" i="1" s="1"/>
  <c r="AX249" i="1"/>
  <c r="AY249" i="1"/>
  <c r="AY140" i="1" s="1"/>
  <c r="AZ249" i="1"/>
  <c r="AZ140" i="1" s="1"/>
  <c r="BA249" i="1"/>
  <c r="BA140" i="1" s="1"/>
  <c r="BB249" i="1"/>
  <c r="BC249" i="1"/>
  <c r="BC140" i="1" s="1"/>
  <c r="BD249" i="1"/>
  <c r="BD140" i="1" s="1"/>
  <c r="BE249" i="1"/>
  <c r="BF249" i="1"/>
  <c r="BG249" i="1"/>
  <c r="BG140" i="1" s="1"/>
  <c r="BH249" i="1"/>
  <c r="BH140" i="1" s="1"/>
  <c r="BI249" i="1"/>
  <c r="BI140" i="1" s="1"/>
  <c r="BJ249" i="1"/>
  <c r="BK249" i="1"/>
  <c r="BL249" i="1"/>
  <c r="BL140" i="1" s="1"/>
  <c r="BM249" i="1"/>
  <c r="BM140" i="1" s="1"/>
  <c r="BN249" i="1"/>
  <c r="BO249" i="1"/>
  <c r="BO140" i="1" s="1"/>
  <c r="BP249" i="1"/>
  <c r="BP140" i="1" s="1"/>
  <c r="BQ249" i="1"/>
  <c r="BR249" i="1"/>
  <c r="BS249" i="1"/>
  <c r="BS140" i="1" s="1"/>
  <c r="BT249" i="1"/>
  <c r="BT140" i="1" s="1"/>
  <c r="BU249" i="1"/>
  <c r="BU140" i="1" s="1"/>
  <c r="BV249" i="1"/>
  <c r="BW249" i="1"/>
  <c r="BW140" i="1" s="1"/>
  <c r="BX249" i="1"/>
  <c r="BX140" i="1" s="1"/>
  <c r="BY249" i="1"/>
  <c r="BZ249" i="1"/>
  <c r="CA249" i="1"/>
  <c r="CA140" i="1" s="1"/>
  <c r="CB249" i="1"/>
  <c r="CB140" i="1" s="1"/>
  <c r="CC249" i="1"/>
  <c r="CC248" i="1" s="1"/>
  <c r="CD249" i="1"/>
  <c r="CE249" i="1"/>
  <c r="CE140" i="1" s="1"/>
  <c r="CF249" i="1"/>
  <c r="CF140" i="1" s="1"/>
  <c r="CG249" i="1"/>
  <c r="CG140" i="1" s="1"/>
  <c r="CH249" i="1"/>
  <c r="CI249" i="1"/>
  <c r="CI140" i="1" s="1"/>
  <c r="CJ249" i="1"/>
  <c r="CJ140" i="1" s="1"/>
  <c r="CK249" i="1"/>
  <c r="CL249" i="1"/>
  <c r="CM249" i="1"/>
  <c r="CM140" i="1" s="1"/>
  <c r="CN249" i="1"/>
  <c r="CN140" i="1" s="1"/>
  <c r="CO249" i="1"/>
  <c r="CO140" i="1" s="1"/>
  <c r="CP249" i="1"/>
  <c r="CQ249" i="1"/>
  <c r="CQ140" i="1" s="1"/>
  <c r="CR249" i="1"/>
  <c r="CR140" i="1" s="1"/>
  <c r="CS249" i="1"/>
  <c r="CT249" i="1"/>
  <c r="CU249" i="1"/>
  <c r="CU140" i="1" s="1"/>
  <c r="CV249" i="1"/>
  <c r="CV140" i="1" s="1"/>
  <c r="CW249" i="1"/>
  <c r="CW140" i="1" s="1"/>
  <c r="CX249" i="1"/>
  <c r="CY249" i="1"/>
  <c r="CY140" i="1" s="1"/>
  <c r="CZ249" i="1"/>
  <c r="CZ140" i="1" s="1"/>
  <c r="DA249" i="1"/>
  <c r="DA140" i="1" s="1"/>
  <c r="DB249" i="1"/>
  <c r="DC249" i="1"/>
  <c r="DC140" i="1" s="1"/>
  <c r="DD249" i="1"/>
  <c r="DD140" i="1" s="1"/>
  <c r="DE249" i="1"/>
  <c r="DE140" i="1" s="1"/>
  <c r="DF249" i="1"/>
  <c r="DG249" i="1"/>
  <c r="DG140" i="1" s="1"/>
  <c r="DH249" i="1"/>
  <c r="DH140" i="1" s="1"/>
  <c r="DI249" i="1"/>
  <c r="DI140" i="1" s="1"/>
  <c r="DJ249" i="1"/>
  <c r="DK249" i="1"/>
  <c r="DK140" i="1" s="1"/>
  <c r="DL249" i="1"/>
  <c r="DL140" i="1" s="1"/>
  <c r="DM249" i="1"/>
  <c r="DM140" i="1" s="1"/>
  <c r="DN249" i="1"/>
  <c r="DO249" i="1"/>
  <c r="DO140" i="1" s="1"/>
  <c r="DP249" i="1"/>
  <c r="DP140" i="1" s="1"/>
  <c r="DQ249" i="1"/>
  <c r="DQ140" i="1" s="1"/>
  <c r="DR249" i="1"/>
  <c r="AP252" i="1"/>
  <c r="AP251" i="1" s="1"/>
  <c r="AQ252" i="1"/>
  <c r="AR252" i="1"/>
  <c r="AR251" i="1" s="1"/>
  <c r="AS252" i="1"/>
  <c r="AS251" i="1" s="1"/>
  <c r="AT252" i="1"/>
  <c r="AT251" i="1" s="1"/>
  <c r="AU252" i="1"/>
  <c r="AV252" i="1"/>
  <c r="AV251" i="1" s="1"/>
  <c r="AW252" i="1"/>
  <c r="AW251" i="1" s="1"/>
  <c r="AX252" i="1"/>
  <c r="AX251" i="1" s="1"/>
  <c r="AY252" i="1"/>
  <c r="AZ252" i="1"/>
  <c r="AZ251" i="1" s="1"/>
  <c r="BA252" i="1"/>
  <c r="BA251" i="1" s="1"/>
  <c r="BB252" i="1"/>
  <c r="BB251" i="1" s="1"/>
  <c r="BC252" i="1"/>
  <c r="BD252" i="1"/>
  <c r="BD251" i="1" s="1"/>
  <c r="BE252" i="1"/>
  <c r="BE251" i="1" s="1"/>
  <c r="BF252" i="1"/>
  <c r="BF251" i="1" s="1"/>
  <c r="BG252" i="1"/>
  <c r="BH252" i="1"/>
  <c r="BH251" i="1" s="1"/>
  <c r="BI252" i="1"/>
  <c r="BI251" i="1" s="1"/>
  <c r="BJ252" i="1"/>
  <c r="BJ251" i="1" s="1"/>
  <c r="BK252" i="1"/>
  <c r="BK251" i="1" s="1"/>
  <c r="BL252" i="1"/>
  <c r="BL251" i="1" s="1"/>
  <c r="BM252" i="1"/>
  <c r="BM251" i="1" s="1"/>
  <c r="BN252" i="1"/>
  <c r="BN251" i="1" s="1"/>
  <c r="BO252" i="1"/>
  <c r="BP252" i="1"/>
  <c r="BP251" i="1" s="1"/>
  <c r="BQ252" i="1"/>
  <c r="BQ251" i="1" s="1"/>
  <c r="BR252" i="1"/>
  <c r="BR251" i="1" s="1"/>
  <c r="BS252" i="1"/>
  <c r="BT252" i="1"/>
  <c r="BT251" i="1" s="1"/>
  <c r="BU252" i="1"/>
  <c r="BU251" i="1" s="1"/>
  <c r="BV252" i="1"/>
  <c r="BV251" i="1" s="1"/>
  <c r="BW252" i="1"/>
  <c r="BX252" i="1"/>
  <c r="BX251" i="1" s="1"/>
  <c r="BY252" i="1"/>
  <c r="BY251" i="1" s="1"/>
  <c r="BZ252" i="1"/>
  <c r="BZ251" i="1" s="1"/>
  <c r="CA252" i="1"/>
  <c r="CB252" i="1"/>
  <c r="CB251" i="1" s="1"/>
  <c r="CC252" i="1"/>
  <c r="CC251" i="1" s="1"/>
  <c r="CD252" i="1"/>
  <c r="CD251" i="1" s="1"/>
  <c r="CE252" i="1"/>
  <c r="CF252" i="1"/>
  <c r="CF251" i="1" s="1"/>
  <c r="CG252" i="1"/>
  <c r="CG251" i="1" s="1"/>
  <c r="CH252" i="1"/>
  <c r="CH251" i="1" s="1"/>
  <c r="CI252" i="1"/>
  <c r="CJ252" i="1"/>
  <c r="CJ251" i="1" s="1"/>
  <c r="CK252" i="1"/>
  <c r="CK251" i="1" s="1"/>
  <c r="CL252" i="1"/>
  <c r="CL251" i="1" s="1"/>
  <c r="CM252" i="1"/>
  <c r="CN252" i="1"/>
  <c r="CN251" i="1" s="1"/>
  <c r="CO252" i="1"/>
  <c r="CO251" i="1" s="1"/>
  <c r="CP252" i="1"/>
  <c r="CP251" i="1" s="1"/>
  <c r="CQ252" i="1"/>
  <c r="CR252" i="1"/>
  <c r="CR251" i="1" s="1"/>
  <c r="CS252" i="1"/>
  <c r="CS251" i="1" s="1"/>
  <c r="CT252" i="1"/>
  <c r="CU252" i="1"/>
  <c r="CV252" i="1"/>
  <c r="CV251" i="1" s="1"/>
  <c r="CW252" i="1"/>
  <c r="CW251" i="1" s="1"/>
  <c r="CX252" i="1"/>
  <c r="CX251" i="1" s="1"/>
  <c r="CY252" i="1"/>
  <c r="CZ252" i="1"/>
  <c r="CZ251" i="1" s="1"/>
  <c r="DA252" i="1"/>
  <c r="DA251" i="1" s="1"/>
  <c r="DB252" i="1"/>
  <c r="DB251" i="1" s="1"/>
  <c r="DC252" i="1"/>
  <c r="DD252" i="1"/>
  <c r="DD251" i="1" s="1"/>
  <c r="DE252" i="1"/>
  <c r="DE251" i="1" s="1"/>
  <c r="DF252" i="1"/>
  <c r="DF251" i="1" s="1"/>
  <c r="DG252" i="1"/>
  <c r="DH252" i="1"/>
  <c r="DH251" i="1" s="1"/>
  <c r="DI252" i="1"/>
  <c r="DI251" i="1" s="1"/>
  <c r="DJ252" i="1"/>
  <c r="DJ251" i="1" s="1"/>
  <c r="DK252" i="1"/>
  <c r="DL252" i="1"/>
  <c r="DL251" i="1" s="1"/>
  <c r="DM252" i="1"/>
  <c r="DM251" i="1" s="1"/>
  <c r="DN252" i="1"/>
  <c r="DN251" i="1" s="1"/>
  <c r="DO252" i="1"/>
  <c r="DP252" i="1"/>
  <c r="DP251" i="1" s="1"/>
  <c r="DQ252" i="1"/>
  <c r="DQ251" i="1" s="1"/>
  <c r="DR252" i="1"/>
  <c r="DR251" i="1" s="1"/>
  <c r="AP255" i="1"/>
  <c r="AQ255" i="1"/>
  <c r="AQ7" i="1" s="1"/>
  <c r="AR255" i="1"/>
  <c r="AR7" i="1" s="1"/>
  <c r="AS255" i="1"/>
  <c r="AS7" i="1" s="1"/>
  <c r="AT255" i="1"/>
  <c r="AU255" i="1"/>
  <c r="AU7" i="1" s="1"/>
  <c r="AV255" i="1"/>
  <c r="AV7" i="1" s="1"/>
  <c r="AW255" i="1"/>
  <c r="AW7" i="1" s="1"/>
  <c r="AX255" i="1"/>
  <c r="AY255" i="1"/>
  <c r="AY7" i="1" s="1"/>
  <c r="AZ255" i="1"/>
  <c r="AZ7" i="1" s="1"/>
  <c r="BA255" i="1"/>
  <c r="BB255" i="1"/>
  <c r="BC255" i="1"/>
  <c r="BC7" i="1" s="1"/>
  <c r="BD255" i="1"/>
  <c r="BD7" i="1" s="1"/>
  <c r="BE255" i="1"/>
  <c r="BF255" i="1"/>
  <c r="BG255" i="1"/>
  <c r="BG7" i="1" s="1"/>
  <c r="BH255" i="1"/>
  <c r="BH7" i="1" s="1"/>
  <c r="BI255" i="1"/>
  <c r="BI7" i="1" s="1"/>
  <c r="BJ255" i="1"/>
  <c r="BK255" i="1"/>
  <c r="BK7" i="1" s="1"/>
  <c r="BL255" i="1"/>
  <c r="BL7" i="1" s="1"/>
  <c r="BM255" i="1"/>
  <c r="BM7" i="1" s="1"/>
  <c r="BN255" i="1"/>
  <c r="BO255" i="1"/>
  <c r="BO7" i="1" s="1"/>
  <c r="BP255" i="1"/>
  <c r="BP7" i="1" s="1"/>
  <c r="BQ255" i="1"/>
  <c r="BR255" i="1"/>
  <c r="BS255" i="1"/>
  <c r="BS7" i="1" s="1"/>
  <c r="BT255" i="1"/>
  <c r="BT7" i="1" s="1"/>
  <c r="BU255" i="1"/>
  <c r="BU7" i="1" s="1"/>
  <c r="BV255" i="1"/>
  <c r="BW255" i="1"/>
  <c r="BW7" i="1" s="1"/>
  <c r="BX255" i="1"/>
  <c r="BX7" i="1" s="1"/>
  <c r="BY255" i="1"/>
  <c r="BY7" i="1" s="1"/>
  <c r="BZ255" i="1"/>
  <c r="CA255" i="1"/>
  <c r="CA7" i="1" s="1"/>
  <c r="CB255" i="1"/>
  <c r="CB7" i="1" s="1"/>
  <c r="CC255" i="1"/>
  <c r="CC7" i="1" s="1"/>
  <c r="CD255" i="1"/>
  <c r="CE255" i="1"/>
  <c r="CE7" i="1" s="1"/>
  <c r="CF255" i="1"/>
  <c r="CF7" i="1" s="1"/>
  <c r="CG255" i="1"/>
  <c r="CG7" i="1" s="1"/>
  <c r="CH255" i="1"/>
  <c r="CI255" i="1"/>
  <c r="CI7" i="1" s="1"/>
  <c r="CJ255" i="1"/>
  <c r="CJ7" i="1" s="1"/>
  <c r="CK255" i="1"/>
  <c r="CL255" i="1"/>
  <c r="CM255" i="1"/>
  <c r="CM7" i="1" s="1"/>
  <c r="CN255" i="1"/>
  <c r="CN7" i="1" s="1"/>
  <c r="CO255" i="1"/>
  <c r="CO7" i="1" s="1"/>
  <c r="CP255" i="1"/>
  <c r="CQ255" i="1"/>
  <c r="CQ7" i="1" s="1"/>
  <c r="CR255" i="1"/>
  <c r="CR7" i="1" s="1"/>
  <c r="CS255" i="1"/>
  <c r="CS7" i="1" s="1"/>
  <c r="CT255" i="1"/>
  <c r="CU255" i="1"/>
  <c r="CU7" i="1" s="1"/>
  <c r="CV255" i="1"/>
  <c r="CV7" i="1" s="1"/>
  <c r="CW255" i="1"/>
  <c r="CW7" i="1" s="1"/>
  <c r="CX255" i="1"/>
  <c r="CY255" i="1"/>
  <c r="CY7" i="1" s="1"/>
  <c r="CZ255" i="1"/>
  <c r="CZ7" i="1" s="1"/>
  <c r="DA255" i="1"/>
  <c r="DA7" i="1" s="1"/>
  <c r="DB255" i="1"/>
  <c r="DC255" i="1"/>
  <c r="DC7" i="1" s="1"/>
  <c r="DD255" i="1"/>
  <c r="DD7" i="1" s="1"/>
  <c r="DE255" i="1"/>
  <c r="DE7" i="1" s="1"/>
  <c r="DF255" i="1"/>
  <c r="DG255" i="1"/>
  <c r="DG7" i="1" s="1"/>
  <c r="DH255" i="1"/>
  <c r="DH7" i="1" s="1"/>
  <c r="DI255" i="1"/>
  <c r="DJ255" i="1"/>
  <c r="DK255" i="1"/>
  <c r="DK7" i="1" s="1"/>
  <c r="DL255" i="1"/>
  <c r="DL7" i="1" s="1"/>
  <c r="DM255" i="1"/>
  <c r="DN255" i="1"/>
  <c r="DO255" i="1"/>
  <c r="DO7" i="1" s="1"/>
  <c r="DP255" i="1"/>
  <c r="DP7" i="1" s="1"/>
  <c r="DQ255" i="1"/>
  <c r="DQ7" i="1" s="1"/>
  <c r="DR255" i="1"/>
  <c r="AK259" i="1"/>
  <c r="AI259" i="1"/>
  <c r="AG259" i="1"/>
  <c r="AE259" i="1"/>
  <c r="Q108" i="1"/>
  <c r="Q107" i="1" s="1"/>
  <c r="Q106" i="1" s="1"/>
  <c r="EK108" i="1"/>
  <c r="EK107" i="1" s="1"/>
  <c r="EK106" i="1" s="1"/>
  <c r="FE108" i="1"/>
  <c r="FE107" i="1" s="1"/>
  <c r="FE106" i="1" s="1"/>
  <c r="EZ111" i="1"/>
  <c r="EU111" i="1"/>
  <c r="DS111" i="1"/>
  <c r="AN111" i="1" s="1"/>
  <c r="AA111" i="1"/>
  <c r="EM111" i="1" s="1"/>
  <c r="EZ110" i="1"/>
  <c r="EU110" i="1"/>
  <c r="DS110" i="1"/>
  <c r="AA110" i="1"/>
  <c r="EM110" i="1" s="1"/>
  <c r="EZ109" i="1"/>
  <c r="EU109" i="1"/>
  <c r="DS109" i="1"/>
  <c r="AA109" i="1"/>
  <c r="EM109" i="1" s="1"/>
  <c r="FE55" i="1"/>
  <c r="FE60" i="1"/>
  <c r="EK60" i="1"/>
  <c r="EK55" i="1"/>
  <c r="Q55" i="1"/>
  <c r="EZ57" i="1"/>
  <c r="EU57" i="1"/>
  <c r="DS57" i="1"/>
  <c r="AN57" i="1" s="1"/>
  <c r="AA57" i="1"/>
  <c r="EM57" i="1" s="1"/>
  <c r="EZ56" i="1"/>
  <c r="EU56" i="1"/>
  <c r="DS56" i="1"/>
  <c r="AA56" i="1"/>
  <c r="Q60" i="1"/>
  <c r="DS61" i="1"/>
  <c r="DS62" i="1"/>
  <c r="DS63" i="1"/>
  <c r="DS64" i="1"/>
  <c r="AA61" i="1"/>
  <c r="EM61" i="1" s="1"/>
  <c r="AA62" i="1"/>
  <c r="EM62" i="1" s="1"/>
  <c r="AA63" i="1"/>
  <c r="EM63" i="1" s="1"/>
  <c r="AA64" i="1"/>
  <c r="EM64" i="1" s="1"/>
  <c r="EY255" i="1"/>
  <c r="EY254" i="1" s="1"/>
  <c r="EY252" i="1"/>
  <c r="EY251" i="1" s="1"/>
  <c r="EY249" i="1"/>
  <c r="EY248" i="1" s="1"/>
  <c r="EY240" i="1"/>
  <c r="EY239" i="1" s="1"/>
  <c r="EY157" i="1"/>
  <c r="EY155" i="1" s="1"/>
  <c r="EY154" i="1"/>
  <c r="EY145" i="1" s="1"/>
  <c r="EY153" i="1"/>
  <c r="EY144" i="1" s="1"/>
  <c r="EY10" i="1" s="1"/>
  <c r="EY152" i="1"/>
  <c r="EY142" i="1" s="1"/>
  <c r="EY151" i="1"/>
  <c r="EY141" i="1" s="1"/>
  <c r="EY9" i="1" s="1"/>
  <c r="EY150" i="1"/>
  <c r="EY136" i="1"/>
  <c r="EY135" i="1" s="1"/>
  <c r="EY133" i="1"/>
  <c r="EY132" i="1" s="1"/>
  <c r="EY127" i="1"/>
  <c r="EY126" i="1" s="1"/>
  <c r="EY124" i="1"/>
  <c r="EY123" i="1" s="1"/>
  <c r="EY119" i="1"/>
  <c r="EY115" i="1" s="1"/>
  <c r="EY118" i="1"/>
  <c r="EY117" i="1"/>
  <c r="EY113" i="1" s="1"/>
  <c r="EY107" i="1"/>
  <c r="EY106" i="1" s="1"/>
  <c r="EY101" i="1"/>
  <c r="EY100" i="1"/>
  <c r="EY99" i="1"/>
  <c r="EY21" i="1" s="1"/>
  <c r="EY98" i="1"/>
  <c r="EY74" i="1"/>
  <c r="EY73" i="1"/>
  <c r="EY72" i="1"/>
  <c r="EY24" i="1" s="1"/>
  <c r="EY71" i="1"/>
  <c r="EY70" i="1"/>
  <c r="EY69" i="1"/>
  <c r="EY68" i="1"/>
  <c r="EY18" i="1" s="1"/>
  <c r="EY67" i="1"/>
  <c r="EY66" i="1"/>
  <c r="EY15" i="1" s="1"/>
  <c r="EY36" i="1"/>
  <c r="EY27" i="1" s="1"/>
  <c r="EY35" i="1"/>
  <c r="EY34" i="1"/>
  <c r="EY33" i="1"/>
  <c r="EY32" i="1"/>
  <c r="EY31" i="1"/>
  <c r="EY19" i="1" s="1"/>
  <c r="EY30" i="1"/>
  <c r="EY17" i="1" s="1"/>
  <c r="EY29" i="1"/>
  <c r="EY12" i="1"/>
  <c r="EY11" i="1" s="1"/>
  <c r="EU257" i="1"/>
  <c r="EU256" i="1"/>
  <c r="EU253" i="1"/>
  <c r="EU250" i="1"/>
  <c r="EU247" i="1"/>
  <c r="EU246" i="1"/>
  <c r="EU245" i="1"/>
  <c r="EU244" i="1"/>
  <c r="EU243" i="1"/>
  <c r="EU242" i="1"/>
  <c r="EU241" i="1"/>
  <c r="EU238" i="1"/>
  <c r="EU237" i="1"/>
  <c r="EU236" i="1"/>
  <c r="EU235" i="1"/>
  <c r="EU234" i="1"/>
  <c r="EU233" i="1"/>
  <c r="EU232" i="1"/>
  <c r="EU231" i="1"/>
  <c r="EU230" i="1"/>
  <c r="EU229" i="1"/>
  <c r="EU228" i="1"/>
  <c r="EU227" i="1"/>
  <c r="EU226" i="1"/>
  <c r="EU225" i="1"/>
  <c r="EU224" i="1"/>
  <c r="EU223" i="1"/>
  <c r="EU222" i="1"/>
  <c r="EU221" i="1"/>
  <c r="EU220" i="1"/>
  <c r="EU219" i="1"/>
  <c r="EU218" i="1"/>
  <c r="EU217" i="1"/>
  <c r="EU216" i="1"/>
  <c r="EU215" i="1"/>
  <c r="EU214" i="1"/>
  <c r="EU213" i="1"/>
  <c r="EU212" i="1"/>
  <c r="EU211" i="1"/>
  <c r="EU210" i="1"/>
  <c r="EU209" i="1"/>
  <c r="EU208" i="1"/>
  <c r="EU207" i="1"/>
  <c r="EU206" i="1"/>
  <c r="EU205" i="1"/>
  <c r="EU204" i="1"/>
  <c r="EU203" i="1"/>
  <c r="EU202" i="1"/>
  <c r="EU201" i="1"/>
  <c r="EU200" i="1"/>
  <c r="EU199" i="1"/>
  <c r="EU198" i="1"/>
  <c r="EU197" i="1"/>
  <c r="EU196" i="1"/>
  <c r="EU195" i="1"/>
  <c r="EU194" i="1"/>
  <c r="EU193" i="1"/>
  <c r="EU192" i="1"/>
  <c r="EU191" i="1"/>
  <c r="EU190" i="1"/>
  <c r="EU189" i="1"/>
  <c r="EU188" i="1"/>
  <c r="EU187" i="1"/>
  <c r="EU186" i="1"/>
  <c r="EU185" i="1"/>
  <c r="EU184" i="1"/>
  <c r="EU183" i="1"/>
  <c r="EU182" i="1"/>
  <c r="EU181" i="1"/>
  <c r="EU180" i="1"/>
  <c r="EU179" i="1"/>
  <c r="EU178" i="1"/>
  <c r="EU177" i="1"/>
  <c r="EU176" i="1"/>
  <c r="EU175" i="1"/>
  <c r="EU174" i="1"/>
  <c r="EU173" i="1"/>
  <c r="EU172" i="1"/>
  <c r="EU171" i="1"/>
  <c r="EU170" i="1"/>
  <c r="EU169" i="1"/>
  <c r="EU168" i="1"/>
  <c r="EU167" i="1"/>
  <c r="EU166" i="1"/>
  <c r="EU165" i="1"/>
  <c r="EU164" i="1"/>
  <c r="EU163" i="1"/>
  <c r="EU162" i="1"/>
  <c r="EU161" i="1"/>
  <c r="EU160" i="1"/>
  <c r="EU159" i="1"/>
  <c r="EU158" i="1"/>
  <c r="EU156" i="1"/>
  <c r="EU137" i="1"/>
  <c r="EU134" i="1"/>
  <c r="EU129" i="1"/>
  <c r="EU128" i="1"/>
  <c r="EU125" i="1"/>
  <c r="EU122" i="1"/>
  <c r="EU121" i="1"/>
  <c r="EU120" i="1"/>
  <c r="EU108" i="1"/>
  <c r="EU105" i="1"/>
  <c r="EU104" i="1"/>
  <c r="EU103" i="1"/>
  <c r="EU102" i="1"/>
  <c r="EU96" i="1"/>
  <c r="EU95" i="1"/>
  <c r="EU94" i="1"/>
  <c r="EU93" i="1"/>
  <c r="EU92" i="1"/>
  <c r="EU91" i="1"/>
  <c r="EU90" i="1"/>
  <c r="EU89" i="1"/>
  <c r="EU88" i="1"/>
  <c r="EU87" i="1"/>
  <c r="EU86" i="1"/>
  <c r="EU85" i="1"/>
  <c r="EU84" i="1"/>
  <c r="EU83" i="1"/>
  <c r="EU82" i="1"/>
  <c r="EU81" i="1"/>
  <c r="EU80" i="1"/>
  <c r="EU79" i="1"/>
  <c r="EU78" i="1"/>
  <c r="EU77" i="1"/>
  <c r="EU76" i="1"/>
  <c r="EU75" i="1"/>
  <c r="EU60" i="1"/>
  <c r="EU59" i="1"/>
  <c r="EU58" i="1"/>
  <c r="EU55" i="1"/>
  <c r="EU54" i="1"/>
  <c r="EU53" i="1"/>
  <c r="EU52" i="1"/>
  <c r="EU51" i="1"/>
  <c r="EU50" i="1"/>
  <c r="EU49" i="1"/>
  <c r="EU48" i="1"/>
  <c r="EU47" i="1"/>
  <c r="EU46" i="1"/>
  <c r="EU45" i="1"/>
  <c r="EU44" i="1"/>
  <c r="EU43" i="1"/>
  <c r="EU42" i="1"/>
  <c r="EU41" i="1"/>
  <c r="EU40" i="1"/>
  <c r="EU39" i="1"/>
  <c r="EU38" i="1"/>
  <c r="EU37" i="1"/>
  <c r="EU13" i="1"/>
  <c r="AE258" i="1"/>
  <c r="AG258" i="1"/>
  <c r="AI258" i="1"/>
  <c r="AK258" i="1"/>
  <c r="I250" i="1"/>
  <c r="I249" i="1" s="1"/>
  <c r="I248" i="1" s="1"/>
  <c r="I247" i="1"/>
  <c r="I246" i="1"/>
  <c r="I245" i="1"/>
  <c r="I244" i="1"/>
  <c r="I243" i="1"/>
  <c r="I242" i="1"/>
  <c r="I241" i="1"/>
  <c r="I228" i="1"/>
  <c r="I227" i="1"/>
  <c r="I222" i="1"/>
  <c r="I218" i="1"/>
  <c r="I213" i="1"/>
  <c r="I195" i="1"/>
  <c r="I182" i="1"/>
  <c r="I180" i="1"/>
  <c r="I178" i="1"/>
  <c r="I176" i="1"/>
  <c r="I172" i="1"/>
  <c r="I171" i="1"/>
  <c r="I170" i="1"/>
  <c r="I169" i="1"/>
  <c r="I168" i="1"/>
  <c r="I163" i="1"/>
  <c r="I162" i="1"/>
  <c r="I255" i="1"/>
  <c r="I254" i="1" s="1"/>
  <c r="I252" i="1"/>
  <c r="I251" i="1" s="1"/>
  <c r="I157" i="1"/>
  <c r="I155" i="1" s="1"/>
  <c r="I154" i="1"/>
  <c r="I145" i="1" s="1"/>
  <c r="I153" i="1"/>
  <c r="I144" i="1" s="1"/>
  <c r="I10" i="1" s="1"/>
  <c r="I151" i="1"/>
  <c r="I141" i="1" s="1"/>
  <c r="I9" i="1" s="1"/>
  <c r="I150" i="1"/>
  <c r="I136" i="1"/>
  <c r="I135" i="1" s="1"/>
  <c r="I133" i="1"/>
  <c r="I127" i="1"/>
  <c r="I126" i="1" s="1"/>
  <c r="I124" i="1"/>
  <c r="I123" i="1" s="1"/>
  <c r="I119" i="1"/>
  <c r="I115" i="1" s="1"/>
  <c r="I118" i="1"/>
  <c r="I117" i="1"/>
  <c r="I107" i="1"/>
  <c r="I106" i="1" s="1"/>
  <c r="I101" i="1"/>
  <c r="I100" i="1"/>
  <c r="I99" i="1"/>
  <c r="I21" i="1" s="1"/>
  <c r="I98" i="1"/>
  <c r="I74" i="1"/>
  <c r="I73" i="1"/>
  <c r="I72" i="1"/>
  <c r="I24" i="1" s="1"/>
  <c r="I71" i="1"/>
  <c r="I70" i="1"/>
  <c r="I69" i="1"/>
  <c r="I68" i="1"/>
  <c r="I18" i="1" s="1"/>
  <c r="I67" i="1"/>
  <c r="I66" i="1"/>
  <c r="I36" i="1"/>
  <c r="I27" i="1" s="1"/>
  <c r="I35" i="1"/>
  <c r="I34" i="1"/>
  <c r="I33" i="1"/>
  <c r="I32" i="1"/>
  <c r="I31" i="1"/>
  <c r="I19" i="1" s="1"/>
  <c r="I30" i="1"/>
  <c r="I17" i="1" s="1"/>
  <c r="I29" i="1"/>
  <c r="I12" i="1"/>
  <c r="I11" i="1" s="1"/>
  <c r="EZ257" i="1"/>
  <c r="EZ256" i="1"/>
  <c r="EZ253" i="1"/>
  <c r="EZ250" i="1"/>
  <c r="EZ247" i="1"/>
  <c r="EZ246" i="1"/>
  <c r="EZ245" i="1"/>
  <c r="EZ244" i="1"/>
  <c r="EZ243" i="1"/>
  <c r="EZ242" i="1"/>
  <c r="EZ241" i="1"/>
  <c r="EZ238" i="1"/>
  <c r="EZ237" i="1"/>
  <c r="EZ236" i="1"/>
  <c r="EZ235" i="1"/>
  <c r="EZ234" i="1"/>
  <c r="EZ233" i="1"/>
  <c r="EZ232" i="1"/>
  <c r="EZ231" i="1"/>
  <c r="EZ230" i="1"/>
  <c r="EZ229" i="1"/>
  <c r="EZ228" i="1"/>
  <c r="EZ227" i="1"/>
  <c r="EZ226" i="1"/>
  <c r="EZ225" i="1"/>
  <c r="EZ224" i="1"/>
  <c r="EZ223" i="1"/>
  <c r="EZ222" i="1"/>
  <c r="EZ221" i="1"/>
  <c r="EZ220" i="1"/>
  <c r="EZ219" i="1"/>
  <c r="EZ218" i="1"/>
  <c r="EZ217" i="1"/>
  <c r="EZ216" i="1"/>
  <c r="EZ215" i="1"/>
  <c r="EZ214" i="1"/>
  <c r="EZ213" i="1"/>
  <c r="EZ212" i="1"/>
  <c r="EZ211" i="1"/>
  <c r="EZ210" i="1"/>
  <c r="EZ209" i="1"/>
  <c r="EZ208" i="1"/>
  <c r="EZ207" i="1"/>
  <c r="EZ206" i="1"/>
  <c r="EZ205" i="1"/>
  <c r="EZ204" i="1"/>
  <c r="EZ203" i="1"/>
  <c r="EZ202" i="1"/>
  <c r="EZ201" i="1"/>
  <c r="EZ200" i="1"/>
  <c r="EZ199" i="1"/>
  <c r="EZ198" i="1"/>
  <c r="EZ197" i="1"/>
  <c r="EZ196" i="1"/>
  <c r="EZ195" i="1"/>
  <c r="EZ194" i="1"/>
  <c r="EZ193" i="1"/>
  <c r="EZ192" i="1"/>
  <c r="EZ191" i="1"/>
  <c r="EZ190" i="1"/>
  <c r="EZ189" i="1"/>
  <c r="EZ188" i="1"/>
  <c r="EZ187" i="1"/>
  <c r="EZ186" i="1"/>
  <c r="EZ185" i="1"/>
  <c r="EZ184" i="1"/>
  <c r="EZ183" i="1"/>
  <c r="EZ182" i="1"/>
  <c r="EZ181" i="1"/>
  <c r="EZ180" i="1"/>
  <c r="EZ179" i="1"/>
  <c r="EZ178" i="1"/>
  <c r="EZ177" i="1"/>
  <c r="EZ176" i="1"/>
  <c r="EZ175" i="1"/>
  <c r="EZ174" i="1"/>
  <c r="EZ173" i="1"/>
  <c r="EZ172" i="1"/>
  <c r="EZ171" i="1"/>
  <c r="EZ170" i="1"/>
  <c r="EZ169" i="1"/>
  <c r="EZ168" i="1"/>
  <c r="EZ167" i="1"/>
  <c r="EZ166" i="1"/>
  <c r="EZ165" i="1"/>
  <c r="EZ164" i="1"/>
  <c r="EZ163" i="1"/>
  <c r="EZ162" i="1"/>
  <c r="EZ161" i="1"/>
  <c r="EZ160" i="1"/>
  <c r="EZ159" i="1"/>
  <c r="EZ158" i="1"/>
  <c r="EZ156" i="1"/>
  <c r="EZ137" i="1"/>
  <c r="EZ134" i="1"/>
  <c r="EZ129" i="1"/>
  <c r="EZ128" i="1"/>
  <c r="EZ125" i="1"/>
  <c r="EZ122" i="1"/>
  <c r="EZ121" i="1"/>
  <c r="EZ120" i="1"/>
  <c r="EZ108" i="1"/>
  <c r="EZ105" i="1"/>
  <c r="EZ104" i="1"/>
  <c r="EZ103" i="1"/>
  <c r="EZ102" i="1"/>
  <c r="EZ96" i="1"/>
  <c r="EZ95" i="1"/>
  <c r="EZ94" i="1"/>
  <c r="EZ93" i="1"/>
  <c r="EZ92" i="1"/>
  <c r="EZ91" i="1"/>
  <c r="EZ90" i="1"/>
  <c r="EZ89" i="1"/>
  <c r="EZ88" i="1"/>
  <c r="EZ87" i="1"/>
  <c r="EZ86" i="1"/>
  <c r="EZ85" i="1"/>
  <c r="EZ84" i="1"/>
  <c r="EZ83" i="1"/>
  <c r="EZ82" i="1"/>
  <c r="EZ81" i="1"/>
  <c r="EZ80" i="1"/>
  <c r="EZ79" i="1"/>
  <c r="EZ78" i="1"/>
  <c r="EZ77" i="1"/>
  <c r="EZ76" i="1"/>
  <c r="EZ75" i="1"/>
  <c r="EZ60" i="1"/>
  <c r="EZ59" i="1"/>
  <c r="EZ58" i="1"/>
  <c r="EZ55" i="1"/>
  <c r="EZ54" i="1"/>
  <c r="EZ53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13" i="1"/>
  <c r="FE255" i="1"/>
  <c r="FE254" i="1" s="1"/>
  <c r="FE252" i="1"/>
  <c r="FE251" i="1" s="1"/>
  <c r="FE249" i="1"/>
  <c r="FE248" i="1" s="1"/>
  <c r="FE240" i="1"/>
  <c r="FE143" i="1" s="1"/>
  <c r="FE157" i="1"/>
  <c r="FE155" i="1" s="1"/>
  <c r="FE154" i="1"/>
  <c r="FE145" i="1" s="1"/>
  <c r="FE153" i="1"/>
  <c r="FE144" i="1" s="1"/>
  <c r="FE10" i="1" s="1"/>
  <c r="FE152" i="1"/>
  <c r="FE142" i="1" s="1"/>
  <c r="FE151" i="1"/>
  <c r="FE141" i="1" s="1"/>
  <c r="FE9" i="1" s="1"/>
  <c r="FE150" i="1"/>
  <c r="FE136" i="1"/>
  <c r="FE135" i="1" s="1"/>
  <c r="FE133" i="1"/>
  <c r="FE132" i="1" s="1"/>
  <c r="FE127" i="1"/>
  <c r="FE126" i="1" s="1"/>
  <c r="FE124" i="1"/>
  <c r="FE123" i="1" s="1"/>
  <c r="FE119" i="1"/>
  <c r="FE115" i="1" s="1"/>
  <c r="FE118" i="1"/>
  <c r="FE117" i="1"/>
  <c r="FE101" i="1"/>
  <c r="FE100" i="1"/>
  <c r="FE99" i="1"/>
  <c r="FE21" i="1" s="1"/>
  <c r="FE98" i="1"/>
  <c r="FE74" i="1"/>
  <c r="FE73" i="1"/>
  <c r="FE72" i="1"/>
  <c r="FE24" i="1" s="1"/>
  <c r="FE71" i="1"/>
  <c r="FE70" i="1"/>
  <c r="FE69" i="1"/>
  <c r="FE68" i="1"/>
  <c r="FE18" i="1" s="1"/>
  <c r="FE67" i="1"/>
  <c r="FE66" i="1"/>
  <c r="FE36" i="1"/>
  <c r="FE27" i="1" s="1"/>
  <c r="FE35" i="1"/>
  <c r="FE34" i="1"/>
  <c r="FE33" i="1"/>
  <c r="FE32" i="1"/>
  <c r="FE30" i="1"/>
  <c r="FE17" i="1" s="1"/>
  <c r="FE29" i="1"/>
  <c r="FE12" i="1"/>
  <c r="FE11" i="1" s="1"/>
  <c r="FD255" i="1"/>
  <c r="FD254" i="1" s="1"/>
  <c r="FD252" i="1"/>
  <c r="FD251" i="1" s="1"/>
  <c r="FD249" i="1"/>
  <c r="FD248" i="1" s="1"/>
  <c r="FD240" i="1"/>
  <c r="FD239" i="1" s="1"/>
  <c r="FD157" i="1"/>
  <c r="FD155" i="1" s="1"/>
  <c r="FD154" i="1"/>
  <c r="FD145" i="1" s="1"/>
  <c r="FD153" i="1"/>
  <c r="FD144" i="1" s="1"/>
  <c r="FD10" i="1" s="1"/>
  <c r="FD152" i="1"/>
  <c r="FD142" i="1" s="1"/>
  <c r="FD151" i="1"/>
  <c r="FD141" i="1" s="1"/>
  <c r="FD9" i="1" s="1"/>
  <c r="FD150" i="1"/>
  <c r="FD139" i="1" s="1"/>
  <c r="FD136" i="1"/>
  <c r="FD135" i="1" s="1"/>
  <c r="FD133" i="1"/>
  <c r="FD132" i="1" s="1"/>
  <c r="FD127" i="1"/>
  <c r="FD126" i="1" s="1"/>
  <c r="FD124" i="1"/>
  <c r="FD123" i="1" s="1"/>
  <c r="FD119" i="1"/>
  <c r="FD115" i="1" s="1"/>
  <c r="FD118" i="1"/>
  <c r="FD117" i="1"/>
  <c r="FD107" i="1"/>
  <c r="FD106" i="1" s="1"/>
  <c r="FD101" i="1"/>
  <c r="FD100" i="1"/>
  <c r="FD99" i="1"/>
  <c r="FD21" i="1" s="1"/>
  <c r="FD98" i="1"/>
  <c r="FD74" i="1"/>
  <c r="FD73" i="1"/>
  <c r="FD72" i="1"/>
  <c r="FD24" i="1" s="1"/>
  <c r="FD71" i="1"/>
  <c r="FD70" i="1"/>
  <c r="FD69" i="1"/>
  <c r="FD68" i="1"/>
  <c r="FD18" i="1" s="1"/>
  <c r="FD67" i="1"/>
  <c r="FD66" i="1"/>
  <c r="FD36" i="1"/>
  <c r="FD27" i="1" s="1"/>
  <c r="FD35" i="1"/>
  <c r="FD34" i="1"/>
  <c r="FD33" i="1"/>
  <c r="FD32" i="1"/>
  <c r="FD31" i="1"/>
  <c r="FD19" i="1" s="1"/>
  <c r="FD30" i="1"/>
  <c r="FD17" i="1" s="1"/>
  <c r="FD29" i="1"/>
  <c r="FD12" i="1"/>
  <c r="FD11" i="1" s="1"/>
  <c r="FC255" i="1"/>
  <c r="FC254" i="1" s="1"/>
  <c r="FC252" i="1"/>
  <c r="FC251" i="1" s="1"/>
  <c r="FC249" i="1"/>
  <c r="FC248" i="1" s="1"/>
  <c r="FC240" i="1"/>
  <c r="FC239" i="1" s="1"/>
  <c r="FC157" i="1"/>
  <c r="FC155" i="1" s="1"/>
  <c r="FC154" i="1"/>
  <c r="FC145" i="1" s="1"/>
  <c r="FC153" i="1"/>
  <c r="FC144" i="1" s="1"/>
  <c r="FC10" i="1" s="1"/>
  <c r="FC152" i="1"/>
  <c r="FC142" i="1" s="1"/>
  <c r="FC151" i="1"/>
  <c r="FC141" i="1" s="1"/>
  <c r="FC9" i="1" s="1"/>
  <c r="FC150" i="1"/>
  <c r="FC139" i="1" s="1"/>
  <c r="FC136" i="1"/>
  <c r="FC135" i="1" s="1"/>
  <c r="FC133" i="1"/>
  <c r="FC127" i="1"/>
  <c r="FC126" i="1" s="1"/>
  <c r="FC124" i="1"/>
  <c r="FC123" i="1" s="1"/>
  <c r="FC119" i="1"/>
  <c r="FC115" i="1" s="1"/>
  <c r="FC118" i="1"/>
  <c r="FC117" i="1"/>
  <c r="FC113" i="1" s="1"/>
  <c r="FC107" i="1"/>
  <c r="FC106" i="1" s="1"/>
  <c r="FC101" i="1"/>
  <c r="FC100" i="1"/>
  <c r="FC99" i="1"/>
  <c r="FC21" i="1" s="1"/>
  <c r="FC98" i="1"/>
  <c r="FC74" i="1"/>
  <c r="FC73" i="1"/>
  <c r="FC72" i="1"/>
  <c r="FC24" i="1" s="1"/>
  <c r="FC71" i="1"/>
  <c r="FC70" i="1"/>
  <c r="FC69" i="1"/>
  <c r="FC68" i="1"/>
  <c r="FC18" i="1" s="1"/>
  <c r="FC67" i="1"/>
  <c r="FC66" i="1"/>
  <c r="FC36" i="1"/>
  <c r="FC27" i="1" s="1"/>
  <c r="FC35" i="1"/>
  <c r="FC34" i="1"/>
  <c r="FC33" i="1"/>
  <c r="FC32" i="1"/>
  <c r="FC31" i="1"/>
  <c r="FC19" i="1" s="1"/>
  <c r="FC30" i="1"/>
  <c r="FC17" i="1" s="1"/>
  <c r="FC29" i="1"/>
  <c r="FC12" i="1"/>
  <c r="FC11" i="1" s="1"/>
  <c r="U254" i="1"/>
  <c r="W254" i="1"/>
  <c r="X254" i="1"/>
  <c r="Y254" i="1"/>
  <c r="Z254" i="1"/>
  <c r="AE254" i="1"/>
  <c r="AG254" i="1"/>
  <c r="AI254" i="1"/>
  <c r="AK254" i="1"/>
  <c r="EF254" i="1"/>
  <c r="EH254" i="1"/>
  <c r="EI254" i="1"/>
  <c r="DS257" i="1"/>
  <c r="AN257" i="1" s="1"/>
  <c r="DS256" i="1"/>
  <c r="DS253" i="1"/>
  <c r="DS250" i="1"/>
  <c r="AN250" i="1" s="1"/>
  <c r="DS247" i="1"/>
  <c r="AN247" i="1" s="1"/>
  <c r="DS246" i="1"/>
  <c r="AN246" i="1" s="1"/>
  <c r="DS245" i="1"/>
  <c r="AN245" i="1" s="1"/>
  <c r="DS244" i="1"/>
  <c r="DS243" i="1"/>
  <c r="AN243" i="1" s="1"/>
  <c r="DS242" i="1"/>
  <c r="AN242" i="1" s="1"/>
  <c r="DS241" i="1"/>
  <c r="AN241" i="1" s="1"/>
  <c r="DS238" i="1"/>
  <c r="DS237" i="1"/>
  <c r="AN237" i="1" s="1"/>
  <c r="DS236" i="1"/>
  <c r="DS235" i="1"/>
  <c r="AN235" i="1" s="1"/>
  <c r="DS234" i="1"/>
  <c r="DS233" i="1"/>
  <c r="AN233" i="1" s="1"/>
  <c r="DS232" i="1"/>
  <c r="DS231" i="1"/>
  <c r="AN231" i="1" s="1"/>
  <c r="DS230" i="1"/>
  <c r="DS229" i="1"/>
  <c r="AN229" i="1" s="1"/>
  <c r="DS228" i="1"/>
  <c r="DS227" i="1"/>
  <c r="AN227" i="1" s="1"/>
  <c r="DS226" i="1"/>
  <c r="DS225" i="1"/>
  <c r="AN225" i="1" s="1"/>
  <c r="DS224" i="1"/>
  <c r="DS223" i="1"/>
  <c r="AN223" i="1" s="1"/>
  <c r="DS222" i="1"/>
  <c r="DS221" i="1"/>
  <c r="AN221" i="1" s="1"/>
  <c r="DS220" i="1"/>
  <c r="DS219" i="1"/>
  <c r="AN219" i="1" s="1"/>
  <c r="DS218" i="1"/>
  <c r="DS217" i="1"/>
  <c r="AN217" i="1" s="1"/>
  <c r="DS216" i="1"/>
  <c r="DS215" i="1"/>
  <c r="AN215" i="1" s="1"/>
  <c r="DS214" i="1"/>
  <c r="DS213" i="1"/>
  <c r="AN213" i="1" s="1"/>
  <c r="DS212" i="1"/>
  <c r="DS211" i="1"/>
  <c r="AN211" i="1" s="1"/>
  <c r="DS210" i="1"/>
  <c r="DS209" i="1"/>
  <c r="AN209" i="1" s="1"/>
  <c r="DS208" i="1"/>
  <c r="DS207" i="1"/>
  <c r="AN207" i="1" s="1"/>
  <c r="DS206" i="1"/>
  <c r="DS205" i="1"/>
  <c r="AN205" i="1" s="1"/>
  <c r="DS204" i="1"/>
  <c r="DS203" i="1"/>
  <c r="AN203" i="1" s="1"/>
  <c r="DS202" i="1"/>
  <c r="DS201" i="1"/>
  <c r="AN201" i="1" s="1"/>
  <c r="DS200" i="1"/>
  <c r="DS199" i="1"/>
  <c r="AN199" i="1" s="1"/>
  <c r="DS198" i="1"/>
  <c r="DS197" i="1"/>
  <c r="AN197" i="1" s="1"/>
  <c r="DS196" i="1"/>
  <c r="DS195" i="1"/>
  <c r="AN195" i="1" s="1"/>
  <c r="DS194" i="1"/>
  <c r="DS193" i="1"/>
  <c r="AN193" i="1" s="1"/>
  <c r="DS192" i="1"/>
  <c r="DS191" i="1"/>
  <c r="AN191" i="1" s="1"/>
  <c r="DS190" i="1"/>
  <c r="DS189" i="1"/>
  <c r="AN189" i="1" s="1"/>
  <c r="DS188" i="1"/>
  <c r="DS187" i="1"/>
  <c r="AN187" i="1" s="1"/>
  <c r="DS186" i="1"/>
  <c r="DS185" i="1"/>
  <c r="AN185" i="1" s="1"/>
  <c r="DS184" i="1"/>
  <c r="DS183" i="1"/>
  <c r="AN183" i="1" s="1"/>
  <c r="DS182" i="1"/>
  <c r="DS181" i="1"/>
  <c r="AN181" i="1" s="1"/>
  <c r="DS180" i="1"/>
  <c r="DS179" i="1"/>
  <c r="AN179" i="1" s="1"/>
  <c r="DS178" i="1"/>
  <c r="DS177" i="1"/>
  <c r="AN177" i="1" s="1"/>
  <c r="DS176" i="1"/>
  <c r="DS175" i="1"/>
  <c r="AN175" i="1" s="1"/>
  <c r="DS174" i="1"/>
  <c r="DS173" i="1"/>
  <c r="AN173" i="1" s="1"/>
  <c r="DS172" i="1"/>
  <c r="DS171" i="1"/>
  <c r="AN171" i="1" s="1"/>
  <c r="DS170" i="1"/>
  <c r="DS169" i="1"/>
  <c r="AN169" i="1" s="1"/>
  <c r="DS168" i="1"/>
  <c r="DS167" i="1"/>
  <c r="AN167" i="1" s="1"/>
  <c r="DS166" i="1"/>
  <c r="DS165" i="1"/>
  <c r="AN165" i="1" s="1"/>
  <c r="DS164" i="1"/>
  <c r="DS163" i="1"/>
  <c r="AN163" i="1" s="1"/>
  <c r="DS162" i="1"/>
  <c r="DS161" i="1"/>
  <c r="AN161" i="1" s="1"/>
  <c r="DS160" i="1"/>
  <c r="DS159" i="1"/>
  <c r="AN159" i="1" s="1"/>
  <c r="DS158" i="1"/>
  <c r="DS156" i="1"/>
  <c r="DS137" i="1"/>
  <c r="DS134" i="1"/>
  <c r="DS129" i="1"/>
  <c r="DS128" i="1"/>
  <c r="DS125" i="1"/>
  <c r="DS122" i="1"/>
  <c r="DS121" i="1"/>
  <c r="DS120" i="1"/>
  <c r="DS108" i="1"/>
  <c r="DS105" i="1"/>
  <c r="AN105" i="1" s="1"/>
  <c r="DS104" i="1"/>
  <c r="DS103" i="1"/>
  <c r="AN103" i="1" s="1"/>
  <c r="DS102" i="1"/>
  <c r="DS96" i="1"/>
  <c r="DS95" i="1"/>
  <c r="DS94" i="1"/>
  <c r="DS93" i="1"/>
  <c r="AN93" i="1" s="1"/>
  <c r="DS92" i="1"/>
  <c r="DS91" i="1"/>
  <c r="DS90" i="1"/>
  <c r="DS89" i="1"/>
  <c r="AN89" i="1" s="1"/>
  <c r="DS88" i="1"/>
  <c r="DS87" i="1"/>
  <c r="DS86" i="1"/>
  <c r="DS85" i="1"/>
  <c r="AN85" i="1" s="1"/>
  <c r="DS84" i="1"/>
  <c r="DS83" i="1"/>
  <c r="DS82" i="1"/>
  <c r="DS81" i="1"/>
  <c r="AN81" i="1" s="1"/>
  <c r="DS80" i="1"/>
  <c r="DS79" i="1"/>
  <c r="DS78" i="1"/>
  <c r="DS77" i="1"/>
  <c r="DS76" i="1"/>
  <c r="DS75" i="1"/>
  <c r="DS60" i="1"/>
  <c r="DS59" i="1"/>
  <c r="AN59" i="1" s="1"/>
  <c r="DS58" i="1"/>
  <c r="DS55" i="1"/>
  <c r="DS54" i="1"/>
  <c r="DS53" i="1"/>
  <c r="DS52" i="1"/>
  <c r="DS51" i="1"/>
  <c r="DS50" i="1"/>
  <c r="DS49" i="1"/>
  <c r="DS48" i="1"/>
  <c r="DS47" i="1"/>
  <c r="DS46" i="1"/>
  <c r="DS45" i="1"/>
  <c r="DS44" i="1"/>
  <c r="DS43" i="1"/>
  <c r="DS42" i="1"/>
  <c r="DS41" i="1"/>
  <c r="DS40" i="1"/>
  <c r="DS39" i="1"/>
  <c r="DS38" i="1"/>
  <c r="DS37" i="1"/>
  <c r="DS13" i="1"/>
  <c r="AA257" i="1"/>
  <c r="AA256" i="1"/>
  <c r="AA253" i="1"/>
  <c r="AA250" i="1"/>
  <c r="AA247" i="1"/>
  <c r="AA246" i="1"/>
  <c r="AA245" i="1"/>
  <c r="AA244" i="1"/>
  <c r="AA243" i="1"/>
  <c r="EM243" i="1" s="1"/>
  <c r="AA242" i="1"/>
  <c r="AA241" i="1"/>
  <c r="AA238" i="1"/>
  <c r="AA237" i="1"/>
  <c r="AA236" i="1"/>
  <c r="AA235" i="1"/>
  <c r="AA234" i="1"/>
  <c r="AA233" i="1"/>
  <c r="AA232" i="1"/>
  <c r="AA231" i="1"/>
  <c r="AA230" i="1"/>
  <c r="EM230" i="1" s="1"/>
  <c r="AA229" i="1"/>
  <c r="AA228" i="1"/>
  <c r="AA227" i="1"/>
  <c r="AA226" i="1"/>
  <c r="EM226" i="1" s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EM194" i="1" s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EM182" i="1" s="1"/>
  <c r="AA181" i="1"/>
  <c r="AA180" i="1"/>
  <c r="AA179" i="1"/>
  <c r="AA178" i="1"/>
  <c r="EM178" i="1" s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EM166" i="1" s="1"/>
  <c r="EM150" i="1" s="1"/>
  <c r="AA165" i="1"/>
  <c r="AA164" i="1"/>
  <c r="AA163" i="1"/>
  <c r="AA162" i="1"/>
  <c r="EM162" i="1" s="1"/>
  <c r="AA161" i="1"/>
  <c r="AA160" i="1"/>
  <c r="AA159" i="1"/>
  <c r="AA158" i="1"/>
  <c r="AA156" i="1"/>
  <c r="AA137" i="1"/>
  <c r="AA134" i="1"/>
  <c r="AA129" i="1"/>
  <c r="AA128" i="1"/>
  <c r="AA125" i="1"/>
  <c r="AA122" i="1"/>
  <c r="AA121" i="1"/>
  <c r="AA120" i="1"/>
  <c r="AA108" i="1"/>
  <c r="AA105" i="1"/>
  <c r="AA104" i="1"/>
  <c r="AA103" i="1"/>
  <c r="EM103" i="1" s="1"/>
  <c r="EM101" i="1" s="1"/>
  <c r="AA102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60" i="1"/>
  <c r="AA59" i="1"/>
  <c r="EM59" i="1" s="1"/>
  <c r="AA58" i="1"/>
  <c r="AA55" i="1"/>
  <c r="AA54" i="1"/>
  <c r="EM54" i="1" s="1"/>
  <c r="AA53" i="1"/>
  <c r="AA52" i="1"/>
  <c r="AA51" i="1"/>
  <c r="AA50" i="1"/>
  <c r="EM50" i="1" s="1"/>
  <c r="AA49" i="1"/>
  <c r="AA48" i="1"/>
  <c r="AA47" i="1"/>
  <c r="AA46" i="1"/>
  <c r="EM46" i="1" s="1"/>
  <c r="EM33" i="1" s="1"/>
  <c r="AA45" i="1"/>
  <c r="EM45" i="1" s="1"/>
  <c r="AA44" i="1"/>
  <c r="AA43" i="1"/>
  <c r="AA42" i="1"/>
  <c r="EM42" i="1" s="1"/>
  <c r="AA41" i="1"/>
  <c r="EM41" i="1" s="1"/>
  <c r="AA40" i="1"/>
  <c r="AA39" i="1"/>
  <c r="AA38" i="1"/>
  <c r="EM38" i="1" s="1"/>
  <c r="AA37" i="1"/>
  <c r="AA13" i="1"/>
  <c r="EM13" i="1" s="1"/>
  <c r="EM12" i="1" s="1"/>
  <c r="EM11" i="1" s="1"/>
  <c r="H12" i="1"/>
  <c r="H11" i="1" s="1"/>
  <c r="J12" i="1"/>
  <c r="J11" i="1" s="1"/>
  <c r="K12" i="1"/>
  <c r="K11" i="1" s="1"/>
  <c r="L12" i="1"/>
  <c r="L11" i="1" s="1"/>
  <c r="M12" i="1"/>
  <c r="M11" i="1" s="1"/>
  <c r="N12" i="1"/>
  <c r="N11" i="1" s="1"/>
  <c r="O12" i="1"/>
  <c r="O11" i="1" s="1"/>
  <c r="P12" i="1"/>
  <c r="P11" i="1" s="1"/>
  <c r="Q12" i="1"/>
  <c r="Q11" i="1" s="1"/>
  <c r="R12" i="1"/>
  <c r="R11" i="1" s="1"/>
  <c r="S12" i="1"/>
  <c r="S11" i="1" s="1"/>
  <c r="T12" i="1"/>
  <c r="T11" i="1" s="1"/>
  <c r="V12" i="1"/>
  <c r="V11" i="1" s="1"/>
  <c r="AB12" i="1"/>
  <c r="AB11" i="1" s="1"/>
  <c r="AC12" i="1"/>
  <c r="AC11" i="1" s="1"/>
  <c r="AD12" i="1"/>
  <c r="AD11" i="1" s="1"/>
  <c r="AF12" i="1"/>
  <c r="AF11" i="1" s="1"/>
  <c r="AH12" i="1"/>
  <c r="AH11" i="1" s="1"/>
  <c r="AJ12" i="1"/>
  <c r="AJ11" i="1" s="1"/>
  <c r="AL12" i="1"/>
  <c r="AL11" i="1" s="1"/>
  <c r="DT12" i="1"/>
  <c r="DT11" i="1" s="1"/>
  <c r="DU12" i="1"/>
  <c r="DU11" i="1" s="1"/>
  <c r="DV12" i="1"/>
  <c r="DV11" i="1" s="1"/>
  <c r="DW12" i="1"/>
  <c r="DW11" i="1" s="1"/>
  <c r="DX12" i="1"/>
  <c r="DX11" i="1" s="1"/>
  <c r="DY12" i="1"/>
  <c r="DY11" i="1" s="1"/>
  <c r="DZ12" i="1"/>
  <c r="DZ11" i="1" s="1"/>
  <c r="EA12" i="1"/>
  <c r="EA11" i="1" s="1"/>
  <c r="EB12" i="1"/>
  <c r="EB11" i="1" s="1"/>
  <c r="EC12" i="1"/>
  <c r="EC11" i="1" s="1"/>
  <c r="ED12" i="1"/>
  <c r="ED11" i="1" s="1"/>
  <c r="EE12" i="1"/>
  <c r="EE11" i="1" s="1"/>
  <c r="EG12" i="1"/>
  <c r="EG11" i="1" s="1"/>
  <c r="EJ12" i="1"/>
  <c r="EJ11" i="1" s="1"/>
  <c r="EK12" i="1"/>
  <c r="EK11" i="1" s="1"/>
  <c r="EO12" i="1"/>
  <c r="EO11" i="1" s="1"/>
  <c r="EP12" i="1"/>
  <c r="EP11" i="1" s="1"/>
  <c r="ET12" i="1"/>
  <c r="ET11" i="1" s="1"/>
  <c r="EV12" i="1"/>
  <c r="EV11" i="1" s="1"/>
  <c r="EW12" i="1"/>
  <c r="EW11" i="1" s="1"/>
  <c r="EX12" i="1"/>
  <c r="EX11" i="1" s="1"/>
  <c r="FA12" i="1"/>
  <c r="FA11" i="1" s="1"/>
  <c r="FB12" i="1"/>
  <c r="FB11" i="1" s="1"/>
  <c r="G12" i="1"/>
  <c r="G11" i="1" s="1"/>
  <c r="H255" i="1"/>
  <c r="H7" i="1" s="1"/>
  <c r="J255" i="1"/>
  <c r="J7" i="1" s="1"/>
  <c r="K255" i="1"/>
  <c r="K7" i="1" s="1"/>
  <c r="L255" i="1"/>
  <c r="L7" i="1" s="1"/>
  <c r="M255" i="1"/>
  <c r="M7" i="1" s="1"/>
  <c r="N255" i="1"/>
  <c r="N7" i="1" s="1"/>
  <c r="O255" i="1"/>
  <c r="O7" i="1" s="1"/>
  <c r="P255" i="1"/>
  <c r="P7" i="1" s="1"/>
  <c r="Q255" i="1"/>
  <c r="Q7" i="1" s="1"/>
  <c r="R255" i="1"/>
  <c r="R7" i="1" s="1"/>
  <c r="S255" i="1"/>
  <c r="S7" i="1" s="1"/>
  <c r="T255" i="1"/>
  <c r="T7" i="1" s="1"/>
  <c r="V255" i="1"/>
  <c r="V7" i="1" s="1"/>
  <c r="AB255" i="1"/>
  <c r="AB7" i="1" s="1"/>
  <c r="AC255" i="1"/>
  <c r="AC7" i="1" s="1"/>
  <c r="AD255" i="1"/>
  <c r="AD7" i="1" s="1"/>
  <c r="AF255" i="1"/>
  <c r="AF7" i="1" s="1"/>
  <c r="AH255" i="1"/>
  <c r="AH7" i="1" s="1"/>
  <c r="AJ255" i="1"/>
  <c r="AJ7" i="1" s="1"/>
  <c r="AL255" i="1"/>
  <c r="AL7" i="1" s="1"/>
  <c r="DT255" i="1"/>
  <c r="DT7" i="1" s="1"/>
  <c r="DU255" i="1"/>
  <c r="DU7" i="1" s="1"/>
  <c r="DV255" i="1"/>
  <c r="DV7" i="1" s="1"/>
  <c r="DW255" i="1"/>
  <c r="DW254" i="1" s="1"/>
  <c r="DX255" i="1"/>
  <c r="DX7" i="1" s="1"/>
  <c r="DY255" i="1"/>
  <c r="DY7" i="1" s="1"/>
  <c r="DZ255" i="1"/>
  <c r="DZ7" i="1" s="1"/>
  <c r="EA255" i="1"/>
  <c r="EA7" i="1" s="1"/>
  <c r="EB255" i="1"/>
  <c r="EB7" i="1" s="1"/>
  <c r="EC255" i="1"/>
  <c r="EC7" i="1" s="1"/>
  <c r="ED255" i="1"/>
  <c r="ED7" i="1" s="1"/>
  <c r="EE255" i="1"/>
  <c r="EE7" i="1" s="1"/>
  <c r="EG255" i="1"/>
  <c r="EG7" i="1" s="1"/>
  <c r="EJ255" i="1"/>
  <c r="EJ7" i="1" s="1"/>
  <c r="EK255" i="1"/>
  <c r="EK7" i="1" s="1"/>
  <c r="EO255" i="1"/>
  <c r="EO7" i="1" s="1"/>
  <c r="EP255" i="1"/>
  <c r="EP7" i="1" s="1"/>
  <c r="ET255" i="1"/>
  <c r="ET7" i="1" s="1"/>
  <c r="EV255" i="1"/>
  <c r="EV7" i="1" s="1"/>
  <c r="EW255" i="1"/>
  <c r="EW7" i="1" s="1"/>
  <c r="EX255" i="1"/>
  <c r="EX7" i="1" s="1"/>
  <c r="FA255" i="1"/>
  <c r="FA7" i="1" s="1"/>
  <c r="FB255" i="1"/>
  <c r="FB7" i="1" s="1"/>
  <c r="G255" i="1"/>
  <c r="G7" i="1" s="1"/>
  <c r="H252" i="1"/>
  <c r="H251" i="1" s="1"/>
  <c r="J252" i="1"/>
  <c r="J251" i="1" s="1"/>
  <c r="K252" i="1"/>
  <c r="K251" i="1" s="1"/>
  <c r="L252" i="1"/>
  <c r="L251" i="1" s="1"/>
  <c r="M252" i="1"/>
  <c r="M251" i="1" s="1"/>
  <c r="N252" i="1"/>
  <c r="N251" i="1" s="1"/>
  <c r="O252" i="1"/>
  <c r="O251" i="1" s="1"/>
  <c r="P252" i="1"/>
  <c r="P251" i="1" s="1"/>
  <c r="Q252" i="1"/>
  <c r="Q251" i="1" s="1"/>
  <c r="R252" i="1"/>
  <c r="R251" i="1" s="1"/>
  <c r="S252" i="1"/>
  <c r="S251" i="1" s="1"/>
  <c r="T252" i="1"/>
  <c r="T251" i="1" s="1"/>
  <c r="V252" i="1"/>
  <c r="V251" i="1" s="1"/>
  <c r="AB252" i="1"/>
  <c r="AB251" i="1" s="1"/>
  <c r="AC252" i="1"/>
  <c r="AC251" i="1" s="1"/>
  <c r="AD252" i="1"/>
  <c r="AD251" i="1" s="1"/>
  <c r="AF252" i="1"/>
  <c r="AF251" i="1" s="1"/>
  <c r="AH252" i="1"/>
  <c r="AH251" i="1" s="1"/>
  <c r="AJ252" i="1"/>
  <c r="AJ251" i="1" s="1"/>
  <c r="AL252" i="1"/>
  <c r="AL251" i="1" s="1"/>
  <c r="DT252" i="1"/>
  <c r="DU252" i="1"/>
  <c r="DU251" i="1" s="1"/>
  <c r="DV252" i="1"/>
  <c r="DV251" i="1" s="1"/>
  <c r="DW252" i="1"/>
  <c r="DW251" i="1" s="1"/>
  <c r="DX252" i="1"/>
  <c r="DX251" i="1" s="1"/>
  <c r="DY252" i="1"/>
  <c r="DY251" i="1" s="1"/>
  <c r="DZ252" i="1"/>
  <c r="DZ251" i="1" s="1"/>
  <c r="EA252" i="1"/>
  <c r="EA251" i="1" s="1"/>
  <c r="EB252" i="1"/>
  <c r="EB251" i="1" s="1"/>
  <c r="EC252" i="1"/>
  <c r="EC251" i="1" s="1"/>
  <c r="ED252" i="1"/>
  <c r="ED251" i="1" s="1"/>
  <c r="EE252" i="1"/>
  <c r="EE251" i="1" s="1"/>
  <c r="EG252" i="1"/>
  <c r="EG251" i="1" s="1"/>
  <c r="EJ252" i="1"/>
  <c r="EJ251" i="1" s="1"/>
  <c r="EK252" i="1"/>
  <c r="EK251" i="1" s="1"/>
  <c r="EO252" i="1"/>
  <c r="EO251" i="1" s="1"/>
  <c r="EP252" i="1"/>
  <c r="EP251" i="1" s="1"/>
  <c r="ET252" i="1"/>
  <c r="ET251" i="1" s="1"/>
  <c r="EV252" i="1"/>
  <c r="EV251" i="1" s="1"/>
  <c r="EW252" i="1"/>
  <c r="EW251" i="1" s="1"/>
  <c r="EX252" i="1"/>
  <c r="EX251" i="1" s="1"/>
  <c r="FA252" i="1"/>
  <c r="FA251" i="1" s="1"/>
  <c r="FB252" i="1"/>
  <c r="FB251" i="1" s="1"/>
  <c r="G252" i="1"/>
  <c r="G251" i="1" s="1"/>
  <c r="H249" i="1"/>
  <c r="J249" i="1"/>
  <c r="K249" i="1"/>
  <c r="K248" i="1" s="1"/>
  <c r="L249" i="1"/>
  <c r="M249" i="1"/>
  <c r="N249" i="1"/>
  <c r="O249" i="1"/>
  <c r="P249" i="1"/>
  <c r="Q249" i="1"/>
  <c r="R249" i="1"/>
  <c r="S249" i="1"/>
  <c r="T249" i="1"/>
  <c r="T248" i="1" s="1"/>
  <c r="V249" i="1"/>
  <c r="V248" i="1" s="1"/>
  <c r="AB249" i="1"/>
  <c r="AC249" i="1"/>
  <c r="AD249" i="1"/>
  <c r="AF249" i="1"/>
  <c r="AH249" i="1"/>
  <c r="AJ249" i="1"/>
  <c r="AL249" i="1"/>
  <c r="DT249" i="1"/>
  <c r="DU249" i="1"/>
  <c r="DV249" i="1"/>
  <c r="DW249" i="1"/>
  <c r="DW248" i="1" s="1"/>
  <c r="DX249" i="1"/>
  <c r="DX248" i="1" s="1"/>
  <c r="DY249" i="1"/>
  <c r="DZ249" i="1"/>
  <c r="DZ248" i="1" s="1"/>
  <c r="EA249" i="1"/>
  <c r="EB249" i="1"/>
  <c r="EC249" i="1"/>
  <c r="ED249" i="1"/>
  <c r="EE249" i="1"/>
  <c r="EG249" i="1"/>
  <c r="EJ249" i="1"/>
  <c r="EK249" i="1"/>
  <c r="EO249" i="1"/>
  <c r="EP249" i="1"/>
  <c r="EP248" i="1" s="1"/>
  <c r="ET249" i="1"/>
  <c r="EV249" i="1"/>
  <c r="EW249" i="1"/>
  <c r="EX249" i="1"/>
  <c r="EX248" i="1" s="1"/>
  <c r="FA249" i="1"/>
  <c r="FB249" i="1"/>
  <c r="G249" i="1"/>
  <c r="G248" i="1" s="1"/>
  <c r="H240" i="1"/>
  <c r="H239" i="1" s="1"/>
  <c r="J240" i="1"/>
  <c r="J239" i="1" s="1"/>
  <c r="K240" i="1"/>
  <c r="L240" i="1"/>
  <c r="M240" i="1"/>
  <c r="M239" i="1" s="1"/>
  <c r="N240" i="1"/>
  <c r="O240" i="1"/>
  <c r="O239" i="1" s="1"/>
  <c r="P240" i="1"/>
  <c r="Q240" i="1"/>
  <c r="R240" i="1"/>
  <c r="R239" i="1" s="1"/>
  <c r="S240" i="1"/>
  <c r="T240" i="1"/>
  <c r="V240" i="1"/>
  <c r="AB240" i="1"/>
  <c r="AB239" i="1" s="1"/>
  <c r="AC240" i="1"/>
  <c r="AC239" i="1" s="1"/>
  <c r="AD240" i="1"/>
  <c r="AF240" i="1"/>
  <c r="AH240" i="1"/>
  <c r="AJ240" i="1"/>
  <c r="AJ239" i="1" s="1"/>
  <c r="AL240" i="1"/>
  <c r="DT240" i="1"/>
  <c r="DU240" i="1"/>
  <c r="DV240" i="1"/>
  <c r="DW240" i="1"/>
  <c r="DW239" i="1" s="1"/>
  <c r="DX240" i="1"/>
  <c r="DX239" i="1" s="1"/>
  <c r="DY240" i="1"/>
  <c r="DZ240" i="1"/>
  <c r="DZ239" i="1" s="1"/>
  <c r="EA240" i="1"/>
  <c r="EB240" i="1"/>
  <c r="EB239" i="1" s="1"/>
  <c r="EC240" i="1"/>
  <c r="ED240" i="1"/>
  <c r="EE240" i="1"/>
  <c r="EE239" i="1" s="1"/>
  <c r="EG240" i="1"/>
  <c r="EJ240" i="1"/>
  <c r="EK240" i="1"/>
  <c r="EO240" i="1"/>
  <c r="EP240" i="1"/>
  <c r="EP239" i="1" s="1"/>
  <c r="ET240" i="1"/>
  <c r="EV240" i="1"/>
  <c r="EV239" i="1" s="1"/>
  <c r="EW240" i="1"/>
  <c r="EX240" i="1"/>
  <c r="FA240" i="1"/>
  <c r="FA239" i="1" s="1"/>
  <c r="FB240" i="1"/>
  <c r="G240" i="1"/>
  <c r="G239" i="1" s="1"/>
  <c r="H152" i="1"/>
  <c r="H142" i="1" s="1"/>
  <c r="J152" i="1"/>
  <c r="J142" i="1" s="1"/>
  <c r="K152" i="1"/>
  <c r="K142" i="1" s="1"/>
  <c r="L152" i="1"/>
  <c r="L142" i="1" s="1"/>
  <c r="M152" i="1"/>
  <c r="M142" i="1" s="1"/>
  <c r="N152" i="1"/>
  <c r="N142" i="1" s="1"/>
  <c r="O152" i="1"/>
  <c r="O142" i="1" s="1"/>
  <c r="P152" i="1"/>
  <c r="P142" i="1" s="1"/>
  <c r="Q152" i="1"/>
  <c r="Q142" i="1" s="1"/>
  <c r="R152" i="1"/>
  <c r="R142" i="1" s="1"/>
  <c r="S152" i="1"/>
  <c r="S142" i="1" s="1"/>
  <c r="T152" i="1"/>
  <c r="T142" i="1" s="1"/>
  <c r="V152" i="1"/>
  <c r="V142" i="1" s="1"/>
  <c r="AB152" i="1"/>
  <c r="AB142" i="1" s="1"/>
  <c r="AC152" i="1"/>
  <c r="AC142" i="1" s="1"/>
  <c r="AD152" i="1"/>
  <c r="AD142" i="1" s="1"/>
  <c r="AF152" i="1"/>
  <c r="AF142" i="1" s="1"/>
  <c r="AH152" i="1"/>
  <c r="AH142" i="1" s="1"/>
  <c r="AJ152" i="1"/>
  <c r="AJ142" i="1" s="1"/>
  <c r="AL152" i="1"/>
  <c r="AL142" i="1" s="1"/>
  <c r="DT152" i="1"/>
  <c r="DU152" i="1"/>
  <c r="DU142" i="1" s="1"/>
  <c r="DV152" i="1"/>
  <c r="DV142" i="1" s="1"/>
  <c r="DW152" i="1"/>
  <c r="DW142" i="1" s="1"/>
  <c r="DX152" i="1"/>
  <c r="DX142" i="1" s="1"/>
  <c r="DY152" i="1"/>
  <c r="DY142" i="1" s="1"/>
  <c r="DZ152" i="1"/>
  <c r="DZ142" i="1" s="1"/>
  <c r="EA152" i="1"/>
  <c r="EA142" i="1" s="1"/>
  <c r="EB152" i="1"/>
  <c r="EB142" i="1" s="1"/>
  <c r="EC152" i="1"/>
  <c r="EC142" i="1" s="1"/>
  <c r="ED152" i="1"/>
  <c r="ED142" i="1" s="1"/>
  <c r="EE152" i="1"/>
  <c r="EE142" i="1" s="1"/>
  <c r="EG152" i="1"/>
  <c r="EG142" i="1" s="1"/>
  <c r="EJ152" i="1"/>
  <c r="EJ142" i="1" s="1"/>
  <c r="EK152" i="1"/>
  <c r="EK142" i="1" s="1"/>
  <c r="EO152" i="1"/>
  <c r="EO142" i="1" s="1"/>
  <c r="EP152" i="1"/>
  <c r="EP142" i="1" s="1"/>
  <c r="ET152" i="1"/>
  <c r="ET142" i="1" s="1"/>
  <c r="EV152" i="1"/>
  <c r="EV142" i="1" s="1"/>
  <c r="EW152" i="1"/>
  <c r="EW142" i="1" s="1"/>
  <c r="EX152" i="1"/>
  <c r="EX142" i="1" s="1"/>
  <c r="FA152" i="1"/>
  <c r="FA142" i="1" s="1"/>
  <c r="FB152" i="1"/>
  <c r="FB142" i="1" s="1"/>
  <c r="G152" i="1"/>
  <c r="G142" i="1" s="1"/>
  <c r="H154" i="1"/>
  <c r="H145" i="1" s="1"/>
  <c r="J154" i="1"/>
  <c r="J145" i="1" s="1"/>
  <c r="K154" i="1"/>
  <c r="K145" i="1" s="1"/>
  <c r="L154" i="1"/>
  <c r="L145" i="1" s="1"/>
  <c r="M154" i="1"/>
  <c r="M145" i="1" s="1"/>
  <c r="N154" i="1"/>
  <c r="N145" i="1" s="1"/>
  <c r="O154" i="1"/>
  <c r="O145" i="1" s="1"/>
  <c r="P154" i="1"/>
  <c r="P145" i="1" s="1"/>
  <c r="Q154" i="1"/>
  <c r="Q145" i="1" s="1"/>
  <c r="R154" i="1"/>
  <c r="R145" i="1" s="1"/>
  <c r="S154" i="1"/>
  <c r="S145" i="1" s="1"/>
  <c r="T154" i="1"/>
  <c r="T145" i="1" s="1"/>
  <c r="V154" i="1"/>
  <c r="V145" i="1" s="1"/>
  <c r="AB154" i="1"/>
  <c r="AB145" i="1" s="1"/>
  <c r="AC154" i="1"/>
  <c r="AC145" i="1" s="1"/>
  <c r="AD154" i="1"/>
  <c r="AD145" i="1" s="1"/>
  <c r="AF154" i="1"/>
  <c r="AF145" i="1" s="1"/>
  <c r="AH154" i="1"/>
  <c r="AH145" i="1" s="1"/>
  <c r="AJ154" i="1"/>
  <c r="AJ145" i="1" s="1"/>
  <c r="AL154" i="1"/>
  <c r="AL145" i="1" s="1"/>
  <c r="DT154" i="1"/>
  <c r="DU154" i="1"/>
  <c r="DU145" i="1" s="1"/>
  <c r="DV154" i="1"/>
  <c r="DV145" i="1" s="1"/>
  <c r="DW154" i="1"/>
  <c r="DW145" i="1" s="1"/>
  <c r="DX154" i="1"/>
  <c r="DX145" i="1" s="1"/>
  <c r="DY154" i="1"/>
  <c r="DY145" i="1" s="1"/>
  <c r="DZ154" i="1"/>
  <c r="DZ145" i="1" s="1"/>
  <c r="EA154" i="1"/>
  <c r="EA145" i="1" s="1"/>
  <c r="EB154" i="1"/>
  <c r="EB145" i="1" s="1"/>
  <c r="EC154" i="1"/>
  <c r="EC145" i="1" s="1"/>
  <c r="ED154" i="1"/>
  <c r="ED145" i="1" s="1"/>
  <c r="EE154" i="1"/>
  <c r="EE145" i="1" s="1"/>
  <c r="EG154" i="1"/>
  <c r="EG145" i="1" s="1"/>
  <c r="EJ154" i="1"/>
  <c r="EJ145" i="1" s="1"/>
  <c r="EK154" i="1"/>
  <c r="EK145" i="1" s="1"/>
  <c r="EO154" i="1"/>
  <c r="EO145" i="1" s="1"/>
  <c r="EP154" i="1"/>
  <c r="EP145" i="1" s="1"/>
  <c r="ET154" i="1"/>
  <c r="ET145" i="1" s="1"/>
  <c r="EV154" i="1"/>
  <c r="EV145" i="1" s="1"/>
  <c r="EW154" i="1"/>
  <c r="EW145" i="1" s="1"/>
  <c r="EX154" i="1"/>
  <c r="EX145" i="1" s="1"/>
  <c r="FA154" i="1"/>
  <c r="FA145" i="1" s="1"/>
  <c r="FB154" i="1"/>
  <c r="FB145" i="1" s="1"/>
  <c r="G154" i="1"/>
  <c r="G145" i="1" s="1"/>
  <c r="H157" i="1"/>
  <c r="J157" i="1"/>
  <c r="K157" i="1"/>
  <c r="K155" i="1" s="1"/>
  <c r="L157" i="1"/>
  <c r="M157" i="1"/>
  <c r="N157" i="1"/>
  <c r="O157" i="1"/>
  <c r="P157" i="1"/>
  <c r="P155" i="1" s="1"/>
  <c r="Q157" i="1"/>
  <c r="Q155" i="1" s="1"/>
  <c r="R157" i="1"/>
  <c r="S157" i="1"/>
  <c r="T157" i="1"/>
  <c r="T155" i="1" s="1"/>
  <c r="V157" i="1"/>
  <c r="AB157" i="1"/>
  <c r="AC157" i="1"/>
  <c r="AD157" i="1"/>
  <c r="AF157" i="1"/>
  <c r="AH157" i="1"/>
  <c r="AJ157" i="1"/>
  <c r="AJ155" i="1" s="1"/>
  <c r="AL157" i="1"/>
  <c r="DT157" i="1"/>
  <c r="DU157" i="1"/>
  <c r="DV157" i="1"/>
  <c r="DV155" i="1" s="1"/>
  <c r="DW157" i="1"/>
  <c r="DW155" i="1" s="1"/>
  <c r="DX157" i="1"/>
  <c r="DY157" i="1"/>
  <c r="DZ157" i="1"/>
  <c r="EA157" i="1"/>
  <c r="EA155" i="1" s="1"/>
  <c r="EB157" i="1"/>
  <c r="EB155" i="1" s="1"/>
  <c r="EC157" i="1"/>
  <c r="ED157" i="1"/>
  <c r="ED155" i="1" s="1"/>
  <c r="EE157" i="1"/>
  <c r="EE155" i="1" s="1"/>
  <c r="EG157" i="1"/>
  <c r="EJ157" i="1"/>
  <c r="EK157" i="1"/>
  <c r="EO157" i="1"/>
  <c r="EP157" i="1"/>
  <c r="EP155" i="1" s="1"/>
  <c r="ET157" i="1"/>
  <c r="ET155" i="1" s="1"/>
  <c r="EV157" i="1"/>
  <c r="EW157" i="1"/>
  <c r="EX157" i="1"/>
  <c r="EX155" i="1" s="1"/>
  <c r="FA157" i="1"/>
  <c r="FB157" i="1"/>
  <c r="G157" i="1"/>
  <c r="G155" i="1" s="1"/>
  <c r="H153" i="1"/>
  <c r="H144" i="1" s="1"/>
  <c r="H10" i="1" s="1"/>
  <c r="J153" i="1"/>
  <c r="J144" i="1" s="1"/>
  <c r="J10" i="1" s="1"/>
  <c r="K153" i="1"/>
  <c r="K144" i="1" s="1"/>
  <c r="K10" i="1" s="1"/>
  <c r="L153" i="1"/>
  <c r="L144" i="1" s="1"/>
  <c r="L10" i="1" s="1"/>
  <c r="M153" i="1"/>
  <c r="M144" i="1" s="1"/>
  <c r="M10" i="1" s="1"/>
  <c r="N153" i="1"/>
  <c r="N144" i="1" s="1"/>
  <c r="N10" i="1" s="1"/>
  <c r="O153" i="1"/>
  <c r="O144" i="1" s="1"/>
  <c r="O10" i="1" s="1"/>
  <c r="P153" i="1"/>
  <c r="P144" i="1" s="1"/>
  <c r="P10" i="1" s="1"/>
  <c r="Q153" i="1"/>
  <c r="Q144" i="1" s="1"/>
  <c r="Q10" i="1" s="1"/>
  <c r="R153" i="1"/>
  <c r="R144" i="1" s="1"/>
  <c r="R10" i="1" s="1"/>
  <c r="S153" i="1"/>
  <c r="S144" i="1" s="1"/>
  <c r="S10" i="1" s="1"/>
  <c r="T153" i="1"/>
  <c r="T144" i="1" s="1"/>
  <c r="T10" i="1" s="1"/>
  <c r="V153" i="1"/>
  <c r="V144" i="1" s="1"/>
  <c r="V10" i="1" s="1"/>
  <c r="AB153" i="1"/>
  <c r="AB144" i="1" s="1"/>
  <c r="AB10" i="1" s="1"/>
  <c r="AC153" i="1"/>
  <c r="AC144" i="1" s="1"/>
  <c r="AC10" i="1" s="1"/>
  <c r="AD153" i="1"/>
  <c r="AD144" i="1" s="1"/>
  <c r="AD10" i="1" s="1"/>
  <c r="AF153" i="1"/>
  <c r="AF144" i="1" s="1"/>
  <c r="AF10" i="1" s="1"/>
  <c r="AH153" i="1"/>
  <c r="AH144" i="1" s="1"/>
  <c r="AH10" i="1" s="1"/>
  <c r="AJ153" i="1"/>
  <c r="AJ144" i="1" s="1"/>
  <c r="AJ10" i="1" s="1"/>
  <c r="AL153" i="1"/>
  <c r="AL144" i="1" s="1"/>
  <c r="AL10" i="1" s="1"/>
  <c r="DT153" i="1"/>
  <c r="DU153" i="1"/>
  <c r="DU144" i="1" s="1"/>
  <c r="DU10" i="1" s="1"/>
  <c r="DV153" i="1"/>
  <c r="DV144" i="1" s="1"/>
  <c r="DV10" i="1" s="1"/>
  <c r="DW153" i="1"/>
  <c r="DW144" i="1" s="1"/>
  <c r="DW10" i="1" s="1"/>
  <c r="DX153" i="1"/>
  <c r="DX144" i="1" s="1"/>
  <c r="DX10" i="1" s="1"/>
  <c r="DY153" i="1"/>
  <c r="DY144" i="1" s="1"/>
  <c r="DY10" i="1" s="1"/>
  <c r="DZ153" i="1"/>
  <c r="DZ144" i="1" s="1"/>
  <c r="DZ10" i="1" s="1"/>
  <c r="EA153" i="1"/>
  <c r="EA144" i="1" s="1"/>
  <c r="EA10" i="1" s="1"/>
  <c r="EB153" i="1"/>
  <c r="EB144" i="1" s="1"/>
  <c r="EB10" i="1" s="1"/>
  <c r="EC153" i="1"/>
  <c r="EC144" i="1" s="1"/>
  <c r="EC10" i="1" s="1"/>
  <c r="ED153" i="1"/>
  <c r="ED144" i="1" s="1"/>
  <c r="ED10" i="1" s="1"/>
  <c r="EE153" i="1"/>
  <c r="EE144" i="1" s="1"/>
  <c r="EE10" i="1" s="1"/>
  <c r="EG153" i="1"/>
  <c r="EG144" i="1" s="1"/>
  <c r="EG10" i="1" s="1"/>
  <c r="EJ153" i="1"/>
  <c r="EJ144" i="1" s="1"/>
  <c r="EJ10" i="1" s="1"/>
  <c r="EK153" i="1"/>
  <c r="EK144" i="1" s="1"/>
  <c r="EK10" i="1" s="1"/>
  <c r="EO153" i="1"/>
  <c r="EO144" i="1" s="1"/>
  <c r="EO10" i="1" s="1"/>
  <c r="EP153" i="1"/>
  <c r="EP144" i="1" s="1"/>
  <c r="EP10" i="1" s="1"/>
  <c r="ET153" i="1"/>
  <c r="ET144" i="1" s="1"/>
  <c r="ET10" i="1" s="1"/>
  <c r="EV153" i="1"/>
  <c r="EV144" i="1" s="1"/>
  <c r="EV10" i="1" s="1"/>
  <c r="EW153" i="1"/>
  <c r="EW144" i="1" s="1"/>
  <c r="EW10" i="1" s="1"/>
  <c r="EX153" i="1"/>
  <c r="EX144" i="1" s="1"/>
  <c r="EX10" i="1" s="1"/>
  <c r="FA153" i="1"/>
  <c r="FA144" i="1" s="1"/>
  <c r="FA10" i="1" s="1"/>
  <c r="FB153" i="1"/>
  <c r="FB144" i="1" s="1"/>
  <c r="FB10" i="1" s="1"/>
  <c r="G153" i="1"/>
  <c r="G144" i="1" s="1"/>
  <c r="G10" i="1" s="1"/>
  <c r="H151" i="1"/>
  <c r="H141" i="1" s="1"/>
  <c r="H9" i="1" s="1"/>
  <c r="J151" i="1"/>
  <c r="J141" i="1" s="1"/>
  <c r="J9" i="1" s="1"/>
  <c r="K151" i="1"/>
  <c r="K141" i="1" s="1"/>
  <c r="K9" i="1" s="1"/>
  <c r="L151" i="1"/>
  <c r="L141" i="1" s="1"/>
  <c r="L9" i="1" s="1"/>
  <c r="M151" i="1"/>
  <c r="M141" i="1" s="1"/>
  <c r="M9" i="1" s="1"/>
  <c r="N151" i="1"/>
  <c r="N141" i="1" s="1"/>
  <c r="N9" i="1" s="1"/>
  <c r="O151" i="1"/>
  <c r="O141" i="1" s="1"/>
  <c r="O9" i="1" s="1"/>
  <c r="P151" i="1"/>
  <c r="P141" i="1" s="1"/>
  <c r="P9" i="1" s="1"/>
  <c r="Q151" i="1"/>
  <c r="Q141" i="1" s="1"/>
  <c r="Q9" i="1" s="1"/>
  <c r="R151" i="1"/>
  <c r="R141" i="1" s="1"/>
  <c r="R9" i="1" s="1"/>
  <c r="S151" i="1"/>
  <c r="S141" i="1" s="1"/>
  <c r="S9" i="1" s="1"/>
  <c r="T151" i="1"/>
  <c r="T141" i="1" s="1"/>
  <c r="T9" i="1" s="1"/>
  <c r="V151" i="1"/>
  <c r="V141" i="1" s="1"/>
  <c r="V9" i="1" s="1"/>
  <c r="AB151" i="1"/>
  <c r="AB141" i="1" s="1"/>
  <c r="AB9" i="1" s="1"/>
  <c r="AC151" i="1"/>
  <c r="AC141" i="1" s="1"/>
  <c r="AC9" i="1" s="1"/>
  <c r="AD151" i="1"/>
  <c r="AD141" i="1" s="1"/>
  <c r="AD9" i="1" s="1"/>
  <c r="AF151" i="1"/>
  <c r="AF141" i="1" s="1"/>
  <c r="AF9" i="1" s="1"/>
  <c r="AH151" i="1"/>
  <c r="AH141" i="1" s="1"/>
  <c r="AH9" i="1" s="1"/>
  <c r="AJ151" i="1"/>
  <c r="AJ141" i="1" s="1"/>
  <c r="AJ9" i="1" s="1"/>
  <c r="AL151" i="1"/>
  <c r="AL141" i="1" s="1"/>
  <c r="AL9" i="1" s="1"/>
  <c r="DT151" i="1"/>
  <c r="DT141" i="1" s="1"/>
  <c r="DT9" i="1" s="1"/>
  <c r="DU151" i="1"/>
  <c r="DU141" i="1" s="1"/>
  <c r="DU9" i="1" s="1"/>
  <c r="DV151" i="1"/>
  <c r="DV141" i="1" s="1"/>
  <c r="DV9" i="1" s="1"/>
  <c r="DW151" i="1"/>
  <c r="DW141" i="1" s="1"/>
  <c r="DW9" i="1" s="1"/>
  <c r="DX151" i="1"/>
  <c r="DX141" i="1" s="1"/>
  <c r="DX9" i="1" s="1"/>
  <c r="DY151" i="1"/>
  <c r="DY141" i="1" s="1"/>
  <c r="DY9" i="1" s="1"/>
  <c r="DZ151" i="1"/>
  <c r="DZ141" i="1" s="1"/>
  <c r="DZ9" i="1" s="1"/>
  <c r="EA151" i="1"/>
  <c r="EA141" i="1" s="1"/>
  <c r="EA9" i="1" s="1"/>
  <c r="EB151" i="1"/>
  <c r="EB141" i="1" s="1"/>
  <c r="EB9" i="1" s="1"/>
  <c r="EC151" i="1"/>
  <c r="EC141" i="1" s="1"/>
  <c r="EC9" i="1" s="1"/>
  <c r="ED151" i="1"/>
  <c r="ED141" i="1" s="1"/>
  <c r="ED9" i="1" s="1"/>
  <c r="EE151" i="1"/>
  <c r="EE141" i="1" s="1"/>
  <c r="EE9" i="1" s="1"/>
  <c r="EG151" i="1"/>
  <c r="EG141" i="1" s="1"/>
  <c r="EG9" i="1" s="1"/>
  <c r="EJ151" i="1"/>
  <c r="EJ141" i="1" s="1"/>
  <c r="EJ9" i="1" s="1"/>
  <c r="EK151" i="1"/>
  <c r="EK141" i="1" s="1"/>
  <c r="EK9" i="1" s="1"/>
  <c r="EO151" i="1"/>
  <c r="EO141" i="1" s="1"/>
  <c r="EO9" i="1" s="1"/>
  <c r="EP151" i="1"/>
  <c r="EP141" i="1" s="1"/>
  <c r="EP9" i="1" s="1"/>
  <c r="ET151" i="1"/>
  <c r="ET141" i="1" s="1"/>
  <c r="ET9" i="1" s="1"/>
  <c r="EV151" i="1"/>
  <c r="EV141" i="1" s="1"/>
  <c r="EV9" i="1" s="1"/>
  <c r="EW151" i="1"/>
  <c r="EW141" i="1" s="1"/>
  <c r="EW9" i="1" s="1"/>
  <c r="EX151" i="1"/>
  <c r="EX141" i="1" s="1"/>
  <c r="EX9" i="1" s="1"/>
  <c r="FA151" i="1"/>
  <c r="FA141" i="1" s="1"/>
  <c r="FA9" i="1" s="1"/>
  <c r="FB151" i="1"/>
  <c r="FB141" i="1" s="1"/>
  <c r="FB9" i="1" s="1"/>
  <c r="G151" i="1"/>
  <c r="G141" i="1" s="1"/>
  <c r="G9" i="1" s="1"/>
  <c r="H150" i="1"/>
  <c r="J150" i="1"/>
  <c r="K150" i="1"/>
  <c r="K139" i="1" s="1"/>
  <c r="L150" i="1"/>
  <c r="M150" i="1"/>
  <c r="N150" i="1"/>
  <c r="O150" i="1"/>
  <c r="O139" i="1" s="1"/>
  <c r="P150" i="1"/>
  <c r="Q150" i="1"/>
  <c r="R150" i="1"/>
  <c r="S150" i="1"/>
  <c r="S139" i="1" s="1"/>
  <c r="T150" i="1"/>
  <c r="V150" i="1"/>
  <c r="AB150" i="1"/>
  <c r="AC150" i="1"/>
  <c r="AC139" i="1" s="1"/>
  <c r="AD150" i="1"/>
  <c r="AF150" i="1"/>
  <c r="AH150" i="1"/>
  <c r="AJ150" i="1"/>
  <c r="AJ139" i="1" s="1"/>
  <c r="AL150" i="1"/>
  <c r="DT150" i="1"/>
  <c r="DU150" i="1"/>
  <c r="DV150" i="1"/>
  <c r="DV139" i="1" s="1"/>
  <c r="DW150" i="1"/>
  <c r="DX150" i="1"/>
  <c r="DY150" i="1"/>
  <c r="DZ150" i="1"/>
  <c r="DZ139" i="1" s="1"/>
  <c r="EA150" i="1"/>
  <c r="EB150" i="1"/>
  <c r="EC150" i="1"/>
  <c r="ED150" i="1"/>
  <c r="ED139" i="1" s="1"/>
  <c r="EE150" i="1"/>
  <c r="EG150" i="1"/>
  <c r="EJ150" i="1"/>
  <c r="EK150" i="1"/>
  <c r="EK139" i="1" s="1"/>
  <c r="EO150" i="1"/>
  <c r="EP150" i="1"/>
  <c r="ET150" i="1"/>
  <c r="EV150" i="1"/>
  <c r="EV139" i="1" s="1"/>
  <c r="EW150" i="1"/>
  <c r="EW139" i="1" s="1"/>
  <c r="EX150" i="1"/>
  <c r="FA150" i="1"/>
  <c r="FB150" i="1"/>
  <c r="FB139" i="1" s="1"/>
  <c r="G150" i="1"/>
  <c r="G139" i="1" s="1"/>
  <c r="H133" i="1"/>
  <c r="J133" i="1"/>
  <c r="K133" i="1"/>
  <c r="L133" i="1"/>
  <c r="M133" i="1"/>
  <c r="M132" i="1" s="1"/>
  <c r="N133" i="1"/>
  <c r="O133" i="1"/>
  <c r="P133" i="1"/>
  <c r="Q133" i="1"/>
  <c r="R133" i="1"/>
  <c r="S133" i="1"/>
  <c r="T133" i="1"/>
  <c r="V133" i="1"/>
  <c r="AB133" i="1"/>
  <c r="AC133" i="1"/>
  <c r="AC132" i="1" s="1"/>
  <c r="AD133" i="1"/>
  <c r="AF133" i="1"/>
  <c r="AH133" i="1"/>
  <c r="AJ133" i="1"/>
  <c r="AL133" i="1"/>
  <c r="DT133" i="1"/>
  <c r="DU133" i="1"/>
  <c r="DV133" i="1"/>
  <c r="DW133" i="1"/>
  <c r="DX133" i="1"/>
  <c r="DY133" i="1"/>
  <c r="DY132" i="1" s="1"/>
  <c r="DZ133" i="1"/>
  <c r="EA133" i="1"/>
  <c r="EB133" i="1"/>
  <c r="EB132" i="1" s="1"/>
  <c r="EC133" i="1"/>
  <c r="ED133" i="1"/>
  <c r="EE133" i="1"/>
  <c r="EG133" i="1"/>
  <c r="EJ133" i="1"/>
  <c r="EJ132" i="1" s="1"/>
  <c r="EK133" i="1"/>
  <c r="EO133" i="1"/>
  <c r="EO132" i="1" s="1"/>
  <c r="EP133" i="1"/>
  <c r="ET133" i="1"/>
  <c r="EV133" i="1"/>
  <c r="EV132" i="1" s="1"/>
  <c r="EW133" i="1"/>
  <c r="EX133" i="1"/>
  <c r="FA133" i="1"/>
  <c r="FA132" i="1" s="1"/>
  <c r="FB133" i="1"/>
  <c r="G133" i="1"/>
  <c r="G132" i="1" s="1"/>
  <c r="H136" i="1"/>
  <c r="H135" i="1" s="1"/>
  <c r="J136" i="1"/>
  <c r="J135" i="1" s="1"/>
  <c r="K136" i="1"/>
  <c r="K135" i="1" s="1"/>
  <c r="L136" i="1"/>
  <c r="L135" i="1" s="1"/>
  <c r="M136" i="1"/>
  <c r="M135" i="1" s="1"/>
  <c r="N136" i="1"/>
  <c r="N135" i="1" s="1"/>
  <c r="O136" i="1"/>
  <c r="O135" i="1" s="1"/>
  <c r="P136" i="1"/>
  <c r="P135" i="1" s="1"/>
  <c r="Q136" i="1"/>
  <c r="Q135" i="1" s="1"/>
  <c r="R136" i="1"/>
  <c r="R135" i="1" s="1"/>
  <c r="S136" i="1"/>
  <c r="S135" i="1" s="1"/>
  <c r="T136" i="1"/>
  <c r="T135" i="1" s="1"/>
  <c r="V136" i="1"/>
  <c r="V135" i="1" s="1"/>
  <c r="AB136" i="1"/>
  <c r="AB135" i="1" s="1"/>
  <c r="AC136" i="1"/>
  <c r="AC135" i="1" s="1"/>
  <c r="AD136" i="1"/>
  <c r="AD135" i="1" s="1"/>
  <c r="AF136" i="1"/>
  <c r="AF135" i="1" s="1"/>
  <c r="AH136" i="1"/>
  <c r="AH135" i="1" s="1"/>
  <c r="AJ136" i="1"/>
  <c r="AJ135" i="1" s="1"/>
  <c r="AL136" i="1"/>
  <c r="AL135" i="1" s="1"/>
  <c r="DT136" i="1"/>
  <c r="DT135" i="1" s="1"/>
  <c r="DU136" i="1"/>
  <c r="DU135" i="1" s="1"/>
  <c r="DV136" i="1"/>
  <c r="DV135" i="1" s="1"/>
  <c r="DW136" i="1"/>
  <c r="DW135" i="1" s="1"/>
  <c r="DX136" i="1"/>
  <c r="DX135" i="1" s="1"/>
  <c r="DY136" i="1"/>
  <c r="DY135" i="1" s="1"/>
  <c r="DZ136" i="1"/>
  <c r="DZ135" i="1" s="1"/>
  <c r="EA136" i="1"/>
  <c r="EA135" i="1" s="1"/>
  <c r="EB136" i="1"/>
  <c r="EB135" i="1" s="1"/>
  <c r="EC136" i="1"/>
  <c r="EC135" i="1" s="1"/>
  <c r="ED136" i="1"/>
  <c r="ED135" i="1" s="1"/>
  <c r="EE136" i="1"/>
  <c r="EE135" i="1" s="1"/>
  <c r="EG136" i="1"/>
  <c r="EG135" i="1" s="1"/>
  <c r="EJ136" i="1"/>
  <c r="EJ135" i="1" s="1"/>
  <c r="EK136" i="1"/>
  <c r="EK135" i="1" s="1"/>
  <c r="EO136" i="1"/>
  <c r="EO135" i="1" s="1"/>
  <c r="EP136" i="1"/>
  <c r="EP135" i="1" s="1"/>
  <c r="ET136" i="1"/>
  <c r="ET135" i="1" s="1"/>
  <c r="EV136" i="1"/>
  <c r="EV135" i="1" s="1"/>
  <c r="EW136" i="1"/>
  <c r="EW135" i="1" s="1"/>
  <c r="EX136" i="1"/>
  <c r="EX135" i="1" s="1"/>
  <c r="FA136" i="1"/>
  <c r="FA135" i="1" s="1"/>
  <c r="FB136" i="1"/>
  <c r="FB135" i="1" s="1"/>
  <c r="G136" i="1"/>
  <c r="G135" i="1" s="1"/>
  <c r="H127" i="1"/>
  <c r="H126" i="1" s="1"/>
  <c r="J127" i="1"/>
  <c r="J126" i="1" s="1"/>
  <c r="K127" i="1"/>
  <c r="K126" i="1" s="1"/>
  <c r="L127" i="1"/>
  <c r="L126" i="1" s="1"/>
  <c r="M127" i="1"/>
  <c r="M126" i="1" s="1"/>
  <c r="N127" i="1"/>
  <c r="N126" i="1" s="1"/>
  <c r="O127" i="1"/>
  <c r="O126" i="1" s="1"/>
  <c r="P127" i="1"/>
  <c r="P126" i="1" s="1"/>
  <c r="Q127" i="1"/>
  <c r="Q126" i="1" s="1"/>
  <c r="R127" i="1"/>
  <c r="R126" i="1" s="1"/>
  <c r="S127" i="1"/>
  <c r="S126" i="1" s="1"/>
  <c r="T127" i="1"/>
  <c r="T126" i="1" s="1"/>
  <c r="V127" i="1"/>
  <c r="V126" i="1" s="1"/>
  <c r="AB127" i="1"/>
  <c r="AB126" i="1" s="1"/>
  <c r="AC127" i="1"/>
  <c r="AC126" i="1" s="1"/>
  <c r="AD127" i="1"/>
  <c r="AD126" i="1" s="1"/>
  <c r="AF127" i="1"/>
  <c r="AF126" i="1" s="1"/>
  <c r="AH127" i="1"/>
  <c r="AH126" i="1" s="1"/>
  <c r="AJ127" i="1"/>
  <c r="AJ126" i="1" s="1"/>
  <c r="AL127" i="1"/>
  <c r="AL126" i="1" s="1"/>
  <c r="DT127" i="1"/>
  <c r="DT126" i="1" s="1"/>
  <c r="DU127" i="1"/>
  <c r="DU126" i="1" s="1"/>
  <c r="DV127" i="1"/>
  <c r="DV126" i="1" s="1"/>
  <c r="DW127" i="1"/>
  <c r="DW126" i="1" s="1"/>
  <c r="DX127" i="1"/>
  <c r="DX126" i="1" s="1"/>
  <c r="DY127" i="1"/>
  <c r="DY126" i="1" s="1"/>
  <c r="DZ127" i="1"/>
  <c r="DZ126" i="1" s="1"/>
  <c r="EA127" i="1"/>
  <c r="EA126" i="1" s="1"/>
  <c r="EB127" i="1"/>
  <c r="EB126" i="1" s="1"/>
  <c r="EC127" i="1"/>
  <c r="EC126" i="1" s="1"/>
  <c r="ED127" i="1"/>
  <c r="ED126" i="1" s="1"/>
  <c r="EE127" i="1"/>
  <c r="EE126" i="1" s="1"/>
  <c r="EG127" i="1"/>
  <c r="EG126" i="1" s="1"/>
  <c r="EJ127" i="1"/>
  <c r="EJ126" i="1" s="1"/>
  <c r="EK127" i="1"/>
  <c r="EK126" i="1" s="1"/>
  <c r="EO127" i="1"/>
  <c r="EO126" i="1" s="1"/>
  <c r="EP127" i="1"/>
  <c r="EP126" i="1" s="1"/>
  <c r="ET127" i="1"/>
  <c r="ET126" i="1" s="1"/>
  <c r="EV127" i="1"/>
  <c r="EV126" i="1" s="1"/>
  <c r="EW127" i="1"/>
  <c r="EW126" i="1" s="1"/>
  <c r="EX127" i="1"/>
  <c r="EX126" i="1" s="1"/>
  <c r="FA127" i="1"/>
  <c r="FA126" i="1" s="1"/>
  <c r="FB127" i="1"/>
  <c r="FB126" i="1" s="1"/>
  <c r="G127" i="1"/>
  <c r="G126" i="1" s="1"/>
  <c r="H124" i="1"/>
  <c r="H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T124" i="1"/>
  <c r="T123" i="1" s="1"/>
  <c r="V124" i="1"/>
  <c r="V123" i="1" s="1"/>
  <c r="AB124" i="1"/>
  <c r="AB123" i="1" s="1"/>
  <c r="AC124" i="1"/>
  <c r="AC123" i="1" s="1"/>
  <c r="AD124" i="1"/>
  <c r="AD123" i="1" s="1"/>
  <c r="AF124" i="1"/>
  <c r="AF123" i="1" s="1"/>
  <c r="AH124" i="1"/>
  <c r="AH123" i="1" s="1"/>
  <c r="AJ124" i="1"/>
  <c r="AJ123" i="1" s="1"/>
  <c r="AL124" i="1"/>
  <c r="AL123" i="1" s="1"/>
  <c r="DT124" i="1"/>
  <c r="DU124" i="1"/>
  <c r="DU123" i="1" s="1"/>
  <c r="DV124" i="1"/>
  <c r="DV123" i="1" s="1"/>
  <c r="DW124" i="1"/>
  <c r="DW123" i="1" s="1"/>
  <c r="DX124" i="1"/>
  <c r="DX123" i="1" s="1"/>
  <c r="DY124" i="1"/>
  <c r="DY123" i="1" s="1"/>
  <c r="DZ124" i="1"/>
  <c r="DZ123" i="1" s="1"/>
  <c r="EA124" i="1"/>
  <c r="EA123" i="1" s="1"/>
  <c r="EB124" i="1"/>
  <c r="EB123" i="1" s="1"/>
  <c r="EC124" i="1"/>
  <c r="EC123" i="1" s="1"/>
  <c r="ED124" i="1"/>
  <c r="ED123" i="1" s="1"/>
  <c r="EE124" i="1"/>
  <c r="EE123" i="1" s="1"/>
  <c r="EG124" i="1"/>
  <c r="EG123" i="1" s="1"/>
  <c r="EJ124" i="1"/>
  <c r="EJ123" i="1" s="1"/>
  <c r="EK124" i="1"/>
  <c r="EK123" i="1" s="1"/>
  <c r="EO124" i="1"/>
  <c r="EO123" i="1" s="1"/>
  <c r="EP124" i="1"/>
  <c r="EP123" i="1" s="1"/>
  <c r="ET124" i="1"/>
  <c r="ET123" i="1" s="1"/>
  <c r="EV124" i="1"/>
  <c r="EV123" i="1" s="1"/>
  <c r="EW124" i="1"/>
  <c r="EW123" i="1" s="1"/>
  <c r="EX124" i="1"/>
  <c r="EX123" i="1" s="1"/>
  <c r="FA124" i="1"/>
  <c r="FA123" i="1" s="1"/>
  <c r="FB124" i="1"/>
  <c r="FB123" i="1" s="1"/>
  <c r="G124" i="1"/>
  <c r="G123" i="1" s="1"/>
  <c r="H117" i="1"/>
  <c r="J117" i="1"/>
  <c r="K117" i="1"/>
  <c r="L117" i="1"/>
  <c r="L113" i="1" s="1"/>
  <c r="M117" i="1"/>
  <c r="N117" i="1"/>
  <c r="O117" i="1"/>
  <c r="P117" i="1"/>
  <c r="P113" i="1" s="1"/>
  <c r="Q117" i="1"/>
  <c r="R117" i="1"/>
  <c r="S117" i="1"/>
  <c r="T117" i="1"/>
  <c r="T113" i="1" s="1"/>
  <c r="V117" i="1"/>
  <c r="AB117" i="1"/>
  <c r="AC117" i="1"/>
  <c r="AD117" i="1"/>
  <c r="AD113" i="1" s="1"/>
  <c r="AF117" i="1"/>
  <c r="AF113" i="1" s="1"/>
  <c r="AH117" i="1"/>
  <c r="AH113" i="1" s="1"/>
  <c r="AJ117" i="1"/>
  <c r="AJ113" i="1" s="1"/>
  <c r="AL117" i="1"/>
  <c r="DT117" i="1"/>
  <c r="DU117" i="1"/>
  <c r="DU113" i="1" s="1"/>
  <c r="DV117" i="1"/>
  <c r="DW117" i="1"/>
  <c r="DW113" i="1" s="1"/>
  <c r="DX117" i="1"/>
  <c r="DY117" i="1"/>
  <c r="DY113" i="1" s="1"/>
  <c r="DZ117" i="1"/>
  <c r="EA117" i="1"/>
  <c r="EA113" i="1" s="1"/>
  <c r="EB117" i="1"/>
  <c r="EC117" i="1"/>
  <c r="ED117" i="1"/>
  <c r="EE117" i="1"/>
  <c r="EE113" i="1" s="1"/>
  <c r="EG117" i="1"/>
  <c r="EJ117" i="1"/>
  <c r="EK117" i="1"/>
  <c r="EO117" i="1"/>
  <c r="EP117" i="1"/>
  <c r="ET117" i="1"/>
  <c r="EV117" i="1"/>
  <c r="EW117" i="1"/>
  <c r="EX117" i="1"/>
  <c r="FA117" i="1"/>
  <c r="FB117" i="1"/>
  <c r="FB113" i="1" s="1"/>
  <c r="H118" i="1"/>
  <c r="J118" i="1"/>
  <c r="K118" i="1"/>
  <c r="L118" i="1"/>
  <c r="M118" i="1"/>
  <c r="N118" i="1"/>
  <c r="O118" i="1"/>
  <c r="P118" i="1"/>
  <c r="Q118" i="1"/>
  <c r="R118" i="1"/>
  <c r="S118" i="1"/>
  <c r="T118" i="1"/>
  <c r="V118" i="1"/>
  <c r="AB118" i="1"/>
  <c r="AC118" i="1"/>
  <c r="AD118" i="1"/>
  <c r="AF118" i="1"/>
  <c r="AH118" i="1"/>
  <c r="AJ118" i="1"/>
  <c r="AL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G118" i="1"/>
  <c r="EJ118" i="1"/>
  <c r="EK118" i="1"/>
  <c r="EO118" i="1"/>
  <c r="EP118" i="1"/>
  <c r="ET118" i="1"/>
  <c r="EV118" i="1"/>
  <c r="EW118" i="1"/>
  <c r="EX118" i="1"/>
  <c r="FA118" i="1"/>
  <c r="FB118" i="1"/>
  <c r="H119" i="1"/>
  <c r="H115" i="1" s="1"/>
  <c r="J119" i="1"/>
  <c r="J115" i="1" s="1"/>
  <c r="K119" i="1"/>
  <c r="K115" i="1" s="1"/>
  <c r="L119" i="1"/>
  <c r="L115" i="1" s="1"/>
  <c r="M119" i="1"/>
  <c r="M115" i="1" s="1"/>
  <c r="N119" i="1"/>
  <c r="N115" i="1" s="1"/>
  <c r="O119" i="1"/>
  <c r="O115" i="1" s="1"/>
  <c r="P119" i="1"/>
  <c r="P115" i="1" s="1"/>
  <c r="Q119" i="1"/>
  <c r="Q115" i="1" s="1"/>
  <c r="R119" i="1"/>
  <c r="R115" i="1" s="1"/>
  <c r="S119" i="1"/>
  <c r="S115" i="1" s="1"/>
  <c r="T119" i="1"/>
  <c r="T115" i="1" s="1"/>
  <c r="V119" i="1"/>
  <c r="V115" i="1" s="1"/>
  <c r="AB119" i="1"/>
  <c r="AC119" i="1"/>
  <c r="AC115" i="1" s="1"/>
  <c r="AD119" i="1"/>
  <c r="AD115" i="1" s="1"/>
  <c r="AF119" i="1"/>
  <c r="AF115" i="1" s="1"/>
  <c r="AH119" i="1"/>
  <c r="AH115" i="1" s="1"/>
  <c r="AJ119" i="1"/>
  <c r="AJ115" i="1" s="1"/>
  <c r="AL119" i="1"/>
  <c r="AL115" i="1" s="1"/>
  <c r="DT119" i="1"/>
  <c r="DT115" i="1" s="1"/>
  <c r="DU119" i="1"/>
  <c r="DU115" i="1" s="1"/>
  <c r="DV119" i="1"/>
  <c r="DV115" i="1" s="1"/>
  <c r="DW119" i="1"/>
  <c r="DW115" i="1" s="1"/>
  <c r="DX119" i="1"/>
  <c r="DX115" i="1" s="1"/>
  <c r="DY119" i="1"/>
  <c r="DY115" i="1" s="1"/>
  <c r="DZ119" i="1"/>
  <c r="DZ115" i="1" s="1"/>
  <c r="EA119" i="1"/>
  <c r="EA115" i="1" s="1"/>
  <c r="EB119" i="1"/>
  <c r="EB115" i="1" s="1"/>
  <c r="EC119" i="1"/>
  <c r="EC115" i="1" s="1"/>
  <c r="ED119" i="1"/>
  <c r="ED115" i="1" s="1"/>
  <c r="EE119" i="1"/>
  <c r="EE115" i="1" s="1"/>
  <c r="EG119" i="1"/>
  <c r="EG115" i="1" s="1"/>
  <c r="EJ119" i="1"/>
  <c r="EJ115" i="1" s="1"/>
  <c r="EK119" i="1"/>
  <c r="EK115" i="1" s="1"/>
  <c r="EO119" i="1"/>
  <c r="EO115" i="1" s="1"/>
  <c r="EP119" i="1"/>
  <c r="EP115" i="1" s="1"/>
  <c r="ET119" i="1"/>
  <c r="ET115" i="1" s="1"/>
  <c r="EV119" i="1"/>
  <c r="EV115" i="1" s="1"/>
  <c r="EW119" i="1"/>
  <c r="EW115" i="1" s="1"/>
  <c r="EX119" i="1"/>
  <c r="EX115" i="1" s="1"/>
  <c r="FA119" i="1"/>
  <c r="FA115" i="1" s="1"/>
  <c r="FB119" i="1"/>
  <c r="FB115" i="1" s="1"/>
  <c r="G119" i="1"/>
  <c r="G115" i="1" s="1"/>
  <c r="G118" i="1"/>
  <c r="G117" i="1"/>
  <c r="G113" i="1" s="1"/>
  <c r="H107" i="1"/>
  <c r="H106" i="1" s="1"/>
  <c r="J107" i="1"/>
  <c r="J106" i="1" s="1"/>
  <c r="K107" i="1"/>
  <c r="K106" i="1" s="1"/>
  <c r="L107" i="1"/>
  <c r="L106" i="1" s="1"/>
  <c r="M107" i="1"/>
  <c r="M106" i="1" s="1"/>
  <c r="N107" i="1"/>
  <c r="N106" i="1" s="1"/>
  <c r="O107" i="1"/>
  <c r="O106" i="1" s="1"/>
  <c r="P107" i="1"/>
  <c r="P106" i="1" s="1"/>
  <c r="R107" i="1"/>
  <c r="R106" i="1" s="1"/>
  <c r="S107" i="1"/>
  <c r="S106" i="1" s="1"/>
  <c r="T107" i="1"/>
  <c r="T106" i="1" s="1"/>
  <c r="V107" i="1"/>
  <c r="V106" i="1" s="1"/>
  <c r="AB107" i="1"/>
  <c r="AB106" i="1" s="1"/>
  <c r="AC107" i="1"/>
  <c r="AC106" i="1" s="1"/>
  <c r="AD107" i="1"/>
  <c r="AD106" i="1" s="1"/>
  <c r="AF107" i="1"/>
  <c r="AF106" i="1" s="1"/>
  <c r="AH107" i="1"/>
  <c r="AH106" i="1" s="1"/>
  <c r="AJ107" i="1"/>
  <c r="AJ106" i="1" s="1"/>
  <c r="AL107" i="1"/>
  <c r="AL106" i="1" s="1"/>
  <c r="DT107" i="1"/>
  <c r="DU107" i="1"/>
  <c r="DU106" i="1" s="1"/>
  <c r="DV107" i="1"/>
  <c r="DV106" i="1" s="1"/>
  <c r="DW107" i="1"/>
  <c r="DW106" i="1" s="1"/>
  <c r="DX107" i="1"/>
  <c r="DX106" i="1" s="1"/>
  <c r="DY107" i="1"/>
  <c r="DY106" i="1" s="1"/>
  <c r="DZ107" i="1"/>
  <c r="DZ106" i="1" s="1"/>
  <c r="EA107" i="1"/>
  <c r="EA106" i="1" s="1"/>
  <c r="EB107" i="1"/>
  <c r="EB106" i="1" s="1"/>
  <c r="EC107" i="1"/>
  <c r="EC106" i="1" s="1"/>
  <c r="ED107" i="1"/>
  <c r="ED106" i="1" s="1"/>
  <c r="EE107" i="1"/>
  <c r="EE106" i="1" s="1"/>
  <c r="EG107" i="1"/>
  <c r="EG106" i="1" s="1"/>
  <c r="EJ107" i="1"/>
  <c r="EJ106" i="1" s="1"/>
  <c r="EO107" i="1"/>
  <c r="EO106" i="1" s="1"/>
  <c r="EP107" i="1"/>
  <c r="EP106" i="1" s="1"/>
  <c r="ET107" i="1"/>
  <c r="ET106" i="1" s="1"/>
  <c r="EV107" i="1"/>
  <c r="EV106" i="1" s="1"/>
  <c r="EW107" i="1"/>
  <c r="EW106" i="1" s="1"/>
  <c r="EX107" i="1"/>
  <c r="EX106" i="1" s="1"/>
  <c r="FA107" i="1"/>
  <c r="FA106" i="1" s="1"/>
  <c r="FB107" i="1"/>
  <c r="FB106" i="1" s="1"/>
  <c r="G107" i="1"/>
  <c r="G106" i="1" s="1"/>
  <c r="H98" i="1"/>
  <c r="J98" i="1"/>
  <c r="K98" i="1"/>
  <c r="L98" i="1"/>
  <c r="M98" i="1"/>
  <c r="N98" i="1"/>
  <c r="O98" i="1"/>
  <c r="P98" i="1"/>
  <c r="Q98" i="1"/>
  <c r="R98" i="1"/>
  <c r="S98" i="1"/>
  <c r="T98" i="1"/>
  <c r="V98" i="1"/>
  <c r="AB98" i="1"/>
  <c r="AC98" i="1"/>
  <c r="AD98" i="1"/>
  <c r="AF98" i="1"/>
  <c r="AH98" i="1"/>
  <c r="AJ98" i="1"/>
  <c r="AL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G98" i="1"/>
  <c r="EJ98" i="1"/>
  <c r="EK98" i="1"/>
  <c r="EO98" i="1"/>
  <c r="EP98" i="1"/>
  <c r="ET98" i="1"/>
  <c r="EV98" i="1"/>
  <c r="EW98" i="1"/>
  <c r="EX98" i="1"/>
  <c r="FA98" i="1"/>
  <c r="FB98" i="1"/>
  <c r="H99" i="1"/>
  <c r="H21" i="1" s="1"/>
  <c r="J99" i="1"/>
  <c r="J21" i="1" s="1"/>
  <c r="K99" i="1"/>
  <c r="K21" i="1" s="1"/>
  <c r="L99" i="1"/>
  <c r="L21" i="1" s="1"/>
  <c r="M99" i="1"/>
  <c r="M21" i="1" s="1"/>
  <c r="N99" i="1"/>
  <c r="N21" i="1" s="1"/>
  <c r="O99" i="1"/>
  <c r="O21" i="1" s="1"/>
  <c r="P99" i="1"/>
  <c r="P21" i="1" s="1"/>
  <c r="Q99" i="1"/>
  <c r="Q21" i="1" s="1"/>
  <c r="R99" i="1"/>
  <c r="R21" i="1" s="1"/>
  <c r="S99" i="1"/>
  <c r="S21" i="1" s="1"/>
  <c r="T99" i="1"/>
  <c r="T21" i="1" s="1"/>
  <c r="V99" i="1"/>
  <c r="V21" i="1" s="1"/>
  <c r="AB99" i="1"/>
  <c r="AB21" i="1" s="1"/>
  <c r="AC99" i="1"/>
  <c r="AC21" i="1" s="1"/>
  <c r="AD99" i="1"/>
  <c r="AD21" i="1" s="1"/>
  <c r="AF99" i="1"/>
  <c r="AF21" i="1" s="1"/>
  <c r="AH99" i="1"/>
  <c r="AH21" i="1" s="1"/>
  <c r="AJ99" i="1"/>
  <c r="AJ21" i="1" s="1"/>
  <c r="AL99" i="1"/>
  <c r="AL21" i="1" s="1"/>
  <c r="DT99" i="1"/>
  <c r="DT21" i="1" s="1"/>
  <c r="DU99" i="1"/>
  <c r="DU21" i="1" s="1"/>
  <c r="DV99" i="1"/>
  <c r="DV21" i="1" s="1"/>
  <c r="DW99" i="1"/>
  <c r="DW21" i="1" s="1"/>
  <c r="DX99" i="1"/>
  <c r="DX21" i="1" s="1"/>
  <c r="DY99" i="1"/>
  <c r="DY21" i="1" s="1"/>
  <c r="DZ99" i="1"/>
  <c r="DZ21" i="1" s="1"/>
  <c r="EA99" i="1"/>
  <c r="EA21" i="1" s="1"/>
  <c r="EB99" i="1"/>
  <c r="EB21" i="1" s="1"/>
  <c r="EC99" i="1"/>
  <c r="EC21" i="1" s="1"/>
  <c r="ED99" i="1"/>
  <c r="ED21" i="1" s="1"/>
  <c r="EE99" i="1"/>
  <c r="EE21" i="1" s="1"/>
  <c r="EG99" i="1"/>
  <c r="EG21" i="1" s="1"/>
  <c r="EJ99" i="1"/>
  <c r="EJ21" i="1" s="1"/>
  <c r="EK99" i="1"/>
  <c r="EK21" i="1" s="1"/>
  <c r="EO99" i="1"/>
  <c r="EO21" i="1" s="1"/>
  <c r="EP99" i="1"/>
  <c r="EP21" i="1" s="1"/>
  <c r="ET99" i="1"/>
  <c r="ET21" i="1" s="1"/>
  <c r="EV99" i="1"/>
  <c r="EV21" i="1" s="1"/>
  <c r="EW99" i="1"/>
  <c r="EW21" i="1" s="1"/>
  <c r="EX99" i="1"/>
  <c r="EX21" i="1" s="1"/>
  <c r="FA99" i="1"/>
  <c r="FA21" i="1" s="1"/>
  <c r="FB99" i="1"/>
  <c r="FB21" i="1" s="1"/>
  <c r="H100" i="1"/>
  <c r="J100" i="1"/>
  <c r="K100" i="1"/>
  <c r="L100" i="1"/>
  <c r="M100" i="1"/>
  <c r="N100" i="1"/>
  <c r="O100" i="1"/>
  <c r="P100" i="1"/>
  <c r="Q100" i="1"/>
  <c r="R100" i="1"/>
  <c r="S100" i="1"/>
  <c r="T100" i="1"/>
  <c r="V100" i="1"/>
  <c r="AB100" i="1"/>
  <c r="AC100" i="1"/>
  <c r="AD100" i="1"/>
  <c r="AF100" i="1"/>
  <c r="AH100" i="1"/>
  <c r="AJ100" i="1"/>
  <c r="AL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G100" i="1"/>
  <c r="EJ100" i="1"/>
  <c r="EK100" i="1"/>
  <c r="EO100" i="1"/>
  <c r="EP100" i="1"/>
  <c r="ET100" i="1"/>
  <c r="EV100" i="1"/>
  <c r="EW100" i="1"/>
  <c r="EX100" i="1"/>
  <c r="FA100" i="1"/>
  <c r="FB100" i="1"/>
  <c r="H101" i="1"/>
  <c r="J101" i="1"/>
  <c r="K101" i="1"/>
  <c r="L101" i="1"/>
  <c r="M101" i="1"/>
  <c r="N101" i="1"/>
  <c r="O101" i="1"/>
  <c r="P101" i="1"/>
  <c r="Q101" i="1"/>
  <c r="R101" i="1"/>
  <c r="S101" i="1"/>
  <c r="T101" i="1"/>
  <c r="V101" i="1"/>
  <c r="AB101" i="1"/>
  <c r="AC101" i="1"/>
  <c r="AD101" i="1"/>
  <c r="AF101" i="1"/>
  <c r="AH101" i="1"/>
  <c r="AJ101" i="1"/>
  <c r="AL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G101" i="1"/>
  <c r="EJ101" i="1"/>
  <c r="EK101" i="1"/>
  <c r="EO101" i="1"/>
  <c r="EP101" i="1"/>
  <c r="ET101" i="1"/>
  <c r="EV101" i="1"/>
  <c r="EW101" i="1"/>
  <c r="EX101" i="1"/>
  <c r="FA101" i="1"/>
  <c r="FB101" i="1"/>
  <c r="G99" i="1"/>
  <c r="G21" i="1" s="1"/>
  <c r="G100" i="1"/>
  <c r="G101" i="1"/>
  <c r="G98" i="1"/>
  <c r="H74" i="1"/>
  <c r="J74" i="1"/>
  <c r="K74" i="1"/>
  <c r="L74" i="1"/>
  <c r="M74" i="1"/>
  <c r="N74" i="1"/>
  <c r="O74" i="1"/>
  <c r="P74" i="1"/>
  <c r="Q74" i="1"/>
  <c r="R74" i="1"/>
  <c r="S74" i="1"/>
  <c r="T74" i="1"/>
  <c r="V74" i="1"/>
  <c r="AB74" i="1"/>
  <c r="AC74" i="1"/>
  <c r="AD74" i="1"/>
  <c r="AF74" i="1"/>
  <c r="AH74" i="1"/>
  <c r="AJ74" i="1"/>
  <c r="AL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G74" i="1"/>
  <c r="EJ74" i="1"/>
  <c r="EK74" i="1"/>
  <c r="EO74" i="1"/>
  <c r="EP74" i="1"/>
  <c r="ET74" i="1"/>
  <c r="EV74" i="1"/>
  <c r="EW74" i="1"/>
  <c r="EX74" i="1"/>
  <c r="FA74" i="1"/>
  <c r="FB74" i="1"/>
  <c r="G74" i="1"/>
  <c r="H73" i="1"/>
  <c r="J73" i="1"/>
  <c r="K73" i="1"/>
  <c r="L73" i="1"/>
  <c r="M73" i="1"/>
  <c r="N73" i="1"/>
  <c r="O73" i="1"/>
  <c r="P73" i="1"/>
  <c r="Q73" i="1"/>
  <c r="R73" i="1"/>
  <c r="S73" i="1"/>
  <c r="T73" i="1"/>
  <c r="V73" i="1"/>
  <c r="AB73" i="1"/>
  <c r="AC73" i="1"/>
  <c r="AD73" i="1"/>
  <c r="AF73" i="1"/>
  <c r="AH73" i="1"/>
  <c r="AJ73" i="1"/>
  <c r="AL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G73" i="1"/>
  <c r="EJ73" i="1"/>
  <c r="EK73" i="1"/>
  <c r="EO73" i="1"/>
  <c r="EP73" i="1"/>
  <c r="ET73" i="1"/>
  <c r="EV73" i="1"/>
  <c r="EW73" i="1"/>
  <c r="EX73" i="1"/>
  <c r="FA73" i="1"/>
  <c r="FB73" i="1"/>
  <c r="G73" i="1"/>
  <c r="H72" i="1"/>
  <c r="H24" i="1" s="1"/>
  <c r="J72" i="1"/>
  <c r="J24" i="1" s="1"/>
  <c r="K72" i="1"/>
  <c r="K24" i="1" s="1"/>
  <c r="L72" i="1"/>
  <c r="L24" i="1" s="1"/>
  <c r="M72" i="1"/>
  <c r="M24" i="1" s="1"/>
  <c r="N72" i="1"/>
  <c r="N24" i="1" s="1"/>
  <c r="O72" i="1"/>
  <c r="O24" i="1" s="1"/>
  <c r="P72" i="1"/>
  <c r="P24" i="1" s="1"/>
  <c r="Q72" i="1"/>
  <c r="Q24" i="1" s="1"/>
  <c r="R72" i="1"/>
  <c r="R24" i="1" s="1"/>
  <c r="S72" i="1"/>
  <c r="S24" i="1" s="1"/>
  <c r="T72" i="1"/>
  <c r="T24" i="1" s="1"/>
  <c r="V72" i="1"/>
  <c r="V24" i="1" s="1"/>
  <c r="AB72" i="1"/>
  <c r="AB24" i="1" s="1"/>
  <c r="AC72" i="1"/>
  <c r="AC24" i="1" s="1"/>
  <c r="AD72" i="1"/>
  <c r="AD24" i="1" s="1"/>
  <c r="AF72" i="1"/>
  <c r="AF24" i="1" s="1"/>
  <c r="AH72" i="1"/>
  <c r="AH24" i="1" s="1"/>
  <c r="AJ72" i="1"/>
  <c r="AJ24" i="1" s="1"/>
  <c r="AL72" i="1"/>
  <c r="AL24" i="1" s="1"/>
  <c r="DT72" i="1"/>
  <c r="DT24" i="1" s="1"/>
  <c r="DU72" i="1"/>
  <c r="DU24" i="1" s="1"/>
  <c r="DV72" i="1"/>
  <c r="DV24" i="1" s="1"/>
  <c r="DW72" i="1"/>
  <c r="DW24" i="1" s="1"/>
  <c r="DX72" i="1"/>
  <c r="DX24" i="1" s="1"/>
  <c r="DY72" i="1"/>
  <c r="DY24" i="1" s="1"/>
  <c r="DZ72" i="1"/>
  <c r="DZ24" i="1" s="1"/>
  <c r="EA72" i="1"/>
  <c r="EA24" i="1" s="1"/>
  <c r="EB72" i="1"/>
  <c r="EB24" i="1" s="1"/>
  <c r="EC72" i="1"/>
  <c r="EC24" i="1" s="1"/>
  <c r="ED72" i="1"/>
  <c r="ED24" i="1" s="1"/>
  <c r="EE72" i="1"/>
  <c r="EE24" i="1" s="1"/>
  <c r="EG72" i="1"/>
  <c r="EG24" i="1" s="1"/>
  <c r="EJ72" i="1"/>
  <c r="EJ24" i="1" s="1"/>
  <c r="EK72" i="1"/>
  <c r="EK24" i="1" s="1"/>
  <c r="EO72" i="1"/>
  <c r="EO24" i="1" s="1"/>
  <c r="EP72" i="1"/>
  <c r="EP24" i="1" s="1"/>
  <c r="ET72" i="1"/>
  <c r="ET24" i="1" s="1"/>
  <c r="EV72" i="1"/>
  <c r="EV24" i="1" s="1"/>
  <c r="EW72" i="1"/>
  <c r="EW24" i="1" s="1"/>
  <c r="EX72" i="1"/>
  <c r="EX24" i="1" s="1"/>
  <c r="FA72" i="1"/>
  <c r="FA24" i="1" s="1"/>
  <c r="FB72" i="1"/>
  <c r="FB24" i="1" s="1"/>
  <c r="G72" i="1"/>
  <c r="G24" i="1" s="1"/>
  <c r="H71" i="1"/>
  <c r="J71" i="1"/>
  <c r="K71" i="1"/>
  <c r="L71" i="1"/>
  <c r="M71" i="1"/>
  <c r="N71" i="1"/>
  <c r="O71" i="1"/>
  <c r="P71" i="1"/>
  <c r="Q71" i="1"/>
  <c r="R71" i="1"/>
  <c r="S71" i="1"/>
  <c r="T71" i="1"/>
  <c r="V71" i="1"/>
  <c r="AB71" i="1"/>
  <c r="AC71" i="1"/>
  <c r="AD71" i="1"/>
  <c r="AF71" i="1"/>
  <c r="AH71" i="1"/>
  <c r="AJ71" i="1"/>
  <c r="AL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G71" i="1"/>
  <c r="EJ71" i="1"/>
  <c r="EK71" i="1"/>
  <c r="EO71" i="1"/>
  <c r="EP71" i="1"/>
  <c r="ET71" i="1"/>
  <c r="EV71" i="1"/>
  <c r="EW71" i="1"/>
  <c r="EX71" i="1"/>
  <c r="FA71" i="1"/>
  <c r="FB71" i="1"/>
  <c r="G71" i="1"/>
  <c r="H70" i="1"/>
  <c r="J70" i="1"/>
  <c r="K70" i="1"/>
  <c r="L70" i="1"/>
  <c r="M70" i="1"/>
  <c r="N70" i="1"/>
  <c r="O70" i="1"/>
  <c r="P70" i="1"/>
  <c r="Q70" i="1"/>
  <c r="R70" i="1"/>
  <c r="S70" i="1"/>
  <c r="T70" i="1"/>
  <c r="V70" i="1"/>
  <c r="AB70" i="1"/>
  <c r="AC70" i="1"/>
  <c r="AD70" i="1"/>
  <c r="AF70" i="1"/>
  <c r="AH70" i="1"/>
  <c r="AJ70" i="1"/>
  <c r="AL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G70" i="1"/>
  <c r="EJ70" i="1"/>
  <c r="EK70" i="1"/>
  <c r="EO70" i="1"/>
  <c r="EP70" i="1"/>
  <c r="ET70" i="1"/>
  <c r="EV70" i="1"/>
  <c r="EW70" i="1"/>
  <c r="EX70" i="1"/>
  <c r="FA70" i="1"/>
  <c r="FB70" i="1"/>
  <c r="G70" i="1"/>
  <c r="H69" i="1"/>
  <c r="J69" i="1"/>
  <c r="K69" i="1"/>
  <c r="L69" i="1"/>
  <c r="M69" i="1"/>
  <c r="N69" i="1"/>
  <c r="O69" i="1"/>
  <c r="P69" i="1"/>
  <c r="Q69" i="1"/>
  <c r="R69" i="1"/>
  <c r="S69" i="1"/>
  <c r="T69" i="1"/>
  <c r="V69" i="1"/>
  <c r="AB69" i="1"/>
  <c r="AC69" i="1"/>
  <c r="AD69" i="1"/>
  <c r="AF69" i="1"/>
  <c r="AH69" i="1"/>
  <c r="AJ69" i="1"/>
  <c r="AL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G69" i="1"/>
  <c r="EJ69" i="1"/>
  <c r="EK69" i="1"/>
  <c r="EO69" i="1"/>
  <c r="EP69" i="1"/>
  <c r="ET69" i="1"/>
  <c r="EV69" i="1"/>
  <c r="EW69" i="1"/>
  <c r="EX69" i="1"/>
  <c r="FA69" i="1"/>
  <c r="FB69" i="1"/>
  <c r="G69" i="1"/>
  <c r="H68" i="1"/>
  <c r="H18" i="1" s="1"/>
  <c r="J68" i="1"/>
  <c r="J18" i="1" s="1"/>
  <c r="K68" i="1"/>
  <c r="K18" i="1" s="1"/>
  <c r="L68" i="1"/>
  <c r="L18" i="1" s="1"/>
  <c r="M68" i="1"/>
  <c r="M18" i="1" s="1"/>
  <c r="N68" i="1"/>
  <c r="N18" i="1" s="1"/>
  <c r="O68" i="1"/>
  <c r="O18" i="1" s="1"/>
  <c r="P68" i="1"/>
  <c r="P18" i="1" s="1"/>
  <c r="Q68" i="1"/>
  <c r="Q18" i="1" s="1"/>
  <c r="R68" i="1"/>
  <c r="R18" i="1" s="1"/>
  <c r="S68" i="1"/>
  <c r="S18" i="1" s="1"/>
  <c r="T68" i="1"/>
  <c r="T18" i="1" s="1"/>
  <c r="V68" i="1"/>
  <c r="V18" i="1" s="1"/>
  <c r="AB68" i="1"/>
  <c r="AB18" i="1" s="1"/>
  <c r="AC68" i="1"/>
  <c r="AC18" i="1" s="1"/>
  <c r="AD68" i="1"/>
  <c r="AD18" i="1" s="1"/>
  <c r="AF68" i="1"/>
  <c r="AF18" i="1" s="1"/>
  <c r="AH68" i="1"/>
  <c r="AH18" i="1" s="1"/>
  <c r="AJ68" i="1"/>
  <c r="AJ18" i="1" s="1"/>
  <c r="AL68" i="1"/>
  <c r="AL18" i="1" s="1"/>
  <c r="DT68" i="1"/>
  <c r="DU68" i="1"/>
  <c r="DU18" i="1" s="1"/>
  <c r="DV68" i="1"/>
  <c r="DV18" i="1" s="1"/>
  <c r="DW68" i="1"/>
  <c r="DW18" i="1" s="1"/>
  <c r="DX68" i="1"/>
  <c r="DX18" i="1" s="1"/>
  <c r="DY68" i="1"/>
  <c r="DY18" i="1" s="1"/>
  <c r="DZ68" i="1"/>
  <c r="DZ18" i="1" s="1"/>
  <c r="EA68" i="1"/>
  <c r="EA18" i="1" s="1"/>
  <c r="EB68" i="1"/>
  <c r="EB18" i="1" s="1"/>
  <c r="EC68" i="1"/>
  <c r="EC18" i="1" s="1"/>
  <c r="ED68" i="1"/>
  <c r="ED18" i="1" s="1"/>
  <c r="EE68" i="1"/>
  <c r="EE18" i="1" s="1"/>
  <c r="EG68" i="1"/>
  <c r="EG18" i="1" s="1"/>
  <c r="EJ68" i="1"/>
  <c r="EJ18" i="1" s="1"/>
  <c r="EK68" i="1"/>
  <c r="EK18" i="1" s="1"/>
  <c r="EO68" i="1"/>
  <c r="EO18" i="1" s="1"/>
  <c r="EP68" i="1"/>
  <c r="EP18" i="1" s="1"/>
  <c r="ET68" i="1"/>
  <c r="ET18" i="1" s="1"/>
  <c r="EV68" i="1"/>
  <c r="EV18" i="1" s="1"/>
  <c r="EW68" i="1"/>
  <c r="EW18" i="1" s="1"/>
  <c r="EX68" i="1"/>
  <c r="EX18" i="1" s="1"/>
  <c r="FA68" i="1"/>
  <c r="FA18" i="1" s="1"/>
  <c r="FB68" i="1"/>
  <c r="FB18" i="1" s="1"/>
  <c r="G68" i="1"/>
  <c r="G18" i="1" s="1"/>
  <c r="H67" i="1"/>
  <c r="J67" i="1"/>
  <c r="K67" i="1"/>
  <c r="L67" i="1"/>
  <c r="M67" i="1"/>
  <c r="N67" i="1"/>
  <c r="O67" i="1"/>
  <c r="P67" i="1"/>
  <c r="Q67" i="1"/>
  <c r="R67" i="1"/>
  <c r="S67" i="1"/>
  <c r="T67" i="1"/>
  <c r="V67" i="1"/>
  <c r="AB67" i="1"/>
  <c r="AC67" i="1"/>
  <c r="AD67" i="1"/>
  <c r="AF67" i="1"/>
  <c r="AH67" i="1"/>
  <c r="AJ67" i="1"/>
  <c r="AL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G67" i="1"/>
  <c r="EJ67" i="1"/>
  <c r="EK67" i="1"/>
  <c r="EO67" i="1"/>
  <c r="EP67" i="1"/>
  <c r="ET67" i="1"/>
  <c r="EV67" i="1"/>
  <c r="EW67" i="1"/>
  <c r="EX67" i="1"/>
  <c r="FA67" i="1"/>
  <c r="FB67" i="1"/>
  <c r="G67" i="1"/>
  <c r="H66" i="1"/>
  <c r="H15" i="1" s="1"/>
  <c r="J66" i="1"/>
  <c r="J15" i="1" s="1"/>
  <c r="K66" i="1"/>
  <c r="K15" i="1" s="1"/>
  <c r="L66" i="1"/>
  <c r="L15" i="1" s="1"/>
  <c r="M66" i="1"/>
  <c r="M15" i="1" s="1"/>
  <c r="N66" i="1"/>
  <c r="N15" i="1" s="1"/>
  <c r="O66" i="1"/>
  <c r="O15" i="1" s="1"/>
  <c r="P66" i="1"/>
  <c r="P15" i="1" s="1"/>
  <c r="Q66" i="1"/>
  <c r="Q15" i="1" s="1"/>
  <c r="R66" i="1"/>
  <c r="R15" i="1" s="1"/>
  <c r="S66" i="1"/>
  <c r="S15" i="1" s="1"/>
  <c r="T66" i="1"/>
  <c r="T15" i="1" s="1"/>
  <c r="V66" i="1"/>
  <c r="V15" i="1" s="1"/>
  <c r="AB66" i="1"/>
  <c r="AC66" i="1"/>
  <c r="AC15" i="1" s="1"/>
  <c r="AD66" i="1"/>
  <c r="AD15" i="1" s="1"/>
  <c r="AF66" i="1"/>
  <c r="AF15" i="1" s="1"/>
  <c r="AH66" i="1"/>
  <c r="AH15" i="1" s="1"/>
  <c r="AJ66" i="1"/>
  <c r="AJ15" i="1" s="1"/>
  <c r="AL66" i="1"/>
  <c r="AL15" i="1" s="1"/>
  <c r="DT66" i="1"/>
  <c r="DU66" i="1"/>
  <c r="DU15" i="1" s="1"/>
  <c r="DV66" i="1"/>
  <c r="DV15" i="1" s="1"/>
  <c r="DW66" i="1"/>
  <c r="DW15" i="1" s="1"/>
  <c r="DX66" i="1"/>
  <c r="DX15" i="1" s="1"/>
  <c r="DY66" i="1"/>
  <c r="DY15" i="1" s="1"/>
  <c r="DZ66" i="1"/>
  <c r="DZ15" i="1" s="1"/>
  <c r="EA66" i="1"/>
  <c r="EA15" i="1" s="1"/>
  <c r="EB66" i="1"/>
  <c r="EB15" i="1" s="1"/>
  <c r="EC66" i="1"/>
  <c r="EC15" i="1" s="1"/>
  <c r="ED66" i="1"/>
  <c r="ED15" i="1" s="1"/>
  <c r="EE66" i="1"/>
  <c r="EE15" i="1" s="1"/>
  <c r="EG66" i="1"/>
  <c r="EG15" i="1" s="1"/>
  <c r="EJ66" i="1"/>
  <c r="EJ15" i="1" s="1"/>
  <c r="EK66" i="1"/>
  <c r="EK15" i="1" s="1"/>
  <c r="EO66" i="1"/>
  <c r="EO15" i="1" s="1"/>
  <c r="EP66" i="1"/>
  <c r="EP15" i="1" s="1"/>
  <c r="ET66" i="1"/>
  <c r="ET15" i="1" s="1"/>
  <c r="EV66" i="1"/>
  <c r="EV15" i="1" s="1"/>
  <c r="EW66" i="1"/>
  <c r="EW15" i="1" s="1"/>
  <c r="EX66" i="1"/>
  <c r="EX15" i="1" s="1"/>
  <c r="FA66" i="1"/>
  <c r="FA15" i="1" s="1"/>
  <c r="FB66" i="1"/>
  <c r="FB15" i="1" s="1"/>
  <c r="G66" i="1"/>
  <c r="G15" i="1" s="1"/>
  <c r="H36" i="1"/>
  <c r="H27" i="1" s="1"/>
  <c r="J36" i="1"/>
  <c r="J27" i="1" s="1"/>
  <c r="K36" i="1"/>
  <c r="K27" i="1" s="1"/>
  <c r="L36" i="1"/>
  <c r="L27" i="1" s="1"/>
  <c r="M36" i="1"/>
  <c r="M27" i="1" s="1"/>
  <c r="N36" i="1"/>
  <c r="N27" i="1" s="1"/>
  <c r="O36" i="1"/>
  <c r="O27" i="1" s="1"/>
  <c r="P36" i="1"/>
  <c r="P27" i="1" s="1"/>
  <c r="Q36" i="1"/>
  <c r="Q27" i="1" s="1"/>
  <c r="R36" i="1"/>
  <c r="R27" i="1" s="1"/>
  <c r="S36" i="1"/>
  <c r="S27" i="1" s="1"/>
  <c r="T36" i="1"/>
  <c r="T27" i="1" s="1"/>
  <c r="V36" i="1"/>
  <c r="V27" i="1" s="1"/>
  <c r="AB36" i="1"/>
  <c r="AB27" i="1" s="1"/>
  <c r="AC36" i="1"/>
  <c r="AC27" i="1" s="1"/>
  <c r="AD36" i="1"/>
  <c r="AD27" i="1" s="1"/>
  <c r="AF36" i="1"/>
  <c r="AF27" i="1" s="1"/>
  <c r="AH36" i="1"/>
  <c r="AH27" i="1" s="1"/>
  <c r="AJ36" i="1"/>
  <c r="AJ27" i="1" s="1"/>
  <c r="AL36" i="1"/>
  <c r="AL27" i="1" s="1"/>
  <c r="DT36" i="1"/>
  <c r="DT27" i="1" s="1"/>
  <c r="DU36" i="1"/>
  <c r="DU27" i="1" s="1"/>
  <c r="DV36" i="1"/>
  <c r="DV27" i="1" s="1"/>
  <c r="DW36" i="1"/>
  <c r="DW27" i="1" s="1"/>
  <c r="DX36" i="1"/>
  <c r="DX27" i="1" s="1"/>
  <c r="DY36" i="1"/>
  <c r="DY27" i="1" s="1"/>
  <c r="DZ36" i="1"/>
  <c r="DZ27" i="1" s="1"/>
  <c r="EA36" i="1"/>
  <c r="EA27" i="1" s="1"/>
  <c r="EB36" i="1"/>
  <c r="EB27" i="1" s="1"/>
  <c r="EC36" i="1"/>
  <c r="EC27" i="1" s="1"/>
  <c r="ED36" i="1"/>
  <c r="ED27" i="1" s="1"/>
  <c r="EE36" i="1"/>
  <c r="EE27" i="1" s="1"/>
  <c r="EG36" i="1"/>
  <c r="EG27" i="1" s="1"/>
  <c r="EJ36" i="1"/>
  <c r="EJ27" i="1" s="1"/>
  <c r="EK36" i="1"/>
  <c r="EK27" i="1" s="1"/>
  <c r="EO36" i="1"/>
  <c r="EO27" i="1" s="1"/>
  <c r="EP36" i="1"/>
  <c r="EP27" i="1" s="1"/>
  <c r="ET36" i="1"/>
  <c r="ET27" i="1" s="1"/>
  <c r="EV36" i="1"/>
  <c r="EV27" i="1" s="1"/>
  <c r="EW36" i="1"/>
  <c r="EW27" i="1" s="1"/>
  <c r="EX36" i="1"/>
  <c r="EX27" i="1" s="1"/>
  <c r="FA36" i="1"/>
  <c r="FA27" i="1" s="1"/>
  <c r="FB36" i="1"/>
  <c r="FB27" i="1" s="1"/>
  <c r="G36" i="1"/>
  <c r="G27" i="1" s="1"/>
  <c r="H35" i="1"/>
  <c r="J35" i="1"/>
  <c r="K35" i="1"/>
  <c r="L35" i="1"/>
  <c r="M35" i="1"/>
  <c r="N35" i="1"/>
  <c r="O35" i="1"/>
  <c r="P35" i="1"/>
  <c r="Q35" i="1"/>
  <c r="R35" i="1"/>
  <c r="S35" i="1"/>
  <c r="T35" i="1"/>
  <c r="V35" i="1"/>
  <c r="AB35" i="1"/>
  <c r="AC35" i="1"/>
  <c r="AD35" i="1"/>
  <c r="AF35" i="1"/>
  <c r="AH35" i="1"/>
  <c r="AJ35" i="1"/>
  <c r="AL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G35" i="1"/>
  <c r="EJ35" i="1"/>
  <c r="EK35" i="1"/>
  <c r="EO35" i="1"/>
  <c r="EP35" i="1"/>
  <c r="ET35" i="1"/>
  <c r="EV35" i="1"/>
  <c r="EW35" i="1"/>
  <c r="EX35" i="1"/>
  <c r="FA35" i="1"/>
  <c r="FB35" i="1"/>
  <c r="G35" i="1"/>
  <c r="H34" i="1"/>
  <c r="J34" i="1"/>
  <c r="K34" i="1"/>
  <c r="L34" i="1"/>
  <c r="M34" i="1"/>
  <c r="N34" i="1"/>
  <c r="O34" i="1"/>
  <c r="P34" i="1"/>
  <c r="Q34" i="1"/>
  <c r="R34" i="1"/>
  <c r="S34" i="1"/>
  <c r="T34" i="1"/>
  <c r="V34" i="1"/>
  <c r="AB34" i="1"/>
  <c r="AC34" i="1"/>
  <c r="AD34" i="1"/>
  <c r="AF34" i="1"/>
  <c r="AH34" i="1"/>
  <c r="AJ34" i="1"/>
  <c r="AL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G34" i="1"/>
  <c r="EJ34" i="1"/>
  <c r="EK34" i="1"/>
  <c r="EO34" i="1"/>
  <c r="EP34" i="1"/>
  <c r="ET34" i="1"/>
  <c r="EV34" i="1"/>
  <c r="EW34" i="1"/>
  <c r="EX34" i="1"/>
  <c r="FA34" i="1"/>
  <c r="FB34" i="1"/>
  <c r="G34" i="1"/>
  <c r="H33" i="1"/>
  <c r="J33" i="1"/>
  <c r="K33" i="1"/>
  <c r="L33" i="1"/>
  <c r="M33" i="1"/>
  <c r="N33" i="1"/>
  <c r="O33" i="1"/>
  <c r="P33" i="1"/>
  <c r="Q33" i="1"/>
  <c r="R33" i="1"/>
  <c r="S33" i="1"/>
  <c r="T33" i="1"/>
  <c r="V33" i="1"/>
  <c r="AB33" i="1"/>
  <c r="AC33" i="1"/>
  <c r="AD33" i="1"/>
  <c r="AF33" i="1"/>
  <c r="AH33" i="1"/>
  <c r="AJ33" i="1"/>
  <c r="AL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G33" i="1"/>
  <c r="EJ33" i="1"/>
  <c r="EK33" i="1"/>
  <c r="EO33" i="1"/>
  <c r="EP33" i="1"/>
  <c r="ET33" i="1"/>
  <c r="EV33" i="1"/>
  <c r="EW33" i="1"/>
  <c r="EX33" i="1"/>
  <c r="FA33" i="1"/>
  <c r="FB33" i="1"/>
  <c r="G33" i="1"/>
  <c r="H32" i="1"/>
  <c r="J32" i="1"/>
  <c r="K32" i="1"/>
  <c r="L32" i="1"/>
  <c r="M32" i="1"/>
  <c r="N32" i="1"/>
  <c r="O32" i="1"/>
  <c r="P32" i="1"/>
  <c r="Q32" i="1"/>
  <c r="R32" i="1"/>
  <c r="S32" i="1"/>
  <c r="T32" i="1"/>
  <c r="V32" i="1"/>
  <c r="AB32" i="1"/>
  <c r="AC32" i="1"/>
  <c r="AD32" i="1"/>
  <c r="AF32" i="1"/>
  <c r="AH32" i="1"/>
  <c r="AJ32" i="1"/>
  <c r="AL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G32" i="1"/>
  <c r="EJ32" i="1"/>
  <c r="EK32" i="1"/>
  <c r="EO32" i="1"/>
  <c r="EP32" i="1"/>
  <c r="ET32" i="1"/>
  <c r="EV32" i="1"/>
  <c r="EW32" i="1"/>
  <c r="EX32" i="1"/>
  <c r="FA32" i="1"/>
  <c r="FB32" i="1"/>
  <c r="G32" i="1"/>
  <c r="N29" i="1"/>
  <c r="O29" i="1"/>
  <c r="P29" i="1"/>
  <c r="N30" i="1"/>
  <c r="N17" i="1" s="1"/>
  <c r="O30" i="1"/>
  <c r="O17" i="1" s="1"/>
  <c r="P30" i="1"/>
  <c r="P17" i="1" s="1"/>
  <c r="N31" i="1"/>
  <c r="N19" i="1" s="1"/>
  <c r="O31" i="1"/>
  <c r="O19" i="1" s="1"/>
  <c r="P31" i="1"/>
  <c r="P19" i="1" s="1"/>
  <c r="H31" i="1"/>
  <c r="H19" i="1" s="1"/>
  <c r="J31" i="1"/>
  <c r="J19" i="1" s="1"/>
  <c r="K31" i="1"/>
  <c r="K19" i="1" s="1"/>
  <c r="L31" i="1"/>
  <c r="L19" i="1" s="1"/>
  <c r="M31" i="1"/>
  <c r="M19" i="1" s="1"/>
  <c r="R31" i="1"/>
  <c r="R19" i="1" s="1"/>
  <c r="S31" i="1"/>
  <c r="S19" i="1" s="1"/>
  <c r="T31" i="1"/>
  <c r="T19" i="1" s="1"/>
  <c r="V31" i="1"/>
  <c r="V19" i="1" s="1"/>
  <c r="AB31" i="1"/>
  <c r="AC31" i="1"/>
  <c r="AC19" i="1" s="1"/>
  <c r="AD31" i="1"/>
  <c r="AD19" i="1" s="1"/>
  <c r="AF31" i="1"/>
  <c r="AF19" i="1" s="1"/>
  <c r="AH31" i="1"/>
  <c r="AH19" i="1" s="1"/>
  <c r="AJ31" i="1"/>
  <c r="AJ19" i="1" s="1"/>
  <c r="AL31" i="1"/>
  <c r="AL19" i="1" s="1"/>
  <c r="DT31" i="1"/>
  <c r="DT19" i="1" s="1"/>
  <c r="DU31" i="1"/>
  <c r="DU19" i="1" s="1"/>
  <c r="DV31" i="1"/>
  <c r="DV19" i="1" s="1"/>
  <c r="DW31" i="1"/>
  <c r="DW19" i="1" s="1"/>
  <c r="DX31" i="1"/>
  <c r="DX19" i="1" s="1"/>
  <c r="DY31" i="1"/>
  <c r="DY19" i="1" s="1"/>
  <c r="DZ31" i="1"/>
  <c r="DZ19" i="1" s="1"/>
  <c r="EA31" i="1"/>
  <c r="EA19" i="1" s="1"/>
  <c r="EB31" i="1"/>
  <c r="EB19" i="1" s="1"/>
  <c r="EC31" i="1"/>
  <c r="EC19" i="1" s="1"/>
  <c r="ED31" i="1"/>
  <c r="ED19" i="1" s="1"/>
  <c r="EE31" i="1"/>
  <c r="EE19" i="1" s="1"/>
  <c r="EG31" i="1"/>
  <c r="EG19" i="1" s="1"/>
  <c r="EJ31" i="1"/>
  <c r="EJ19" i="1" s="1"/>
  <c r="EO31" i="1"/>
  <c r="EO19" i="1" s="1"/>
  <c r="EP31" i="1"/>
  <c r="EP19" i="1" s="1"/>
  <c r="ET31" i="1"/>
  <c r="ET19" i="1" s="1"/>
  <c r="EV31" i="1"/>
  <c r="EV19" i="1" s="1"/>
  <c r="EW31" i="1"/>
  <c r="EW19" i="1" s="1"/>
  <c r="EX31" i="1"/>
  <c r="EX19" i="1" s="1"/>
  <c r="FA31" i="1"/>
  <c r="FA19" i="1" s="1"/>
  <c r="FB31" i="1"/>
  <c r="FB19" i="1" s="1"/>
  <c r="G31" i="1"/>
  <c r="G19" i="1" s="1"/>
  <c r="H30" i="1"/>
  <c r="H17" i="1" s="1"/>
  <c r="J30" i="1"/>
  <c r="J17" i="1" s="1"/>
  <c r="K30" i="1"/>
  <c r="K17" i="1" s="1"/>
  <c r="L30" i="1"/>
  <c r="L17" i="1" s="1"/>
  <c r="M30" i="1"/>
  <c r="M17" i="1" s="1"/>
  <c r="Q30" i="1"/>
  <c r="Q17" i="1" s="1"/>
  <c r="R30" i="1"/>
  <c r="R17" i="1" s="1"/>
  <c r="S30" i="1"/>
  <c r="S17" i="1" s="1"/>
  <c r="T30" i="1"/>
  <c r="T17" i="1" s="1"/>
  <c r="V30" i="1"/>
  <c r="V17" i="1" s="1"/>
  <c r="AB30" i="1"/>
  <c r="AC30" i="1"/>
  <c r="AC17" i="1" s="1"/>
  <c r="AD30" i="1"/>
  <c r="AD17" i="1" s="1"/>
  <c r="AF30" i="1"/>
  <c r="AF17" i="1" s="1"/>
  <c r="AH30" i="1"/>
  <c r="AH17" i="1" s="1"/>
  <c r="AJ30" i="1"/>
  <c r="AJ17" i="1" s="1"/>
  <c r="AL30" i="1"/>
  <c r="AL17" i="1" s="1"/>
  <c r="DT30" i="1"/>
  <c r="DT17" i="1" s="1"/>
  <c r="DU30" i="1"/>
  <c r="DU17" i="1" s="1"/>
  <c r="DV30" i="1"/>
  <c r="DV17" i="1" s="1"/>
  <c r="DW30" i="1"/>
  <c r="DW17" i="1" s="1"/>
  <c r="DX30" i="1"/>
  <c r="DX17" i="1" s="1"/>
  <c r="DY30" i="1"/>
  <c r="DY17" i="1" s="1"/>
  <c r="DZ30" i="1"/>
  <c r="DZ17" i="1" s="1"/>
  <c r="EA30" i="1"/>
  <c r="EA17" i="1" s="1"/>
  <c r="EB30" i="1"/>
  <c r="EB17" i="1" s="1"/>
  <c r="EC30" i="1"/>
  <c r="EC17" i="1" s="1"/>
  <c r="ED30" i="1"/>
  <c r="ED17" i="1" s="1"/>
  <c r="EE30" i="1"/>
  <c r="EE17" i="1" s="1"/>
  <c r="EG30" i="1"/>
  <c r="EG17" i="1" s="1"/>
  <c r="EJ30" i="1"/>
  <c r="EJ17" i="1" s="1"/>
  <c r="EK30" i="1"/>
  <c r="EK17" i="1" s="1"/>
  <c r="EO30" i="1"/>
  <c r="EO17" i="1" s="1"/>
  <c r="EP30" i="1"/>
  <c r="EP17" i="1" s="1"/>
  <c r="ET30" i="1"/>
  <c r="ET17" i="1" s="1"/>
  <c r="EV30" i="1"/>
  <c r="EV17" i="1" s="1"/>
  <c r="EW30" i="1"/>
  <c r="EW17" i="1" s="1"/>
  <c r="EX30" i="1"/>
  <c r="EX17" i="1" s="1"/>
  <c r="FA30" i="1"/>
  <c r="FA17" i="1" s="1"/>
  <c r="FB30" i="1"/>
  <c r="FB17" i="1" s="1"/>
  <c r="G30" i="1"/>
  <c r="G17" i="1" s="1"/>
  <c r="H29" i="1"/>
  <c r="J29" i="1"/>
  <c r="K29" i="1"/>
  <c r="L29" i="1"/>
  <c r="M29" i="1"/>
  <c r="Q29" i="1"/>
  <c r="R29" i="1"/>
  <c r="S29" i="1"/>
  <c r="T29" i="1"/>
  <c r="V29" i="1"/>
  <c r="AB29" i="1"/>
  <c r="AC29" i="1"/>
  <c r="AD29" i="1"/>
  <c r="AF29" i="1"/>
  <c r="AH29" i="1"/>
  <c r="AJ29" i="1"/>
  <c r="AL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G29" i="1"/>
  <c r="EJ29" i="1"/>
  <c r="EK29" i="1"/>
  <c r="EO29" i="1"/>
  <c r="EP29" i="1"/>
  <c r="ET29" i="1"/>
  <c r="EV29" i="1"/>
  <c r="EW29" i="1"/>
  <c r="EX29" i="1"/>
  <c r="FA29" i="1"/>
  <c r="FB29" i="1"/>
  <c r="G29" i="1"/>
  <c r="AN253" i="1" l="1"/>
  <c r="DS259" i="1"/>
  <c r="AO259" i="1"/>
  <c r="AA259" i="1"/>
  <c r="EP139" i="1"/>
  <c r="EG139" i="1"/>
  <c r="EB139" i="1"/>
  <c r="DX139" i="1"/>
  <c r="DT139" i="1"/>
  <c r="AF139" i="1"/>
  <c r="V139" i="1"/>
  <c r="Q139" i="1"/>
  <c r="M139" i="1"/>
  <c r="H139" i="1"/>
  <c r="FA139" i="1"/>
  <c r="ET139" i="1"/>
  <c r="EJ139" i="1"/>
  <c r="EC139" i="1"/>
  <c r="DY139" i="1"/>
  <c r="DU139" i="1"/>
  <c r="AH139" i="1"/>
  <c r="AB139" i="1"/>
  <c r="R139" i="1"/>
  <c r="N139" i="1"/>
  <c r="J139" i="1"/>
  <c r="EX139" i="1"/>
  <c r="EU139" i="1" s="1"/>
  <c r="EO139" i="1"/>
  <c r="EE139" i="1"/>
  <c r="EA139" i="1"/>
  <c r="DW139" i="1"/>
  <c r="AL139" i="1"/>
  <c r="AD139" i="1"/>
  <c r="T139" i="1"/>
  <c r="P139" i="1"/>
  <c r="L139" i="1"/>
  <c r="AN63" i="1"/>
  <c r="AN39" i="1"/>
  <c r="AN43" i="1"/>
  <c r="AN47" i="1"/>
  <c r="AN51" i="1"/>
  <c r="AN55" i="1"/>
  <c r="ET8" i="1"/>
  <c r="EP8" i="1"/>
  <c r="EB8" i="1"/>
  <c r="DX8" i="1"/>
  <c r="S8" i="1"/>
  <c r="O8" i="1"/>
  <c r="K8" i="1"/>
  <c r="FD8" i="1"/>
  <c r="DR8" i="1"/>
  <c r="DN8" i="1"/>
  <c r="DJ8" i="1"/>
  <c r="DF8" i="1"/>
  <c r="DB8" i="1"/>
  <c r="CX8" i="1"/>
  <c r="CT8" i="1"/>
  <c r="CP8" i="1"/>
  <c r="CL8" i="1"/>
  <c r="CH8" i="1"/>
  <c r="CD8" i="1"/>
  <c r="BZ8" i="1"/>
  <c r="BV8" i="1"/>
  <c r="BR8" i="1"/>
  <c r="BN8" i="1"/>
  <c r="BJ8" i="1"/>
  <c r="BF8" i="1"/>
  <c r="BB8" i="1"/>
  <c r="AX8" i="1"/>
  <c r="AT8" i="1"/>
  <c r="AF8" i="1"/>
  <c r="AD8" i="1"/>
  <c r="AL8" i="1"/>
  <c r="P8" i="1"/>
  <c r="L8" i="1"/>
  <c r="EX8" i="1"/>
  <c r="T8" i="1"/>
  <c r="EY8" i="1"/>
  <c r="DM8" i="1"/>
  <c r="DA8" i="1"/>
  <c r="CO8" i="1"/>
  <c r="BU8" i="1"/>
  <c r="BI8" i="1"/>
  <c r="BE8" i="1"/>
  <c r="AS8" i="1"/>
  <c r="FB8" i="1"/>
  <c r="EV8" i="1"/>
  <c r="EJ8" i="1"/>
  <c r="EC8" i="1"/>
  <c r="DU8" i="1"/>
  <c r="AH8" i="1"/>
  <c r="AB8" i="1"/>
  <c r="R8" i="1"/>
  <c r="N8" i="1"/>
  <c r="J8" i="1"/>
  <c r="EO8" i="1"/>
  <c r="DQ8" i="1"/>
  <c r="DE8" i="1"/>
  <c r="CK8" i="1"/>
  <c r="BY8" i="1"/>
  <c r="BA8" i="1"/>
  <c r="FA8" i="1"/>
  <c r="EG8" i="1"/>
  <c r="Q8" i="1"/>
  <c r="M8" i="1"/>
  <c r="G8" i="1"/>
  <c r="EW8" i="1"/>
  <c r="EK8" i="1"/>
  <c r="ED8" i="1"/>
  <c r="DZ8" i="1"/>
  <c r="DV8" i="1"/>
  <c r="AJ8" i="1"/>
  <c r="AC8" i="1"/>
  <c r="I8" i="1"/>
  <c r="DI8" i="1"/>
  <c r="CS8" i="1"/>
  <c r="CC8" i="1"/>
  <c r="BM8" i="1"/>
  <c r="AW8" i="1"/>
  <c r="DY8" i="1"/>
  <c r="FC8" i="1"/>
  <c r="FE8" i="1"/>
  <c r="DP8" i="1"/>
  <c r="DL8" i="1"/>
  <c r="DH8" i="1"/>
  <c r="DD8" i="1"/>
  <c r="CZ8" i="1"/>
  <c r="CV8" i="1"/>
  <c r="CR8" i="1"/>
  <c r="CN8" i="1"/>
  <c r="CJ8" i="1"/>
  <c r="CF8" i="1"/>
  <c r="CB8" i="1"/>
  <c r="BX8" i="1"/>
  <c r="BT8" i="1"/>
  <c r="BP8" i="1"/>
  <c r="BL8" i="1"/>
  <c r="BH8" i="1"/>
  <c r="BD8" i="1"/>
  <c r="AZ8" i="1"/>
  <c r="AV8" i="1"/>
  <c r="AR8" i="1"/>
  <c r="V8" i="1"/>
  <c r="H8" i="1"/>
  <c r="EE8" i="1"/>
  <c r="EA8" i="1"/>
  <c r="DW8" i="1"/>
  <c r="AN121" i="1"/>
  <c r="AN129" i="1"/>
  <c r="AN56" i="1"/>
  <c r="AN13" i="1"/>
  <c r="AN109" i="1"/>
  <c r="DQ130" i="1"/>
  <c r="DM131" i="1"/>
  <c r="DI131" i="1"/>
  <c r="DE131" i="1"/>
  <c r="DA130" i="1"/>
  <c r="CW131" i="1"/>
  <c r="CS130" i="1"/>
  <c r="CO131" i="1"/>
  <c r="CK130" i="1"/>
  <c r="CG131" i="1"/>
  <c r="CC130" i="1"/>
  <c r="BY131" i="1"/>
  <c r="BU131" i="1"/>
  <c r="BQ131" i="1"/>
  <c r="BM130" i="1"/>
  <c r="BI131" i="1"/>
  <c r="BE130" i="1"/>
  <c r="BA131" i="1"/>
  <c r="AW131" i="1"/>
  <c r="AS131" i="1"/>
  <c r="AN125" i="1"/>
  <c r="AN137" i="1"/>
  <c r="AN41" i="1"/>
  <c r="AN49" i="1"/>
  <c r="AN61" i="1"/>
  <c r="AN53" i="1"/>
  <c r="DR259" i="1"/>
  <c r="CL259" i="1"/>
  <c r="BV259" i="1"/>
  <c r="BF259" i="1"/>
  <c r="AN77" i="1"/>
  <c r="AN108" i="1"/>
  <c r="AN120" i="1"/>
  <c r="AN37" i="1"/>
  <c r="AN45" i="1"/>
  <c r="AN75" i="1"/>
  <c r="AN79" i="1"/>
  <c r="AN83" i="1"/>
  <c r="AN87" i="1"/>
  <c r="AN91" i="1"/>
  <c r="AN95" i="1"/>
  <c r="AN158" i="1"/>
  <c r="AN162" i="1"/>
  <c r="AN166" i="1"/>
  <c r="AN170" i="1"/>
  <c r="AN174" i="1"/>
  <c r="AN178" i="1"/>
  <c r="AN182" i="1"/>
  <c r="AN186" i="1"/>
  <c r="AN190" i="1"/>
  <c r="AN194" i="1"/>
  <c r="AN198" i="1"/>
  <c r="AN202" i="1"/>
  <c r="AN206" i="1"/>
  <c r="AN210" i="1"/>
  <c r="AN214" i="1"/>
  <c r="AN218" i="1"/>
  <c r="AN222" i="1"/>
  <c r="AN226" i="1"/>
  <c r="AN230" i="1"/>
  <c r="AN234" i="1"/>
  <c r="AN238" i="1"/>
  <c r="AN76" i="1"/>
  <c r="AN80" i="1"/>
  <c r="AN84" i="1"/>
  <c r="AN88" i="1"/>
  <c r="AN92" i="1"/>
  <c r="AN96" i="1"/>
  <c r="AN128" i="1"/>
  <c r="CR155" i="1"/>
  <c r="CR149" i="1" s="1"/>
  <c r="AN40" i="1"/>
  <c r="AN60" i="1"/>
  <c r="AN156" i="1"/>
  <c r="AP123" i="1"/>
  <c r="AO124" i="1"/>
  <c r="AO100" i="1"/>
  <c r="AO73" i="1"/>
  <c r="AP143" i="1"/>
  <c r="AO240" i="1"/>
  <c r="AP135" i="1"/>
  <c r="AO136" i="1"/>
  <c r="AO24" i="1"/>
  <c r="AO27" i="1"/>
  <c r="AO152" i="1"/>
  <c r="AO36" i="1"/>
  <c r="AN44" i="1"/>
  <c r="AN48" i="1"/>
  <c r="AN52" i="1"/>
  <c r="AN64" i="1"/>
  <c r="AO69" i="1"/>
  <c r="AO32" i="1"/>
  <c r="AP11" i="1"/>
  <c r="AO11" i="1" s="1"/>
  <c r="AO12" i="1"/>
  <c r="BK140" i="1"/>
  <c r="BK248" i="1"/>
  <c r="AO118" i="1"/>
  <c r="AN104" i="1"/>
  <c r="AO252" i="1"/>
  <c r="DI239" i="1"/>
  <c r="BD155" i="1"/>
  <c r="BD149" i="1" s="1"/>
  <c r="AP141" i="1"/>
  <c r="AP9" i="1" s="1"/>
  <c r="AO151" i="1"/>
  <c r="AO133" i="1"/>
  <c r="AP113" i="1"/>
  <c r="AO117" i="1"/>
  <c r="AP21" i="1"/>
  <c r="AO21" i="1" s="1"/>
  <c r="AO99" i="1"/>
  <c r="AO35" i="1"/>
  <c r="AP19" i="1"/>
  <c r="AO19" i="1" s="1"/>
  <c r="AO31" i="1"/>
  <c r="AO68" i="1"/>
  <c r="BY254" i="1"/>
  <c r="DO139" i="1"/>
  <c r="DK139" i="1"/>
  <c r="DG139" i="1"/>
  <c r="CY139" i="1"/>
  <c r="CU139" i="1"/>
  <c r="CM139" i="1"/>
  <c r="CI139" i="1"/>
  <c r="CE139" i="1"/>
  <c r="CA139" i="1"/>
  <c r="BO139" i="1"/>
  <c r="BK139" i="1"/>
  <c r="BG139" i="1"/>
  <c r="BC139" i="1"/>
  <c r="AU139" i="1"/>
  <c r="AQ139" i="1"/>
  <c r="BL248" i="1"/>
  <c r="CC239" i="1"/>
  <c r="AP145" i="1"/>
  <c r="AO145" i="1" s="1"/>
  <c r="AO154" i="1"/>
  <c r="AO150" i="1"/>
  <c r="BE116" i="1"/>
  <c r="BE112" i="1" s="1"/>
  <c r="AO98" i="1"/>
  <c r="AO71" i="1"/>
  <c r="AO67" i="1"/>
  <c r="AO34" i="1"/>
  <c r="AP17" i="1"/>
  <c r="AO17" i="1" s="1"/>
  <c r="AO30" i="1"/>
  <c r="AO72" i="1"/>
  <c r="AN244" i="1"/>
  <c r="AN256" i="1"/>
  <c r="AO255" i="1"/>
  <c r="AO249" i="1"/>
  <c r="DO258" i="1"/>
  <c r="DK258" i="1"/>
  <c r="DC258" i="1"/>
  <c r="CU258" i="1"/>
  <c r="CM258" i="1"/>
  <c r="CI258" i="1"/>
  <c r="BW258" i="1"/>
  <c r="BS258" i="1"/>
  <c r="BO258" i="1"/>
  <c r="BC258" i="1"/>
  <c r="AQ258" i="1"/>
  <c r="AP155" i="1"/>
  <c r="AP149" i="1" s="1"/>
  <c r="AO157" i="1"/>
  <c r="AP144" i="1"/>
  <c r="AP10" i="1" s="1"/>
  <c r="AO153" i="1"/>
  <c r="AP126" i="1"/>
  <c r="AO126" i="1" s="1"/>
  <c r="AO127" i="1"/>
  <c r="AO119" i="1"/>
  <c r="AP106" i="1"/>
  <c r="AO106" i="1" s="1"/>
  <c r="AO107" i="1"/>
  <c r="AO101" i="1"/>
  <c r="DF26" i="1"/>
  <c r="CP26" i="1"/>
  <c r="BZ26" i="1"/>
  <c r="BJ26" i="1"/>
  <c r="AT26" i="1"/>
  <c r="AO74" i="1"/>
  <c r="CT22" i="1"/>
  <c r="CD22" i="1"/>
  <c r="BN22" i="1"/>
  <c r="AO70" i="1"/>
  <c r="AO66" i="1"/>
  <c r="AO33" i="1"/>
  <c r="AO29" i="1"/>
  <c r="AN160" i="1"/>
  <c r="AN164" i="1"/>
  <c r="AN168" i="1"/>
  <c r="AN172" i="1"/>
  <c r="AN176" i="1"/>
  <c r="AN180" i="1"/>
  <c r="AN184" i="1"/>
  <c r="AN188" i="1"/>
  <c r="AN192" i="1"/>
  <c r="AN196" i="1"/>
  <c r="AN200" i="1"/>
  <c r="AN204" i="1"/>
  <c r="AN208" i="1"/>
  <c r="AN212" i="1"/>
  <c r="AN216" i="1"/>
  <c r="AN220" i="1"/>
  <c r="AN224" i="1"/>
  <c r="AN228" i="1"/>
  <c r="AN232" i="1"/>
  <c r="AN236" i="1"/>
  <c r="AN38" i="1"/>
  <c r="AN42" i="1"/>
  <c r="AN46" i="1"/>
  <c r="AN50" i="1"/>
  <c r="AN54" i="1"/>
  <c r="AN58" i="1"/>
  <c r="AN62" i="1"/>
  <c r="AN78" i="1"/>
  <c r="AN82" i="1"/>
  <c r="AN86" i="1"/>
  <c r="AN90" i="1"/>
  <c r="AN94" i="1"/>
  <c r="AN102" i="1"/>
  <c r="AN110" i="1"/>
  <c r="AN122" i="1"/>
  <c r="AN134" i="1"/>
  <c r="DK25" i="1"/>
  <c r="AY25" i="1"/>
  <c r="DA248" i="1"/>
  <c r="DJ22" i="1"/>
  <c r="AQ251" i="1"/>
  <c r="BX248" i="1"/>
  <c r="CJ155" i="1"/>
  <c r="CJ149" i="1" s="1"/>
  <c r="CY251" i="1"/>
  <c r="DQ248" i="1"/>
  <c r="CN248" i="1"/>
  <c r="BW248" i="1"/>
  <c r="AZ248" i="1"/>
  <c r="BM239" i="1"/>
  <c r="DP155" i="1"/>
  <c r="DP149" i="1" s="1"/>
  <c r="CB155" i="1"/>
  <c r="CB149" i="1" s="1"/>
  <c r="DM259" i="1"/>
  <c r="BA259" i="1"/>
  <c r="CC140" i="1"/>
  <c r="CC258" i="1" s="1"/>
  <c r="CS131" i="1"/>
  <c r="DN116" i="1"/>
  <c r="DF116" i="1"/>
  <c r="DF112" i="1" s="1"/>
  <c r="CX116" i="1"/>
  <c r="CX112" i="1" s="1"/>
  <c r="CP116" i="1"/>
  <c r="CP112" i="1" s="1"/>
  <c r="BZ116" i="1"/>
  <c r="BZ112" i="1" s="1"/>
  <c r="BR116" i="1"/>
  <c r="BR112" i="1" s="1"/>
  <c r="BJ116" i="1"/>
  <c r="BJ112" i="1" s="1"/>
  <c r="AT116" i="1"/>
  <c r="AT112" i="1" s="1"/>
  <c r="DP97" i="1"/>
  <c r="DL97" i="1"/>
  <c r="DH97" i="1"/>
  <c r="DD97" i="1"/>
  <c r="CZ97" i="1"/>
  <c r="CV97" i="1"/>
  <c r="CR97" i="1"/>
  <c r="CJ97" i="1"/>
  <c r="CF97" i="1"/>
  <c r="CB97" i="1"/>
  <c r="BT97" i="1"/>
  <c r="BP97" i="1"/>
  <c r="BL97" i="1"/>
  <c r="BD97" i="1"/>
  <c r="AZ97" i="1"/>
  <c r="AV97" i="1"/>
  <c r="AW135" i="1"/>
  <c r="AW130" i="1" s="1"/>
  <c r="BM254" i="1"/>
  <c r="DK251" i="1"/>
  <c r="CO248" i="1"/>
  <c r="AV155" i="1"/>
  <c r="AV149" i="1" s="1"/>
  <c r="CY258" i="1"/>
  <c r="DA131" i="1"/>
  <c r="CW254" i="1"/>
  <c r="DE248" i="1"/>
  <c r="CG248" i="1"/>
  <c r="BM248" i="1"/>
  <c r="AY248" i="1"/>
  <c r="DH155" i="1"/>
  <c r="DH149" i="1" s="1"/>
  <c r="BL155" i="1"/>
  <c r="BL149" i="1" s="1"/>
  <c r="BM131" i="1"/>
  <c r="CC116" i="1"/>
  <c r="CC112" i="1" s="1"/>
  <c r="CN28" i="1"/>
  <c r="CT251" i="1"/>
  <c r="CT139" i="1"/>
  <c r="CK7" i="1"/>
  <c r="CK254" i="1"/>
  <c r="BQ7" i="1"/>
  <c r="BQ254" i="1"/>
  <c r="BE7" i="1"/>
  <c r="BE254" i="1"/>
  <c r="BA7" i="1"/>
  <c r="BA254" i="1"/>
  <c r="CO254" i="1"/>
  <c r="BI254" i="1"/>
  <c r="BK143" i="1"/>
  <c r="BK239" i="1"/>
  <c r="AQ239" i="1"/>
  <c r="DP114" i="1"/>
  <c r="DL114" i="1"/>
  <c r="DH114" i="1"/>
  <c r="DD114" i="1"/>
  <c r="CZ114" i="1"/>
  <c r="CV114" i="1"/>
  <c r="CR114" i="1"/>
  <c r="CN114" i="1"/>
  <c r="CJ114" i="1"/>
  <c r="CF114" i="1"/>
  <c r="CB114" i="1"/>
  <c r="BX114" i="1"/>
  <c r="BT114" i="1"/>
  <c r="BP114" i="1"/>
  <c r="BL114" i="1"/>
  <c r="BH114" i="1"/>
  <c r="BD114" i="1"/>
  <c r="AZ114" i="1"/>
  <c r="AV114" i="1"/>
  <c r="AR114" i="1"/>
  <c r="CC254" i="1"/>
  <c r="AW254" i="1"/>
  <c r="DC139" i="1"/>
  <c r="DC251" i="1"/>
  <c r="CQ139" i="1"/>
  <c r="CQ251" i="1"/>
  <c r="BW139" i="1"/>
  <c r="BW251" i="1"/>
  <c r="BS139" i="1"/>
  <c r="BS251" i="1"/>
  <c r="AY139" i="1"/>
  <c r="AY251" i="1"/>
  <c r="CE251" i="1"/>
  <c r="CS140" i="1"/>
  <c r="CS5" i="1" s="1"/>
  <c r="CS248" i="1"/>
  <c r="CK140" i="1"/>
  <c r="CK248" i="1"/>
  <c r="BY140" i="1"/>
  <c r="BY258" i="1" s="1"/>
  <c r="BY248" i="1"/>
  <c r="BQ140" i="1"/>
  <c r="BQ258" i="1" s="1"/>
  <c r="BQ248" i="1"/>
  <c r="BE140" i="1"/>
  <c r="BE258" i="1" s="1"/>
  <c r="BE248" i="1"/>
  <c r="AS140" i="1"/>
  <c r="AS258" i="1" s="1"/>
  <c r="AS248" i="1"/>
  <c r="DM248" i="1"/>
  <c r="BA248" i="1"/>
  <c r="AX22" i="1"/>
  <c r="CN254" i="1"/>
  <c r="BX254" i="1"/>
  <c r="DL248" i="1"/>
  <c r="CZ248" i="1"/>
  <c r="CB248" i="1"/>
  <c r="DA239" i="1"/>
  <c r="CE258" i="1"/>
  <c r="DI135" i="1"/>
  <c r="DI130" i="1" s="1"/>
  <c r="BU135" i="1"/>
  <c r="BU130" i="1" s="1"/>
  <c r="CC131" i="1"/>
  <c r="DQ116" i="1"/>
  <c r="DQ112" i="1" s="1"/>
  <c r="BX97" i="1"/>
  <c r="AR97" i="1"/>
  <c r="DK248" i="1"/>
  <c r="CJ248" i="1"/>
  <c r="BP248" i="1"/>
  <c r="CS239" i="1"/>
  <c r="AW239" i="1"/>
  <c r="CZ155" i="1"/>
  <c r="CZ149" i="1" s="1"/>
  <c r="BT155" i="1"/>
  <c r="BT149" i="1" s="1"/>
  <c r="DR139" i="1"/>
  <c r="DJ139" i="1"/>
  <c r="DB139" i="1"/>
  <c r="CL139" i="1"/>
  <c r="CD139" i="1"/>
  <c r="BV139" i="1"/>
  <c r="BF139" i="1"/>
  <c r="AX139" i="1"/>
  <c r="AP139" i="1"/>
  <c r="DL130" i="1"/>
  <c r="DD130" i="1"/>
  <c r="CV130" i="1"/>
  <c r="CN130" i="1"/>
  <c r="CF130" i="1"/>
  <c r="BX130" i="1"/>
  <c r="BP130" i="1"/>
  <c r="BH130" i="1"/>
  <c r="AZ130" i="1"/>
  <c r="AR130" i="1"/>
  <c r="DA116" i="1"/>
  <c r="DA112" i="1" s="1"/>
  <c r="CU25" i="1"/>
  <c r="CE25" i="1"/>
  <c r="BO25" i="1"/>
  <c r="BO16" i="1"/>
  <c r="DD28" i="1"/>
  <c r="BX28" i="1"/>
  <c r="BH28" i="1"/>
  <c r="AR28" i="1"/>
  <c r="DR239" i="1"/>
  <c r="CX239" i="1"/>
  <c r="BV239" i="1"/>
  <c r="BB239" i="1"/>
  <c r="DE148" i="1"/>
  <c r="DE146" i="1" s="1"/>
  <c r="DE5" i="1" s="1"/>
  <c r="DE155" i="1"/>
  <c r="DE149" i="1" s="1"/>
  <c r="CO148" i="1"/>
  <c r="CO146" i="1" s="1"/>
  <c r="CO5" i="1" s="1"/>
  <c r="CO155" i="1"/>
  <c r="CO149" i="1" s="1"/>
  <c r="BY148" i="1"/>
  <c r="BY146" i="1" s="1"/>
  <c r="BY155" i="1"/>
  <c r="BY149" i="1" s="1"/>
  <c r="BI148" i="1"/>
  <c r="BI146" i="1" s="1"/>
  <c r="BI5" i="1" s="1"/>
  <c r="BI155" i="1"/>
  <c r="BI149" i="1" s="1"/>
  <c r="AS148" i="1"/>
  <c r="AS146" i="1" s="1"/>
  <c r="AS155" i="1"/>
  <c r="AS149" i="1" s="1"/>
  <c r="DN259" i="1"/>
  <c r="DJ259" i="1"/>
  <c r="CX259" i="1"/>
  <c r="CT259" i="1"/>
  <c r="CP259" i="1"/>
  <c r="CH259" i="1"/>
  <c r="BR259" i="1"/>
  <c r="BJ259" i="1"/>
  <c r="BB259" i="1"/>
  <c r="DB143" i="1"/>
  <c r="DB259" i="1" s="1"/>
  <c r="CS254" i="1"/>
  <c r="CG254" i="1"/>
  <c r="BU254" i="1"/>
  <c r="BH254" i="1"/>
  <c r="AS254" i="1"/>
  <c r="DO251" i="1"/>
  <c r="DG251" i="1"/>
  <c r="CU251" i="1"/>
  <c r="CI251" i="1"/>
  <c r="CA251" i="1"/>
  <c r="BO251" i="1"/>
  <c r="BC251" i="1"/>
  <c r="AU251" i="1"/>
  <c r="DP248" i="1"/>
  <c r="DI248" i="1"/>
  <c r="DD248" i="1"/>
  <c r="CW248" i="1"/>
  <c r="CR248" i="1"/>
  <c r="CM248" i="1"/>
  <c r="CF248" i="1"/>
  <c r="CA248" i="1"/>
  <c r="BU248" i="1"/>
  <c r="BO248" i="1"/>
  <c r="BI248" i="1"/>
  <c r="BD248" i="1"/>
  <c r="AW248" i="1"/>
  <c r="AR248" i="1"/>
  <c r="DQ258" i="1"/>
  <c r="DM258" i="1"/>
  <c r="DI258" i="1"/>
  <c r="DE258" i="1"/>
  <c r="DA258" i="1"/>
  <c r="CW258" i="1"/>
  <c r="CO258" i="1"/>
  <c r="CK143" i="1"/>
  <c r="CK259" i="1" s="1"/>
  <c r="CK239" i="1"/>
  <c r="CG258" i="1"/>
  <c r="BU258" i="1"/>
  <c r="BM258" i="1"/>
  <c r="BI258" i="1"/>
  <c r="BA258" i="1"/>
  <c r="AW258" i="1"/>
  <c r="DQ239" i="1"/>
  <c r="DF239" i="1"/>
  <c r="CT239" i="1"/>
  <c r="CH239" i="1"/>
  <c r="BU239" i="1"/>
  <c r="BJ239" i="1"/>
  <c r="AX239" i="1"/>
  <c r="AP239" i="1"/>
  <c r="DL148" i="1"/>
  <c r="DL146" i="1" s="1"/>
  <c r="DL155" i="1"/>
  <c r="DL149" i="1" s="1"/>
  <c r="DD148" i="1"/>
  <c r="DD146" i="1" s="1"/>
  <c r="DD155" i="1"/>
  <c r="DD149" i="1" s="1"/>
  <c r="DI155" i="1"/>
  <c r="DI149" i="1" s="1"/>
  <c r="CS155" i="1"/>
  <c r="CS149" i="1" s="1"/>
  <c r="CC155" i="1"/>
  <c r="CC149" i="1" s="1"/>
  <c r="BM155" i="1"/>
  <c r="BM149" i="1" s="1"/>
  <c r="AW155" i="1"/>
  <c r="AW149" i="1" s="1"/>
  <c r="BB148" i="1"/>
  <c r="BB146" i="1" s="1"/>
  <c r="CD143" i="1"/>
  <c r="CD259" i="1" s="1"/>
  <c r="BN139" i="1"/>
  <c r="BZ239" i="1"/>
  <c r="BZ143" i="1"/>
  <c r="BZ259" i="1" s="1"/>
  <c r="BN143" i="1"/>
  <c r="BN259" i="1" s="1"/>
  <c r="BN239" i="1"/>
  <c r="AT143" i="1"/>
  <c r="AT259" i="1" s="1"/>
  <c r="AT239" i="1"/>
  <c r="CL239" i="1"/>
  <c r="DM148" i="1"/>
  <c r="DM146" i="1" s="1"/>
  <c r="DM5" i="1" s="1"/>
  <c r="DM155" i="1"/>
  <c r="DM149" i="1" s="1"/>
  <c r="CW148" i="1"/>
  <c r="CW146" i="1" s="1"/>
  <c r="CW5" i="1" s="1"/>
  <c r="CW155" i="1"/>
  <c r="CW149" i="1" s="1"/>
  <c r="CG148" i="1"/>
  <c r="CG146" i="1" s="1"/>
  <c r="CG5" i="1" s="1"/>
  <c r="CG155" i="1"/>
  <c r="CG149" i="1" s="1"/>
  <c r="BQ148" i="1"/>
  <c r="BQ146" i="1" s="1"/>
  <c r="BQ155" i="1"/>
  <c r="BQ149" i="1" s="1"/>
  <c r="BA148" i="1"/>
  <c r="BA146" i="1" s="1"/>
  <c r="BA5" i="1" s="1"/>
  <c r="BA155" i="1"/>
  <c r="BA149" i="1" s="1"/>
  <c r="DF259" i="1"/>
  <c r="AR254" i="1"/>
  <c r="CM251" i="1"/>
  <c r="BG251" i="1"/>
  <c r="DH248" i="1"/>
  <c r="DC248" i="1"/>
  <c r="CV248" i="1"/>
  <c r="CQ248" i="1"/>
  <c r="CE248" i="1"/>
  <c r="BT248" i="1"/>
  <c r="BH248" i="1"/>
  <c r="AV248" i="1"/>
  <c r="AQ248" i="1"/>
  <c r="DN239" i="1"/>
  <c r="BR239" i="1"/>
  <c r="BF239" i="1"/>
  <c r="DN112" i="1"/>
  <c r="CH116" i="1"/>
  <c r="CH112" i="1" s="1"/>
  <c r="CH115" i="1"/>
  <c r="BB116" i="1"/>
  <c r="BB112" i="1" s="1"/>
  <c r="BB115" i="1"/>
  <c r="DN115" i="1"/>
  <c r="Q31" i="1"/>
  <c r="Q19" i="1" s="1"/>
  <c r="FE31" i="1"/>
  <c r="FE19" i="1" s="1"/>
  <c r="DG248" i="1"/>
  <c r="CU248" i="1"/>
  <c r="BG248" i="1"/>
  <c r="AU248" i="1"/>
  <c r="BG143" i="1"/>
  <c r="BG258" i="1" s="1"/>
  <c r="BG239" i="1"/>
  <c r="AY143" i="1"/>
  <c r="AY258" i="1" s="1"/>
  <c r="AY239" i="1"/>
  <c r="DJ239" i="1"/>
  <c r="CP239" i="1"/>
  <c r="BC239" i="1"/>
  <c r="AU239" i="1"/>
  <c r="DN155" i="1"/>
  <c r="DN149" i="1" s="1"/>
  <c r="DN148" i="1"/>
  <c r="DN146" i="1" s="1"/>
  <c r="CX155" i="1"/>
  <c r="CX149" i="1" s="1"/>
  <c r="CX148" i="1"/>
  <c r="CX146" i="1" s="1"/>
  <c r="CH155" i="1"/>
  <c r="CH149" i="1" s="1"/>
  <c r="CH148" i="1"/>
  <c r="CH146" i="1" s="1"/>
  <c r="BR155" i="1"/>
  <c r="BR149" i="1" s="1"/>
  <c r="BR148" i="1"/>
  <c r="BR146" i="1" s="1"/>
  <c r="DQ155" i="1"/>
  <c r="DQ149" i="1" s="1"/>
  <c r="DA155" i="1"/>
  <c r="DA149" i="1" s="1"/>
  <c r="CK155" i="1"/>
  <c r="CK149" i="1" s="1"/>
  <c r="BU155" i="1"/>
  <c r="BU149" i="1" s="1"/>
  <c r="BE155" i="1"/>
  <c r="BE149" i="1" s="1"/>
  <c r="DG258" i="1"/>
  <c r="CQ258" i="1"/>
  <c r="CA258" i="1"/>
  <c r="AU258" i="1"/>
  <c r="AX259" i="1"/>
  <c r="DN139" i="1"/>
  <c r="DF139" i="1"/>
  <c r="CX139" i="1"/>
  <c r="CP139" i="1"/>
  <c r="CH139" i="1"/>
  <c r="BZ139" i="1"/>
  <c r="BR139" i="1"/>
  <c r="BJ139" i="1"/>
  <c r="BB139" i="1"/>
  <c r="AT139" i="1"/>
  <c r="DC114" i="1"/>
  <c r="CN97" i="1"/>
  <c r="DQ259" i="1"/>
  <c r="DI259" i="1"/>
  <c r="DE259" i="1"/>
  <c r="DA259" i="1"/>
  <c r="CS259" i="1"/>
  <c r="CO259" i="1"/>
  <c r="CG144" i="1"/>
  <c r="CC259" i="1"/>
  <c r="BY259" i="1"/>
  <c r="BU259" i="1"/>
  <c r="BM259" i="1"/>
  <c r="BI259" i="1"/>
  <c r="BE259" i="1"/>
  <c r="AW259" i="1"/>
  <c r="AS259" i="1"/>
  <c r="CW144" i="1"/>
  <c r="DP116" i="1"/>
  <c r="DP112" i="1" s="1"/>
  <c r="DH116" i="1"/>
  <c r="DH112" i="1" s="1"/>
  <c r="CZ116" i="1"/>
  <c r="CZ112" i="1" s="1"/>
  <c r="CR116" i="1"/>
  <c r="CR112" i="1" s="1"/>
  <c r="CR113" i="1"/>
  <c r="CJ116" i="1"/>
  <c r="CJ112" i="1" s="1"/>
  <c r="CB116" i="1"/>
  <c r="CB112" i="1" s="1"/>
  <c r="BT116" i="1"/>
  <c r="BT112" i="1" s="1"/>
  <c r="BD116" i="1"/>
  <c r="BD112" i="1" s="1"/>
  <c r="BD113" i="1"/>
  <c r="DP113" i="1"/>
  <c r="DO5" i="1"/>
  <c r="DK5" i="1"/>
  <c r="DG5" i="1"/>
  <c r="DC5" i="1"/>
  <c r="CY5" i="1"/>
  <c r="CU5" i="1"/>
  <c r="CQ5" i="1"/>
  <c r="CM5" i="1"/>
  <c r="CI5" i="1"/>
  <c r="CE5" i="1"/>
  <c r="CA5" i="1"/>
  <c r="BW5" i="1"/>
  <c r="BS5" i="1"/>
  <c r="BO5" i="1"/>
  <c r="BC5" i="1"/>
  <c r="AU5" i="1"/>
  <c r="AQ5" i="1"/>
  <c r="CV155" i="1"/>
  <c r="CV149" i="1" s="1"/>
  <c r="CN155" i="1"/>
  <c r="CN149" i="1" s="1"/>
  <c r="CF155" i="1"/>
  <c r="CF149" i="1" s="1"/>
  <c r="BX155" i="1"/>
  <c r="BX149" i="1" s="1"/>
  <c r="BP155" i="1"/>
  <c r="BP149" i="1" s="1"/>
  <c r="BH155" i="1"/>
  <c r="BH149" i="1" s="1"/>
  <c r="AZ155" i="1"/>
  <c r="AZ149" i="1" s="1"/>
  <c r="AR155" i="1"/>
  <c r="AR149" i="1" s="1"/>
  <c r="BQ144" i="1"/>
  <c r="BW123" i="1"/>
  <c r="BW114" i="1"/>
  <c r="DR97" i="1"/>
  <c r="DN97" i="1"/>
  <c r="DJ97" i="1"/>
  <c r="DF97" i="1"/>
  <c r="DB97" i="1"/>
  <c r="CX97" i="1"/>
  <c r="CT97" i="1"/>
  <c r="CP97" i="1"/>
  <c r="CL97" i="1"/>
  <c r="CH97" i="1"/>
  <c r="CD97" i="1"/>
  <c r="BZ97" i="1"/>
  <c r="BV97" i="1"/>
  <c r="BR97" i="1"/>
  <c r="BN97" i="1"/>
  <c r="BJ97" i="1"/>
  <c r="BF97" i="1"/>
  <c r="BB97" i="1"/>
  <c r="AX97" i="1"/>
  <c r="AT97" i="1"/>
  <c r="AP97" i="1"/>
  <c r="DQ114" i="1"/>
  <c r="DM114" i="1"/>
  <c r="DI114" i="1"/>
  <c r="DE114" i="1"/>
  <c r="DA114" i="1"/>
  <c r="CW114" i="1"/>
  <c r="CS114" i="1"/>
  <c r="CO114" i="1"/>
  <c r="CK114" i="1"/>
  <c r="CG114" i="1"/>
  <c r="CC114" i="1"/>
  <c r="BY114" i="1"/>
  <c r="BU114" i="1"/>
  <c r="BQ114" i="1"/>
  <c r="BM114" i="1"/>
  <c r="BI114" i="1"/>
  <c r="BE114" i="1"/>
  <c r="BA114" i="1"/>
  <c r="AW114" i="1"/>
  <c r="AS114" i="1"/>
  <c r="DM116" i="1"/>
  <c r="DM112" i="1" s="1"/>
  <c r="DE116" i="1"/>
  <c r="DE112" i="1" s="1"/>
  <c r="CW116" i="1"/>
  <c r="CW112" i="1" s="1"/>
  <c r="CS113" i="1"/>
  <c r="CS116" i="1"/>
  <c r="CS112" i="1" s="1"/>
  <c r="CO116" i="1"/>
  <c r="CO112" i="1" s="1"/>
  <c r="CG116" i="1"/>
  <c r="CG112" i="1" s="1"/>
  <c r="BY116" i="1"/>
  <c r="BY112" i="1" s="1"/>
  <c r="BM113" i="1"/>
  <c r="BM116" i="1"/>
  <c r="BM112" i="1" s="1"/>
  <c r="DI116" i="1"/>
  <c r="DI112" i="1" s="1"/>
  <c r="BU116" i="1"/>
  <c r="BU112" i="1" s="1"/>
  <c r="DQ97" i="1"/>
  <c r="DM97" i="1"/>
  <c r="DI97" i="1"/>
  <c r="DE97" i="1"/>
  <c r="DA97" i="1"/>
  <c r="CW97" i="1"/>
  <c r="CS97" i="1"/>
  <c r="CO97" i="1"/>
  <c r="CK97" i="1"/>
  <c r="CG97" i="1"/>
  <c r="CC97" i="1"/>
  <c r="BY97" i="1"/>
  <c r="BU97" i="1"/>
  <c r="BQ97" i="1"/>
  <c r="BM97" i="1"/>
  <c r="BI97" i="1"/>
  <c r="BE97" i="1"/>
  <c r="BA97" i="1"/>
  <c r="AW97" i="1"/>
  <c r="AS97" i="1"/>
  <c r="BH97" i="1"/>
  <c r="DQ131" i="1"/>
  <c r="CK131" i="1"/>
  <c r="BE131" i="1"/>
  <c r="AQ114" i="1"/>
  <c r="CK116" i="1"/>
  <c r="CK112" i="1" s="1"/>
  <c r="AW116" i="1"/>
  <c r="AW112" i="1" s="1"/>
  <c r="DR20" i="1"/>
  <c r="DN20" i="1"/>
  <c r="DJ20" i="1"/>
  <c r="DF20" i="1"/>
  <c r="DB20" i="1"/>
  <c r="CX20" i="1"/>
  <c r="CT20" i="1"/>
  <c r="CP20" i="1"/>
  <c r="CL20" i="1"/>
  <c r="CH20" i="1"/>
  <c r="CD20" i="1"/>
  <c r="BZ20" i="1"/>
  <c r="BV20" i="1"/>
  <c r="BR20" i="1"/>
  <c r="BN20" i="1"/>
  <c r="BJ20" i="1"/>
  <c r="BF20" i="1"/>
  <c r="BB20" i="1"/>
  <c r="AX20" i="1"/>
  <c r="AT20" i="1"/>
  <c r="AP20" i="1"/>
  <c r="CY65" i="1"/>
  <c r="DP22" i="1"/>
  <c r="DL22" i="1"/>
  <c r="DH22" i="1"/>
  <c r="DD22" i="1"/>
  <c r="CZ22" i="1"/>
  <c r="CV22" i="1"/>
  <c r="CR22" i="1"/>
  <c r="CN22" i="1"/>
  <c r="CJ22" i="1"/>
  <c r="CF22" i="1"/>
  <c r="CB22" i="1"/>
  <c r="BX22" i="1"/>
  <c r="BT22" i="1"/>
  <c r="BP22" i="1"/>
  <c r="BL22" i="1"/>
  <c r="BH22" i="1"/>
  <c r="BD22" i="1"/>
  <c r="AZ22" i="1"/>
  <c r="AV22" i="1"/>
  <c r="AR22" i="1"/>
  <c r="DO114" i="1"/>
  <c r="DK114" i="1"/>
  <c r="DG114" i="1"/>
  <c r="CY114" i="1"/>
  <c r="CU114" i="1"/>
  <c r="CQ114" i="1"/>
  <c r="CM114" i="1"/>
  <c r="CI114" i="1"/>
  <c r="CE114" i="1"/>
  <c r="CA114" i="1"/>
  <c r="BS114" i="1"/>
  <c r="BO114" i="1"/>
  <c r="BK114" i="1"/>
  <c r="BG114" i="1"/>
  <c r="BC114" i="1"/>
  <c r="AY114" i="1"/>
  <c r="AU114" i="1"/>
  <c r="DO97" i="1"/>
  <c r="DK97" i="1"/>
  <c r="DG97" i="1"/>
  <c r="DC97" i="1"/>
  <c r="CY97" i="1"/>
  <c r="CU97" i="1"/>
  <c r="CQ97" i="1"/>
  <c r="CM97" i="1"/>
  <c r="CI97" i="1"/>
  <c r="CE97" i="1"/>
  <c r="CA97" i="1"/>
  <c r="BW97" i="1"/>
  <c r="BS97" i="1"/>
  <c r="BO97" i="1"/>
  <c r="BK97" i="1"/>
  <c r="BG97" i="1"/>
  <c r="BC97" i="1"/>
  <c r="AY97" i="1"/>
  <c r="AU97" i="1"/>
  <c r="AQ97" i="1"/>
  <c r="DG254" i="1"/>
  <c r="CI254" i="1"/>
  <c r="BS254" i="1"/>
  <c r="DH143" i="1"/>
  <c r="DH258" i="1" s="1"/>
  <c r="DH239" i="1"/>
  <c r="CV143" i="1"/>
  <c r="CV258" i="1" s="1"/>
  <c r="CV239" i="1"/>
  <c r="CJ143" i="1"/>
  <c r="CJ258" i="1" s="1"/>
  <c r="CJ239" i="1"/>
  <c r="BX143" i="1"/>
  <c r="BX258" i="1" s="1"/>
  <c r="BX239" i="1"/>
  <c r="BL143" i="1"/>
  <c r="BL258" i="1" s="1"/>
  <c r="BL239" i="1"/>
  <c r="BD143" i="1"/>
  <c r="BD258" i="1" s="1"/>
  <c r="BD239" i="1"/>
  <c r="AV143" i="1"/>
  <c r="AV258" i="1" s="1"/>
  <c r="AV239" i="1"/>
  <c r="DO155" i="1"/>
  <c r="DO149" i="1" s="1"/>
  <c r="CY155" i="1"/>
  <c r="CY149" i="1" s="1"/>
  <c r="CI155" i="1"/>
  <c r="CI149" i="1" s="1"/>
  <c r="BC155" i="1"/>
  <c r="BC149" i="1" s="1"/>
  <c r="DR7" i="1"/>
  <c r="DR254" i="1"/>
  <c r="DN7" i="1"/>
  <c r="DN254" i="1"/>
  <c r="DJ7" i="1"/>
  <c r="DJ254" i="1"/>
  <c r="DF7" i="1"/>
  <c r="DF254" i="1"/>
  <c r="DB7" i="1"/>
  <c r="DB254" i="1"/>
  <c r="CX7" i="1"/>
  <c r="CX254" i="1"/>
  <c r="CT7" i="1"/>
  <c r="CT254" i="1"/>
  <c r="CP7" i="1"/>
  <c r="CP254" i="1"/>
  <c r="CL7" i="1"/>
  <c r="CL254" i="1"/>
  <c r="CH7" i="1"/>
  <c r="CH254" i="1"/>
  <c r="CD7" i="1"/>
  <c r="CD254" i="1"/>
  <c r="BZ7" i="1"/>
  <c r="BZ254" i="1"/>
  <c r="BV7" i="1"/>
  <c r="BV254" i="1"/>
  <c r="BR7" i="1"/>
  <c r="BR254" i="1"/>
  <c r="BN7" i="1"/>
  <c r="BN254" i="1"/>
  <c r="BJ7" i="1"/>
  <c r="BJ254" i="1"/>
  <c r="BF7" i="1"/>
  <c r="BF254" i="1"/>
  <c r="BB7" i="1"/>
  <c r="BB254" i="1"/>
  <c r="AX7" i="1"/>
  <c r="AX254" i="1"/>
  <c r="AT7" i="1"/>
  <c r="AT254" i="1"/>
  <c r="AP7" i="1"/>
  <c r="AP254" i="1"/>
  <c r="DL254" i="1"/>
  <c r="DD254" i="1"/>
  <c r="CR254" i="1"/>
  <c r="CM254" i="1"/>
  <c r="CB254" i="1"/>
  <c r="BW254" i="1"/>
  <c r="BL254" i="1"/>
  <c r="BG254" i="1"/>
  <c r="AV254" i="1"/>
  <c r="AQ254" i="1"/>
  <c r="DO248" i="1"/>
  <c r="CY248" i="1"/>
  <c r="CI248" i="1"/>
  <c r="BS248" i="1"/>
  <c r="BC248" i="1"/>
  <c r="BA239" i="1"/>
  <c r="DC155" i="1"/>
  <c r="DC149" i="1" s="1"/>
  <c r="CM155" i="1"/>
  <c r="CM149" i="1" s="1"/>
  <c r="BW155" i="1"/>
  <c r="BW149" i="1" s="1"/>
  <c r="BG155" i="1"/>
  <c r="BG149" i="1" s="1"/>
  <c r="AQ155" i="1"/>
  <c r="AQ149" i="1" s="1"/>
  <c r="DJ148" i="1"/>
  <c r="DJ146" i="1" s="1"/>
  <c r="CT148" i="1"/>
  <c r="CT146" i="1" s="1"/>
  <c r="CD148" i="1"/>
  <c r="CD146" i="1" s="1"/>
  <c r="BN148" i="1"/>
  <c r="BN146" i="1" s="1"/>
  <c r="AX148" i="1"/>
  <c r="AX146" i="1" s="1"/>
  <c r="DF115" i="1"/>
  <c r="BZ115" i="1"/>
  <c r="AT115" i="1"/>
  <c r="CY254" i="1"/>
  <c r="DP143" i="1"/>
  <c r="DP258" i="1" s="1"/>
  <c r="DP239" i="1"/>
  <c r="DD143" i="1"/>
  <c r="DD258" i="1" s="1"/>
  <c r="DD239" i="1"/>
  <c r="CR143" i="1"/>
  <c r="CR258" i="1" s="1"/>
  <c r="CR239" i="1"/>
  <c r="CF143" i="1"/>
  <c r="CF258" i="1" s="1"/>
  <c r="CF239" i="1"/>
  <c r="BT143" i="1"/>
  <c r="BT258" i="1" s="1"/>
  <c r="BT239" i="1"/>
  <c r="BH143" i="1"/>
  <c r="BH258" i="1" s="1"/>
  <c r="BH239" i="1"/>
  <c r="BS155" i="1"/>
  <c r="BS149" i="1" s="1"/>
  <c r="DM7" i="1"/>
  <c r="DM254" i="1"/>
  <c r="DI7" i="1"/>
  <c r="DI254" i="1"/>
  <c r="DQ254" i="1"/>
  <c r="DK254" i="1"/>
  <c r="DC254" i="1"/>
  <c r="CV254" i="1"/>
  <c r="CQ254" i="1"/>
  <c r="CF254" i="1"/>
  <c r="CA254" i="1"/>
  <c r="BP254" i="1"/>
  <c r="BK254" i="1"/>
  <c r="AZ254" i="1"/>
  <c r="AU254" i="1"/>
  <c r="DR140" i="1"/>
  <c r="DR248" i="1"/>
  <c r="DN140" i="1"/>
  <c r="DN248" i="1"/>
  <c r="DJ140" i="1"/>
  <c r="DJ248" i="1"/>
  <c r="DF140" i="1"/>
  <c r="DF248" i="1"/>
  <c r="DB140" i="1"/>
  <c r="DB248" i="1"/>
  <c r="CX140" i="1"/>
  <c r="CX248" i="1"/>
  <c r="CT140" i="1"/>
  <c r="CT248" i="1"/>
  <c r="CP140" i="1"/>
  <c r="CP248" i="1"/>
  <c r="CL140" i="1"/>
  <c r="CL248" i="1"/>
  <c r="CH140" i="1"/>
  <c r="CH248" i="1"/>
  <c r="CD140" i="1"/>
  <c r="CD248" i="1"/>
  <c r="BZ140" i="1"/>
  <c r="BZ248" i="1"/>
  <c r="BV140" i="1"/>
  <c r="BV248" i="1"/>
  <c r="BR140" i="1"/>
  <c r="BR248" i="1"/>
  <c r="BN140" i="1"/>
  <c r="BN248" i="1"/>
  <c r="BJ140" i="1"/>
  <c r="BJ248" i="1"/>
  <c r="BF140" i="1"/>
  <c r="BF248" i="1"/>
  <c r="BB140" i="1"/>
  <c r="BB248" i="1"/>
  <c r="AX140" i="1"/>
  <c r="AX248" i="1"/>
  <c r="AT140" i="1"/>
  <c r="AT248" i="1"/>
  <c r="AP140" i="1"/>
  <c r="AP248" i="1"/>
  <c r="DM239" i="1"/>
  <c r="DE239" i="1"/>
  <c r="CW239" i="1"/>
  <c r="CO239" i="1"/>
  <c r="CG239" i="1"/>
  <c r="BY239" i="1"/>
  <c r="BQ239" i="1"/>
  <c r="BE239" i="1"/>
  <c r="DQ5" i="1"/>
  <c r="DI5" i="1"/>
  <c r="DA5" i="1"/>
  <c r="BU5" i="1"/>
  <c r="BM5" i="1"/>
  <c r="AW5" i="1"/>
  <c r="DG155" i="1"/>
  <c r="DG149" i="1" s="1"/>
  <c r="CQ155" i="1"/>
  <c r="CQ149" i="1" s="1"/>
  <c r="CA155" i="1"/>
  <c r="CA149" i="1" s="1"/>
  <c r="BK155" i="1"/>
  <c r="BK149" i="1" s="1"/>
  <c r="AU155" i="1"/>
  <c r="AU149" i="1" s="1"/>
  <c r="DQ139" i="1"/>
  <c r="DM139" i="1"/>
  <c r="DI139" i="1"/>
  <c r="DE139" i="1"/>
  <c r="DA139" i="1"/>
  <c r="CW139" i="1"/>
  <c r="CS139" i="1"/>
  <c r="CO139" i="1"/>
  <c r="CK139" i="1"/>
  <c r="CG139" i="1"/>
  <c r="CC139" i="1"/>
  <c r="BY139" i="1"/>
  <c r="BU139" i="1"/>
  <c r="BQ139" i="1"/>
  <c r="BM139" i="1"/>
  <c r="BI139" i="1"/>
  <c r="BE139" i="1"/>
  <c r="BA139" i="1"/>
  <c r="AW139" i="1"/>
  <c r="AS139" i="1"/>
  <c r="DF148" i="1"/>
  <c r="DF146" i="1" s="1"/>
  <c r="CP148" i="1"/>
  <c r="CP146" i="1" s="1"/>
  <c r="BZ148" i="1"/>
  <c r="BZ146" i="1" s="1"/>
  <c r="BJ148" i="1"/>
  <c r="BJ146" i="1" s="1"/>
  <c r="AT148" i="1"/>
  <c r="AT146" i="1" s="1"/>
  <c r="DR116" i="1"/>
  <c r="DR112" i="1" s="1"/>
  <c r="DR115" i="1"/>
  <c r="DJ116" i="1"/>
  <c r="DJ112" i="1" s="1"/>
  <c r="DJ115" i="1"/>
  <c r="DB116" i="1"/>
  <c r="DB112" i="1" s="1"/>
  <c r="DB115" i="1"/>
  <c r="CT116" i="1"/>
  <c r="CT112" i="1" s="1"/>
  <c r="CT115" i="1"/>
  <c r="CL116" i="1"/>
  <c r="CL112" i="1" s="1"/>
  <c r="CL115" i="1"/>
  <c r="CD116" i="1"/>
  <c r="CD112" i="1" s="1"/>
  <c r="CD115" i="1"/>
  <c r="BV116" i="1"/>
  <c r="BV112" i="1" s="1"/>
  <c r="BV115" i="1"/>
  <c r="BN116" i="1"/>
  <c r="BN112" i="1" s="1"/>
  <c r="BN115" i="1"/>
  <c r="BF116" i="1"/>
  <c r="BF112" i="1" s="1"/>
  <c r="BF115" i="1"/>
  <c r="AX116" i="1"/>
  <c r="AX112" i="1" s="1"/>
  <c r="AX115" i="1"/>
  <c r="AP116" i="1"/>
  <c r="AP115" i="1"/>
  <c r="DL116" i="1"/>
  <c r="DL112" i="1" s="1"/>
  <c r="DL113" i="1"/>
  <c r="DD116" i="1"/>
  <c r="DD112" i="1" s="1"/>
  <c r="DD113" i="1"/>
  <c r="CV116" i="1"/>
  <c r="CV112" i="1" s="1"/>
  <c r="CV113" i="1"/>
  <c r="CN116" i="1"/>
  <c r="CN112" i="1" s="1"/>
  <c r="CN113" i="1"/>
  <c r="CF116" i="1"/>
  <c r="CF112" i="1" s="1"/>
  <c r="CF113" i="1"/>
  <c r="BX116" i="1"/>
  <c r="BX113" i="1"/>
  <c r="BP116" i="1"/>
  <c r="BP112" i="1" s="1"/>
  <c r="BP113" i="1"/>
  <c r="BL116" i="1"/>
  <c r="BL112" i="1" s="1"/>
  <c r="BL113" i="1"/>
  <c r="BH116" i="1"/>
  <c r="BH113" i="1"/>
  <c r="AZ116" i="1"/>
  <c r="AZ112" i="1" s="1"/>
  <c r="AZ113" i="1"/>
  <c r="AV116" i="1"/>
  <c r="AV112" i="1" s="1"/>
  <c r="AV113" i="1"/>
  <c r="AR116" i="1"/>
  <c r="AR113" i="1"/>
  <c r="CX115" i="1"/>
  <c r="BR115" i="1"/>
  <c r="DH113" i="1"/>
  <c r="CB113" i="1"/>
  <c r="DO254" i="1"/>
  <c r="BC254" i="1"/>
  <c r="DL143" i="1"/>
  <c r="DL258" i="1" s="1"/>
  <c r="DL239" i="1"/>
  <c r="CZ143" i="1"/>
  <c r="CZ258" i="1" s="1"/>
  <c r="CZ239" i="1"/>
  <c r="CN143" i="1"/>
  <c r="CN258" i="1" s="1"/>
  <c r="CN239" i="1"/>
  <c r="CB143" i="1"/>
  <c r="CB258" i="1" s="1"/>
  <c r="CB239" i="1"/>
  <c r="BP143" i="1"/>
  <c r="BP258" i="1" s="1"/>
  <c r="BP239" i="1"/>
  <c r="AZ143" i="1"/>
  <c r="AZ258" i="1" s="1"/>
  <c r="AZ239" i="1"/>
  <c r="AR143" i="1"/>
  <c r="AR258" i="1" s="1"/>
  <c r="AR239" i="1"/>
  <c r="DP254" i="1"/>
  <c r="DH254" i="1"/>
  <c r="CZ254" i="1"/>
  <c r="CU254" i="1"/>
  <c r="CJ254" i="1"/>
  <c r="CE254" i="1"/>
  <c r="BT254" i="1"/>
  <c r="BO254" i="1"/>
  <c r="BD254" i="1"/>
  <c r="AY254" i="1"/>
  <c r="BI239" i="1"/>
  <c r="AS239" i="1"/>
  <c r="DK155" i="1"/>
  <c r="DK149" i="1" s="1"/>
  <c r="CU155" i="1"/>
  <c r="CU149" i="1" s="1"/>
  <c r="CE155" i="1"/>
  <c r="CE149" i="1" s="1"/>
  <c r="BO155" i="1"/>
  <c r="BO149" i="1" s="1"/>
  <c r="AY155" i="1"/>
  <c r="AY149" i="1" s="1"/>
  <c r="DR149" i="1"/>
  <c r="DR142" i="1"/>
  <c r="DN142" i="1"/>
  <c r="DJ149" i="1"/>
  <c r="DJ142" i="1"/>
  <c r="DF149" i="1"/>
  <c r="DF142" i="1"/>
  <c r="DB149" i="1"/>
  <c r="DB142" i="1"/>
  <c r="CX142" i="1"/>
  <c r="CT149" i="1"/>
  <c r="CT142" i="1"/>
  <c r="CP149" i="1"/>
  <c r="CP142" i="1"/>
  <c r="CL149" i="1"/>
  <c r="CL142" i="1"/>
  <c r="CH142" i="1"/>
  <c r="CD149" i="1"/>
  <c r="CD142" i="1"/>
  <c r="BZ149" i="1"/>
  <c r="BZ142" i="1"/>
  <c r="BV149" i="1"/>
  <c r="BV142" i="1"/>
  <c r="BR142" i="1"/>
  <c r="BN149" i="1"/>
  <c r="BN142" i="1"/>
  <c r="BJ149" i="1"/>
  <c r="BJ142" i="1"/>
  <c r="BF149" i="1"/>
  <c r="BF142" i="1"/>
  <c r="BB149" i="1"/>
  <c r="BB142" i="1"/>
  <c r="AX149" i="1"/>
  <c r="AX142" i="1"/>
  <c r="AT149" i="1"/>
  <c r="AT142" i="1"/>
  <c r="AP142" i="1"/>
  <c r="DO141" i="1"/>
  <c r="DK141" i="1"/>
  <c r="DG141" i="1"/>
  <c r="DC141" i="1"/>
  <c r="CY141" i="1"/>
  <c r="CU141" i="1"/>
  <c r="CQ141" i="1"/>
  <c r="CM141" i="1"/>
  <c r="CI141" i="1"/>
  <c r="CE141" i="1"/>
  <c r="CA141" i="1"/>
  <c r="BW141" i="1"/>
  <c r="BS141" i="1"/>
  <c r="BO141" i="1"/>
  <c r="BK141" i="1"/>
  <c r="BK9" i="1" s="1"/>
  <c r="BK8" i="1" s="1"/>
  <c r="BG141" i="1"/>
  <c r="BG9" i="1" s="1"/>
  <c r="BG8" i="1" s="1"/>
  <c r="BC141" i="1"/>
  <c r="AY141" i="1"/>
  <c r="AY9" i="1" s="1"/>
  <c r="AY8" i="1" s="1"/>
  <c r="AU141" i="1"/>
  <c r="AQ141" i="1"/>
  <c r="DP139" i="1"/>
  <c r="DL139" i="1"/>
  <c r="DH139" i="1"/>
  <c r="DD139" i="1"/>
  <c r="CZ139" i="1"/>
  <c r="CV139" i="1"/>
  <c r="CR139" i="1"/>
  <c r="CN139" i="1"/>
  <c r="CJ139" i="1"/>
  <c r="CF139" i="1"/>
  <c r="CB139" i="1"/>
  <c r="BX139" i="1"/>
  <c r="BT139" i="1"/>
  <c r="BP139" i="1"/>
  <c r="BL139" i="1"/>
  <c r="BH139" i="1"/>
  <c r="BD139" i="1"/>
  <c r="AZ139" i="1"/>
  <c r="AV139" i="1"/>
  <c r="AR139" i="1"/>
  <c r="DR148" i="1"/>
  <c r="DR146" i="1" s="1"/>
  <c r="DB148" i="1"/>
  <c r="DB146" i="1" s="1"/>
  <c r="CL148" i="1"/>
  <c r="CL146" i="1" s="1"/>
  <c r="BV148" i="1"/>
  <c r="BV146" i="1" s="1"/>
  <c r="BF148" i="1"/>
  <c r="BF146" i="1" s="1"/>
  <c r="AP148" i="1"/>
  <c r="DO131" i="1"/>
  <c r="DO132" i="1"/>
  <c r="DO130" i="1" s="1"/>
  <c r="DK131" i="1"/>
  <c r="DK132" i="1"/>
  <c r="DK130" i="1" s="1"/>
  <c r="DG131" i="1"/>
  <c r="DG132" i="1"/>
  <c r="DG130" i="1" s="1"/>
  <c r="DC131" i="1"/>
  <c r="DC132" i="1"/>
  <c r="DC130" i="1" s="1"/>
  <c r="CY131" i="1"/>
  <c r="CY132" i="1"/>
  <c r="CY130" i="1" s="1"/>
  <c r="CU131" i="1"/>
  <c r="CU132" i="1"/>
  <c r="CU130" i="1" s="1"/>
  <c r="CQ131" i="1"/>
  <c r="CQ132" i="1"/>
  <c r="CQ130" i="1" s="1"/>
  <c r="CM131" i="1"/>
  <c r="CM132" i="1"/>
  <c r="CM130" i="1" s="1"/>
  <c r="CI131" i="1"/>
  <c r="CI132" i="1"/>
  <c r="CI130" i="1" s="1"/>
  <c r="CE131" i="1"/>
  <c r="CE132" i="1"/>
  <c r="CE130" i="1" s="1"/>
  <c r="CA131" i="1"/>
  <c r="CA132" i="1"/>
  <c r="CA130" i="1" s="1"/>
  <c r="BW131" i="1"/>
  <c r="BW132" i="1"/>
  <c r="BW130" i="1" s="1"/>
  <c r="BS131" i="1"/>
  <c r="BS132" i="1"/>
  <c r="BS130" i="1" s="1"/>
  <c r="BO131" i="1"/>
  <c r="BO132" i="1"/>
  <c r="BO130" i="1" s="1"/>
  <c r="BK131" i="1"/>
  <c r="BK132" i="1"/>
  <c r="BK130" i="1" s="1"/>
  <c r="BG131" i="1"/>
  <c r="BG132" i="1"/>
  <c r="BG130" i="1" s="1"/>
  <c r="BC131" i="1"/>
  <c r="BC132" i="1"/>
  <c r="BC130" i="1" s="1"/>
  <c r="AY131" i="1"/>
  <c r="AY132" i="1"/>
  <c r="AY130" i="1" s="1"/>
  <c r="AU131" i="1"/>
  <c r="AU132" i="1"/>
  <c r="AU130" i="1" s="1"/>
  <c r="AQ131" i="1"/>
  <c r="AQ132" i="1"/>
  <c r="AQ130" i="1" s="1"/>
  <c r="CP115" i="1"/>
  <c r="BJ115" i="1"/>
  <c r="CZ113" i="1"/>
  <c r="BT113" i="1"/>
  <c r="DM135" i="1"/>
  <c r="DM130" i="1" s="1"/>
  <c r="DE135" i="1"/>
  <c r="DE130" i="1" s="1"/>
  <c r="CW135" i="1"/>
  <c r="CW130" i="1" s="1"/>
  <c r="CO135" i="1"/>
  <c r="CO130" i="1" s="1"/>
  <c r="CG135" i="1"/>
  <c r="CG130" i="1" s="1"/>
  <c r="BY135" i="1"/>
  <c r="BY130" i="1" s="1"/>
  <c r="BQ135" i="1"/>
  <c r="BQ130" i="1" s="1"/>
  <c r="BI135" i="1"/>
  <c r="BI130" i="1" s="1"/>
  <c r="BA135" i="1"/>
  <c r="BA130" i="1" s="1"/>
  <c r="AS135" i="1"/>
  <c r="AS130" i="1" s="1"/>
  <c r="DR131" i="1"/>
  <c r="DR132" i="1"/>
  <c r="DR130" i="1" s="1"/>
  <c r="DN131" i="1"/>
  <c r="DN132" i="1"/>
  <c r="DN130" i="1" s="1"/>
  <c r="DJ131" i="1"/>
  <c r="DJ132" i="1"/>
  <c r="DJ130" i="1" s="1"/>
  <c r="DF131" i="1"/>
  <c r="DF132" i="1"/>
  <c r="DF130" i="1" s="1"/>
  <c r="DB131" i="1"/>
  <c r="DB132" i="1"/>
  <c r="DB130" i="1" s="1"/>
  <c r="CX131" i="1"/>
  <c r="CX132" i="1"/>
  <c r="CX130" i="1" s="1"/>
  <c r="CT131" i="1"/>
  <c r="CT132" i="1"/>
  <c r="CT130" i="1" s="1"/>
  <c r="CP131" i="1"/>
  <c r="CP132" i="1"/>
  <c r="CP130" i="1" s="1"/>
  <c r="CL131" i="1"/>
  <c r="CL132" i="1"/>
  <c r="CL130" i="1" s="1"/>
  <c r="CH131" i="1"/>
  <c r="CH132" i="1"/>
  <c r="CH130" i="1" s="1"/>
  <c r="CD131" i="1"/>
  <c r="CD132" i="1"/>
  <c r="CD130" i="1" s="1"/>
  <c r="BZ131" i="1"/>
  <c r="BZ132" i="1"/>
  <c r="BZ130" i="1" s="1"/>
  <c r="BV131" i="1"/>
  <c r="BV132" i="1"/>
  <c r="BV130" i="1" s="1"/>
  <c r="BR131" i="1"/>
  <c r="BR132" i="1"/>
  <c r="BR130" i="1" s="1"/>
  <c r="BN131" i="1"/>
  <c r="BN132" i="1"/>
  <c r="BN130" i="1" s="1"/>
  <c r="BJ131" i="1"/>
  <c r="BJ132" i="1"/>
  <c r="BJ130" i="1" s="1"/>
  <c r="BF131" i="1"/>
  <c r="BF132" i="1"/>
  <c r="BF130" i="1" s="1"/>
  <c r="BB131" i="1"/>
  <c r="BB132" i="1"/>
  <c r="BB130" i="1" s="1"/>
  <c r="AX131" i="1"/>
  <c r="AX132" i="1"/>
  <c r="AX130" i="1" s="1"/>
  <c r="AT131" i="1"/>
  <c r="AT132" i="1"/>
  <c r="AT130" i="1" s="1"/>
  <c r="AP131" i="1"/>
  <c r="AP132" i="1"/>
  <c r="DP131" i="1"/>
  <c r="DH131" i="1"/>
  <c r="CZ131" i="1"/>
  <c r="CR131" i="1"/>
  <c r="CJ131" i="1"/>
  <c r="CB131" i="1"/>
  <c r="BT131" i="1"/>
  <c r="BL131" i="1"/>
  <c r="BD131" i="1"/>
  <c r="AV131" i="1"/>
  <c r="DR114" i="1"/>
  <c r="DN114" i="1"/>
  <c r="DJ114" i="1"/>
  <c r="DF114" i="1"/>
  <c r="DB114" i="1"/>
  <c r="CX114" i="1"/>
  <c r="CT114" i="1"/>
  <c r="CP114" i="1"/>
  <c r="CL114" i="1"/>
  <c r="CH114" i="1"/>
  <c r="CD114" i="1"/>
  <c r="BZ114" i="1"/>
  <c r="BV114" i="1"/>
  <c r="BR114" i="1"/>
  <c r="BN114" i="1"/>
  <c r="BJ114" i="1"/>
  <c r="BF114" i="1"/>
  <c r="BB114" i="1"/>
  <c r="AX114" i="1"/>
  <c r="AT114" i="1"/>
  <c r="AP114" i="1"/>
  <c r="DO116" i="1"/>
  <c r="DO112" i="1" s="1"/>
  <c r="DK116" i="1"/>
  <c r="DK112" i="1" s="1"/>
  <c r="DG116" i="1"/>
  <c r="DG112" i="1" s="1"/>
  <c r="DC116" i="1"/>
  <c r="DC112" i="1" s="1"/>
  <c r="CY116" i="1"/>
  <c r="CY112" i="1" s="1"/>
  <c r="CU116" i="1"/>
  <c r="CU112" i="1" s="1"/>
  <c r="CQ116" i="1"/>
  <c r="CQ112" i="1" s="1"/>
  <c r="CM116" i="1"/>
  <c r="CM112" i="1" s="1"/>
  <c r="CI116" i="1"/>
  <c r="CI112" i="1" s="1"/>
  <c r="CE116" i="1"/>
  <c r="CE112" i="1" s="1"/>
  <c r="CA116" i="1"/>
  <c r="CA112" i="1" s="1"/>
  <c r="BW116" i="1"/>
  <c r="BS116" i="1"/>
  <c r="BS112" i="1" s="1"/>
  <c r="BO116" i="1"/>
  <c r="BO112" i="1" s="1"/>
  <c r="BK116" i="1"/>
  <c r="BK112" i="1" s="1"/>
  <c r="BG116" i="1"/>
  <c r="BG112" i="1" s="1"/>
  <c r="BC116" i="1"/>
  <c r="BC112" i="1" s="1"/>
  <c r="AY116" i="1"/>
  <c r="AY112" i="1" s="1"/>
  <c r="AU116" i="1"/>
  <c r="AU112" i="1" s="1"/>
  <c r="AQ116" i="1"/>
  <c r="AQ112" i="1" s="1"/>
  <c r="DM113" i="1"/>
  <c r="DE113" i="1"/>
  <c r="CW113" i="1"/>
  <c r="CO113" i="1"/>
  <c r="CG113" i="1"/>
  <c r="BY113" i="1"/>
  <c r="CI65" i="1"/>
  <c r="DE254" i="1"/>
  <c r="DA254" i="1"/>
  <c r="DO239" i="1"/>
  <c r="DK239" i="1"/>
  <c r="DG239" i="1"/>
  <c r="DC239" i="1"/>
  <c r="CY239" i="1"/>
  <c r="CU239" i="1"/>
  <c r="CQ239" i="1"/>
  <c r="CM239" i="1"/>
  <c r="CI239" i="1"/>
  <c r="CE239" i="1"/>
  <c r="CA239" i="1"/>
  <c r="BW239" i="1"/>
  <c r="BS239" i="1"/>
  <c r="BO239" i="1"/>
  <c r="DP130" i="1"/>
  <c r="DH130" i="1"/>
  <c r="CZ130" i="1"/>
  <c r="CR130" i="1"/>
  <c r="CJ130" i="1"/>
  <c r="CB130" i="1"/>
  <c r="BT130" i="1"/>
  <c r="BL130" i="1"/>
  <c r="BD130" i="1"/>
  <c r="AV130" i="1"/>
  <c r="BQ116" i="1"/>
  <c r="BQ112" i="1" s="1"/>
  <c r="BI116" i="1"/>
  <c r="BI112" i="1" s="1"/>
  <c r="BA116" i="1"/>
  <c r="BA112" i="1" s="1"/>
  <c r="AS116" i="1"/>
  <c r="AS112" i="1" s="1"/>
  <c r="DE23" i="1"/>
  <c r="BY23" i="1"/>
  <c r="BI23" i="1"/>
  <c r="AS23" i="1"/>
  <c r="DO20" i="1"/>
  <c r="CI20" i="1"/>
  <c r="AU20" i="1"/>
  <c r="BS65" i="1"/>
  <c r="DL131" i="1"/>
  <c r="DD131" i="1"/>
  <c r="CV131" i="1"/>
  <c r="CN131" i="1"/>
  <c r="CF131" i="1"/>
  <c r="BX131" i="1"/>
  <c r="BP131" i="1"/>
  <c r="BH131" i="1"/>
  <c r="AZ131" i="1"/>
  <c r="AR131" i="1"/>
  <c r="DK18" i="1"/>
  <c r="DK65" i="1"/>
  <c r="DG18" i="1"/>
  <c r="DG65" i="1"/>
  <c r="DC18" i="1"/>
  <c r="DC65" i="1"/>
  <c r="CU18" i="1"/>
  <c r="CU65" i="1"/>
  <c r="CQ18" i="1"/>
  <c r="CQ65" i="1"/>
  <c r="CM18" i="1"/>
  <c r="CM65" i="1"/>
  <c r="CE18" i="1"/>
  <c r="CE65" i="1"/>
  <c r="CA18" i="1"/>
  <c r="CA65" i="1"/>
  <c r="BW18" i="1"/>
  <c r="BW65" i="1"/>
  <c r="BO18" i="1"/>
  <c r="BO65" i="1"/>
  <c r="BK18" i="1"/>
  <c r="BK65" i="1"/>
  <c r="BG18" i="1"/>
  <c r="BG65" i="1"/>
  <c r="AY18" i="1"/>
  <c r="AY65" i="1"/>
  <c r="DO65" i="1"/>
  <c r="BC65" i="1"/>
  <c r="CO23" i="1"/>
  <c r="DO113" i="1"/>
  <c r="DK113" i="1"/>
  <c r="DG113" i="1"/>
  <c r="DC113" i="1"/>
  <c r="CY113" i="1"/>
  <c r="CU113" i="1"/>
  <c r="CQ113" i="1"/>
  <c r="CM113" i="1"/>
  <c r="CI113" i="1"/>
  <c r="CE113" i="1"/>
  <c r="CA113" i="1"/>
  <c r="BW113" i="1"/>
  <c r="BS113" i="1"/>
  <c r="BO113" i="1"/>
  <c r="BK113" i="1"/>
  <c r="BG113" i="1"/>
  <c r="BC113" i="1"/>
  <c r="AY113" i="1"/>
  <c r="AU113" i="1"/>
  <c r="AQ113" i="1"/>
  <c r="DQ20" i="1"/>
  <c r="DM20" i="1"/>
  <c r="DI20" i="1"/>
  <c r="DE20" i="1"/>
  <c r="DA20" i="1"/>
  <c r="CW20" i="1"/>
  <c r="CS20" i="1"/>
  <c r="CO20" i="1"/>
  <c r="DQ23" i="1"/>
  <c r="DM23" i="1"/>
  <c r="DI23" i="1"/>
  <c r="DA23" i="1"/>
  <c r="CW23" i="1"/>
  <c r="CS23" i="1"/>
  <c r="CK23" i="1"/>
  <c r="CG23" i="1"/>
  <c r="CC23" i="1"/>
  <c r="BU23" i="1"/>
  <c r="BQ23" i="1"/>
  <c r="BM23" i="1"/>
  <c r="BE23" i="1"/>
  <c r="BA23" i="1"/>
  <c r="AW23" i="1"/>
  <c r="DR22" i="1"/>
  <c r="DN22" i="1"/>
  <c r="DF22" i="1"/>
  <c r="DB22" i="1"/>
  <c r="CX22" i="1"/>
  <c r="CP22" i="1"/>
  <c r="CL22" i="1"/>
  <c r="CH22" i="1"/>
  <c r="BZ22" i="1"/>
  <c r="BV22" i="1"/>
  <c r="BR22" i="1"/>
  <c r="BJ22" i="1"/>
  <c r="BF22" i="1"/>
  <c r="BB22" i="1"/>
  <c r="AT22" i="1"/>
  <c r="AP22" i="1"/>
  <c r="DP28" i="1"/>
  <c r="CZ28" i="1"/>
  <c r="CJ28" i="1"/>
  <c r="BT28" i="1"/>
  <c r="BD28" i="1"/>
  <c r="AU65" i="1"/>
  <c r="DR26" i="1"/>
  <c r="DN26" i="1"/>
  <c r="DJ26" i="1"/>
  <c r="DB26" i="1"/>
  <c r="CX26" i="1"/>
  <c r="CT26" i="1"/>
  <c r="CL26" i="1"/>
  <c r="CH26" i="1"/>
  <c r="CD26" i="1"/>
  <c r="BV26" i="1"/>
  <c r="BR26" i="1"/>
  <c r="BN26" i="1"/>
  <c r="BF26" i="1"/>
  <c r="BB26" i="1"/>
  <c r="AX26" i="1"/>
  <c r="AP26" i="1"/>
  <c r="DO25" i="1"/>
  <c r="DG25" i="1"/>
  <c r="DC25" i="1"/>
  <c r="CY25" i="1"/>
  <c r="CQ25" i="1"/>
  <c r="CM25" i="1"/>
  <c r="CI25" i="1"/>
  <c r="CA25" i="1"/>
  <c r="BW25" i="1"/>
  <c r="BS25" i="1"/>
  <c r="BK25" i="1"/>
  <c r="BG25" i="1"/>
  <c r="BC25" i="1"/>
  <c r="AU25" i="1"/>
  <c r="AQ25" i="1"/>
  <c r="DL28" i="1"/>
  <c r="CV28" i="1"/>
  <c r="CF28" i="1"/>
  <c r="BP28" i="1"/>
  <c r="AZ28" i="1"/>
  <c r="DK20" i="1"/>
  <c r="DG20" i="1"/>
  <c r="DC20" i="1"/>
  <c r="CY20" i="1"/>
  <c r="CU20" i="1"/>
  <c r="CQ20" i="1"/>
  <c r="CM20" i="1"/>
  <c r="CE20" i="1"/>
  <c r="CA20" i="1"/>
  <c r="BW20" i="1"/>
  <c r="BS20" i="1"/>
  <c r="BO20" i="1"/>
  <c r="BK20" i="1"/>
  <c r="BG20" i="1"/>
  <c r="BC20" i="1"/>
  <c r="AY20" i="1"/>
  <c r="AQ20" i="1"/>
  <c r="DR15" i="1"/>
  <c r="DR65" i="1"/>
  <c r="DN15" i="1"/>
  <c r="DN65" i="1"/>
  <c r="DJ15" i="1"/>
  <c r="DJ65" i="1"/>
  <c r="DF15" i="1"/>
  <c r="DF65" i="1"/>
  <c r="DB15" i="1"/>
  <c r="DB65" i="1"/>
  <c r="CX15" i="1"/>
  <c r="CX65" i="1"/>
  <c r="CT15" i="1"/>
  <c r="CT65" i="1"/>
  <c r="CP15" i="1"/>
  <c r="CP65" i="1"/>
  <c r="CL15" i="1"/>
  <c r="CL65" i="1"/>
  <c r="CH15" i="1"/>
  <c r="CH65" i="1"/>
  <c r="CD15" i="1"/>
  <c r="CD65" i="1"/>
  <c r="BZ15" i="1"/>
  <c r="BZ65" i="1"/>
  <c r="BV15" i="1"/>
  <c r="BV65" i="1"/>
  <c r="BR15" i="1"/>
  <c r="BR65" i="1"/>
  <c r="BN15" i="1"/>
  <c r="BN65" i="1"/>
  <c r="BJ15" i="1"/>
  <c r="BJ65" i="1"/>
  <c r="BF15" i="1"/>
  <c r="BF65" i="1"/>
  <c r="BB15" i="1"/>
  <c r="BB65" i="1"/>
  <c r="AX15" i="1"/>
  <c r="AX65" i="1"/>
  <c r="AT15" i="1"/>
  <c r="AT65" i="1"/>
  <c r="AP15" i="1"/>
  <c r="AP65" i="1"/>
  <c r="AQ65" i="1"/>
  <c r="DQ26" i="1"/>
  <c r="DM26" i="1"/>
  <c r="DI26" i="1"/>
  <c r="DE26" i="1"/>
  <c r="DA26" i="1"/>
  <c r="CW26" i="1"/>
  <c r="CS26" i="1"/>
  <c r="CO26" i="1"/>
  <c r="CK26" i="1"/>
  <c r="CG26" i="1"/>
  <c r="CC26" i="1"/>
  <c r="BY26" i="1"/>
  <c r="BU26" i="1"/>
  <c r="BQ26" i="1"/>
  <c r="BM26" i="1"/>
  <c r="BI26" i="1"/>
  <c r="BE26" i="1"/>
  <c r="BA26" i="1"/>
  <c r="AW26" i="1"/>
  <c r="AS26" i="1"/>
  <c r="DR25" i="1"/>
  <c r="DN25" i="1"/>
  <c r="DJ25" i="1"/>
  <c r="DF25" i="1"/>
  <c r="DB25" i="1"/>
  <c r="CX25" i="1"/>
  <c r="CT25" i="1"/>
  <c r="CP25" i="1"/>
  <c r="CL25" i="1"/>
  <c r="CH25" i="1"/>
  <c r="CD25" i="1"/>
  <c r="BZ25" i="1"/>
  <c r="BV25" i="1"/>
  <c r="BR25" i="1"/>
  <c r="BN25" i="1"/>
  <c r="BJ25" i="1"/>
  <c r="BF25" i="1"/>
  <c r="BB25" i="1"/>
  <c r="AX25" i="1"/>
  <c r="AT25" i="1"/>
  <c r="AP25" i="1"/>
  <c r="DO23" i="1"/>
  <c r="DK23" i="1"/>
  <c r="DG23" i="1"/>
  <c r="DC23" i="1"/>
  <c r="CY23" i="1"/>
  <c r="CU23" i="1"/>
  <c r="CQ23" i="1"/>
  <c r="CM23" i="1"/>
  <c r="CI23" i="1"/>
  <c r="CE23" i="1"/>
  <c r="CA23" i="1"/>
  <c r="BW23" i="1"/>
  <c r="BS23" i="1"/>
  <c r="BO23" i="1"/>
  <c r="BK23" i="1"/>
  <c r="BG23" i="1"/>
  <c r="BC23" i="1"/>
  <c r="AY23" i="1"/>
  <c r="AU23" i="1"/>
  <c r="AQ23" i="1"/>
  <c r="DO16" i="1"/>
  <c r="DO28" i="1"/>
  <c r="DK16" i="1"/>
  <c r="DK28" i="1"/>
  <c r="DG16" i="1"/>
  <c r="DG28" i="1"/>
  <c r="DC16" i="1"/>
  <c r="DC28" i="1"/>
  <c r="CY16" i="1"/>
  <c r="CY28" i="1"/>
  <c r="CU16" i="1"/>
  <c r="CU28" i="1"/>
  <c r="CQ16" i="1"/>
  <c r="CQ28" i="1"/>
  <c r="CM16" i="1"/>
  <c r="CM28" i="1"/>
  <c r="CI16" i="1"/>
  <c r="CI28" i="1"/>
  <c r="CE16" i="1"/>
  <c r="CE28" i="1"/>
  <c r="CA16" i="1"/>
  <c r="CA28" i="1"/>
  <c r="BW16" i="1"/>
  <c r="BW28" i="1"/>
  <c r="BS16" i="1"/>
  <c r="BS28" i="1"/>
  <c r="BO28" i="1"/>
  <c r="BK16" i="1"/>
  <c r="BK28" i="1"/>
  <c r="BG16" i="1"/>
  <c r="BG28" i="1"/>
  <c r="BC16" i="1"/>
  <c r="BC28" i="1"/>
  <c r="AY16" i="1"/>
  <c r="AY28" i="1"/>
  <c r="AU16" i="1"/>
  <c r="AU28" i="1"/>
  <c r="AQ16" i="1"/>
  <c r="AQ28" i="1"/>
  <c r="DH28" i="1"/>
  <c r="CR28" i="1"/>
  <c r="CB28" i="1"/>
  <c r="BL28" i="1"/>
  <c r="AV28" i="1"/>
  <c r="DP26" i="1"/>
  <c r="DL26" i="1"/>
  <c r="DH26" i="1"/>
  <c r="DD26" i="1"/>
  <c r="CZ26" i="1"/>
  <c r="CV26" i="1"/>
  <c r="CR26" i="1"/>
  <c r="CN26" i="1"/>
  <c r="CJ26" i="1"/>
  <c r="CF26" i="1"/>
  <c r="CB26" i="1"/>
  <c r="BX26" i="1"/>
  <c r="BT26" i="1"/>
  <c r="BP26" i="1"/>
  <c r="BL26" i="1"/>
  <c r="BH26" i="1"/>
  <c r="BD26" i="1"/>
  <c r="AZ26" i="1"/>
  <c r="AV26" i="1"/>
  <c r="AR26" i="1"/>
  <c r="DQ25" i="1"/>
  <c r="DM25" i="1"/>
  <c r="DI25" i="1"/>
  <c r="DE25" i="1"/>
  <c r="DA25" i="1"/>
  <c r="CW25" i="1"/>
  <c r="CS25" i="1"/>
  <c r="CO25" i="1"/>
  <c r="CK25" i="1"/>
  <c r="CG25" i="1"/>
  <c r="CC25" i="1"/>
  <c r="BY25" i="1"/>
  <c r="BU25" i="1"/>
  <c r="BQ25" i="1"/>
  <c r="BM25" i="1"/>
  <c r="BI25" i="1"/>
  <c r="BE25" i="1"/>
  <c r="BA25" i="1"/>
  <c r="AW25" i="1"/>
  <c r="AS25" i="1"/>
  <c r="DR23" i="1"/>
  <c r="DN23" i="1"/>
  <c r="DJ23" i="1"/>
  <c r="DF23" i="1"/>
  <c r="DB23" i="1"/>
  <c r="CX23" i="1"/>
  <c r="CT23" i="1"/>
  <c r="CP23" i="1"/>
  <c r="CL23" i="1"/>
  <c r="CH23" i="1"/>
  <c r="CD23" i="1"/>
  <c r="BZ23" i="1"/>
  <c r="BV23" i="1"/>
  <c r="BR23" i="1"/>
  <c r="BN23" i="1"/>
  <c r="BJ23" i="1"/>
  <c r="BF23" i="1"/>
  <c r="BB23" i="1"/>
  <c r="AX23" i="1"/>
  <c r="AT23" i="1"/>
  <c r="AP23" i="1"/>
  <c r="DO22" i="1"/>
  <c r="DK22" i="1"/>
  <c r="DG22" i="1"/>
  <c r="DC22" i="1"/>
  <c r="CY22" i="1"/>
  <c r="CU22" i="1"/>
  <c r="CQ22" i="1"/>
  <c r="CM22" i="1"/>
  <c r="CI22" i="1"/>
  <c r="CE22" i="1"/>
  <c r="CA22" i="1"/>
  <c r="BW22" i="1"/>
  <c r="BS22" i="1"/>
  <c r="BO22" i="1"/>
  <c r="BK22" i="1"/>
  <c r="BG22" i="1"/>
  <c r="BC22" i="1"/>
  <c r="AY22" i="1"/>
  <c r="AU22" i="1"/>
  <c r="AQ22" i="1"/>
  <c r="DR16" i="1"/>
  <c r="DN16" i="1"/>
  <c r="DJ16" i="1"/>
  <c r="DF16" i="1"/>
  <c r="DB16" i="1"/>
  <c r="CX16" i="1"/>
  <c r="CT16" i="1"/>
  <c r="CP16" i="1"/>
  <c r="CL16" i="1"/>
  <c r="CH16" i="1"/>
  <c r="CD16" i="1"/>
  <c r="BZ16" i="1"/>
  <c r="BV16" i="1"/>
  <c r="BR16" i="1"/>
  <c r="BN16" i="1"/>
  <c r="BJ16" i="1"/>
  <c r="BF16" i="1"/>
  <c r="BB16" i="1"/>
  <c r="AX16" i="1"/>
  <c r="AT16" i="1"/>
  <c r="AP16" i="1"/>
  <c r="CK20" i="1"/>
  <c r="CG20" i="1"/>
  <c r="CC20" i="1"/>
  <c r="BY20" i="1"/>
  <c r="BU20" i="1"/>
  <c r="BQ20" i="1"/>
  <c r="BM20" i="1"/>
  <c r="BI20" i="1"/>
  <c r="BE20" i="1"/>
  <c r="BA20" i="1"/>
  <c r="AW20" i="1"/>
  <c r="AS20" i="1"/>
  <c r="DQ65" i="1"/>
  <c r="DM65" i="1"/>
  <c r="DI65" i="1"/>
  <c r="DE65" i="1"/>
  <c r="DA65" i="1"/>
  <c r="CW65" i="1"/>
  <c r="CS65" i="1"/>
  <c r="CO65" i="1"/>
  <c r="CK65" i="1"/>
  <c r="CG65" i="1"/>
  <c r="CC65" i="1"/>
  <c r="BY65" i="1"/>
  <c r="BU65" i="1"/>
  <c r="BQ65" i="1"/>
  <c r="BM65" i="1"/>
  <c r="BI65" i="1"/>
  <c r="BE65" i="1"/>
  <c r="BA65" i="1"/>
  <c r="AW65" i="1"/>
  <c r="AS65" i="1"/>
  <c r="DO26" i="1"/>
  <c r="DK26" i="1"/>
  <c r="DG26" i="1"/>
  <c r="DC26" i="1"/>
  <c r="CY26" i="1"/>
  <c r="CU26" i="1"/>
  <c r="CQ26" i="1"/>
  <c r="CM26" i="1"/>
  <c r="CI26" i="1"/>
  <c r="CE26" i="1"/>
  <c r="CA26" i="1"/>
  <c r="BW26" i="1"/>
  <c r="BS26" i="1"/>
  <c r="BO26" i="1"/>
  <c r="BK26" i="1"/>
  <c r="BG26" i="1"/>
  <c r="BC26" i="1"/>
  <c r="AY26" i="1"/>
  <c r="AU26" i="1"/>
  <c r="AQ26" i="1"/>
  <c r="DP25" i="1"/>
  <c r="DL25" i="1"/>
  <c r="DH25" i="1"/>
  <c r="DD25" i="1"/>
  <c r="CZ25" i="1"/>
  <c r="CV25" i="1"/>
  <c r="CR25" i="1"/>
  <c r="CN25" i="1"/>
  <c r="CJ25" i="1"/>
  <c r="CF25" i="1"/>
  <c r="CB25" i="1"/>
  <c r="BX25" i="1"/>
  <c r="BT25" i="1"/>
  <c r="BP25" i="1"/>
  <c r="BL25" i="1"/>
  <c r="BH25" i="1"/>
  <c r="BD25" i="1"/>
  <c r="AZ25" i="1"/>
  <c r="AV25" i="1"/>
  <c r="AR25" i="1"/>
  <c r="DQ16" i="1"/>
  <c r="DM16" i="1"/>
  <c r="DI16" i="1"/>
  <c r="DE16" i="1"/>
  <c r="DA16" i="1"/>
  <c r="CW16" i="1"/>
  <c r="CS16" i="1"/>
  <c r="CO16" i="1"/>
  <c r="CK16" i="1"/>
  <c r="CG16" i="1"/>
  <c r="CC16" i="1"/>
  <c r="BY16" i="1"/>
  <c r="BU16" i="1"/>
  <c r="BQ16" i="1"/>
  <c r="BM16" i="1"/>
  <c r="BI16" i="1"/>
  <c r="BE16" i="1"/>
  <c r="BA16" i="1"/>
  <c r="AW16" i="1"/>
  <c r="AS16" i="1"/>
  <c r="DR28" i="1"/>
  <c r="DN28" i="1"/>
  <c r="DJ28" i="1"/>
  <c r="DF28" i="1"/>
  <c r="DB28" i="1"/>
  <c r="CX28" i="1"/>
  <c r="CT28" i="1"/>
  <c r="CP28" i="1"/>
  <c r="CL28" i="1"/>
  <c r="CH28" i="1"/>
  <c r="CD28" i="1"/>
  <c r="BZ28" i="1"/>
  <c r="BV28" i="1"/>
  <c r="BR28" i="1"/>
  <c r="BN28" i="1"/>
  <c r="BJ28" i="1"/>
  <c r="BF28" i="1"/>
  <c r="BB28" i="1"/>
  <c r="AX28" i="1"/>
  <c r="AT28" i="1"/>
  <c r="AP28" i="1"/>
  <c r="DP20" i="1"/>
  <c r="DL20" i="1"/>
  <c r="DH20" i="1"/>
  <c r="DD20" i="1"/>
  <c r="CZ20" i="1"/>
  <c r="CV20" i="1"/>
  <c r="CR20" i="1"/>
  <c r="CN20" i="1"/>
  <c r="CJ20" i="1"/>
  <c r="CF20" i="1"/>
  <c r="CB20" i="1"/>
  <c r="BX20" i="1"/>
  <c r="BT20" i="1"/>
  <c r="BP20" i="1"/>
  <c r="BL20" i="1"/>
  <c r="BH20" i="1"/>
  <c r="BD20" i="1"/>
  <c r="AZ20" i="1"/>
  <c r="AV20" i="1"/>
  <c r="AR20" i="1"/>
  <c r="DP65" i="1"/>
  <c r="DL65" i="1"/>
  <c r="DH65" i="1"/>
  <c r="DD65" i="1"/>
  <c r="CZ65" i="1"/>
  <c r="CV65" i="1"/>
  <c r="CR65" i="1"/>
  <c r="CN65" i="1"/>
  <c r="CJ65" i="1"/>
  <c r="CF65" i="1"/>
  <c r="CB65" i="1"/>
  <c r="BX65" i="1"/>
  <c r="BT65" i="1"/>
  <c r="BP65" i="1"/>
  <c r="BL65" i="1"/>
  <c r="BH65" i="1"/>
  <c r="BD65" i="1"/>
  <c r="AZ65" i="1"/>
  <c r="AV65" i="1"/>
  <c r="AR65" i="1"/>
  <c r="DP23" i="1"/>
  <c r="DL23" i="1"/>
  <c r="DH23" i="1"/>
  <c r="DD23" i="1"/>
  <c r="CZ23" i="1"/>
  <c r="CV23" i="1"/>
  <c r="CR23" i="1"/>
  <c r="CN23" i="1"/>
  <c r="CJ23" i="1"/>
  <c r="CF23" i="1"/>
  <c r="CB23" i="1"/>
  <c r="BX23" i="1"/>
  <c r="BT23" i="1"/>
  <c r="BP23" i="1"/>
  <c r="BL23" i="1"/>
  <c r="BH23" i="1"/>
  <c r="BD23" i="1"/>
  <c r="AZ23" i="1"/>
  <c r="AV23" i="1"/>
  <c r="AR23" i="1"/>
  <c r="DQ22" i="1"/>
  <c r="DM22" i="1"/>
  <c r="DI22" i="1"/>
  <c r="DE22" i="1"/>
  <c r="DA22" i="1"/>
  <c r="CW22" i="1"/>
  <c r="CS22" i="1"/>
  <c r="CO22" i="1"/>
  <c r="CK22" i="1"/>
  <c r="CG22" i="1"/>
  <c r="CC22" i="1"/>
  <c r="BY22" i="1"/>
  <c r="BU22" i="1"/>
  <c r="BQ22" i="1"/>
  <c r="BM22" i="1"/>
  <c r="BI22" i="1"/>
  <c r="BE22" i="1"/>
  <c r="BA22" i="1"/>
  <c r="AW22" i="1"/>
  <c r="AS22" i="1"/>
  <c r="DP16" i="1"/>
  <c r="DL16" i="1"/>
  <c r="DH16" i="1"/>
  <c r="DD16" i="1"/>
  <c r="CZ16" i="1"/>
  <c r="CV16" i="1"/>
  <c r="CR16" i="1"/>
  <c r="CN16" i="1"/>
  <c r="CJ16" i="1"/>
  <c r="CF16" i="1"/>
  <c r="CB16" i="1"/>
  <c r="BX16" i="1"/>
  <c r="BT16" i="1"/>
  <c r="BP16" i="1"/>
  <c r="BL16" i="1"/>
  <c r="BH16" i="1"/>
  <c r="BD16" i="1"/>
  <c r="AZ16" i="1"/>
  <c r="AV16" i="1"/>
  <c r="AR16" i="1"/>
  <c r="DQ28" i="1"/>
  <c r="DM28" i="1"/>
  <c r="DI28" i="1"/>
  <c r="DE28" i="1"/>
  <c r="DA28" i="1"/>
  <c r="CW28" i="1"/>
  <c r="CS28" i="1"/>
  <c r="CO28" i="1"/>
  <c r="CK28" i="1"/>
  <c r="CG28" i="1"/>
  <c r="CC28" i="1"/>
  <c r="BY28" i="1"/>
  <c r="BU28" i="1"/>
  <c r="BQ28" i="1"/>
  <c r="BM28" i="1"/>
  <c r="BI28" i="1"/>
  <c r="BE28" i="1"/>
  <c r="BA28" i="1"/>
  <c r="AW28" i="1"/>
  <c r="AS28" i="1"/>
  <c r="EM108" i="1"/>
  <c r="EL108" i="1" s="1"/>
  <c r="EN111" i="1"/>
  <c r="EK31" i="1"/>
  <c r="EK19" i="1" s="1"/>
  <c r="EN109" i="1"/>
  <c r="EN110" i="1"/>
  <c r="EN56" i="1"/>
  <c r="EN57" i="1"/>
  <c r="EM56" i="1"/>
  <c r="EM55" i="1" s="1"/>
  <c r="EL55" i="1" s="1"/>
  <c r="EY7" i="1"/>
  <c r="EY148" i="1"/>
  <c r="EY146" i="1" s="1"/>
  <c r="EM60" i="1"/>
  <c r="EL60" i="1" s="1"/>
  <c r="EY130" i="1"/>
  <c r="EY26" i="1"/>
  <c r="EY140" i="1"/>
  <c r="EY22" i="1"/>
  <c r="EY20" i="1"/>
  <c r="EY97" i="1"/>
  <c r="EU144" i="1"/>
  <c r="EU10" i="1" s="1"/>
  <c r="EY23" i="1"/>
  <c r="EY65" i="1"/>
  <c r="EY25" i="1"/>
  <c r="EY149" i="1"/>
  <c r="EY138" i="1" s="1"/>
  <c r="EY116" i="1"/>
  <c r="EY112" i="1" s="1"/>
  <c r="EY131" i="1"/>
  <c r="EY16" i="1"/>
  <c r="EY28" i="1"/>
  <c r="EY114" i="1"/>
  <c r="EY139" i="1"/>
  <c r="EY143" i="1"/>
  <c r="EY259" i="1" s="1"/>
  <c r="EU119" i="1"/>
  <c r="EU100" i="1"/>
  <c r="EU115" i="1"/>
  <c r="EU32" i="1"/>
  <c r="EU34" i="1"/>
  <c r="EU27" i="1"/>
  <c r="EU18" i="1"/>
  <c r="EU69" i="1"/>
  <c r="EU73" i="1"/>
  <c r="EU123" i="1"/>
  <c r="EU135" i="1"/>
  <c r="EU251" i="1"/>
  <c r="EU7" i="1"/>
  <c r="EU11" i="1"/>
  <c r="EU30" i="1"/>
  <c r="EU24" i="1"/>
  <c r="EU101" i="1"/>
  <c r="EU126" i="1"/>
  <c r="EU141" i="1"/>
  <c r="EU9" i="1" s="1"/>
  <c r="EU67" i="1"/>
  <c r="EU71" i="1"/>
  <c r="EU106" i="1"/>
  <c r="EU145" i="1"/>
  <c r="EU35" i="1"/>
  <c r="EU21" i="1"/>
  <c r="EU118" i="1"/>
  <c r="EU29" i="1"/>
  <c r="EU17" i="1"/>
  <c r="EU19" i="1"/>
  <c r="EU33" i="1"/>
  <c r="EU15" i="1"/>
  <c r="EU70" i="1"/>
  <c r="EU74" i="1"/>
  <c r="EU98" i="1"/>
  <c r="EU117" i="1"/>
  <c r="EU157" i="1"/>
  <c r="EU249" i="1"/>
  <c r="EU142" i="1"/>
  <c r="EU255" i="1"/>
  <c r="EU31" i="1"/>
  <c r="EU124" i="1"/>
  <c r="EU136" i="1"/>
  <c r="EU152" i="1"/>
  <c r="EU240" i="1"/>
  <c r="EU252" i="1"/>
  <c r="EU72" i="1"/>
  <c r="EU127" i="1"/>
  <c r="EU12" i="1"/>
  <c r="EU36" i="1"/>
  <c r="EU66" i="1"/>
  <c r="EU133" i="1"/>
  <c r="EU153" i="1"/>
  <c r="EU68" i="1"/>
  <c r="EU151" i="1"/>
  <c r="EU99" i="1"/>
  <c r="EU107" i="1"/>
  <c r="EU150" i="1"/>
  <c r="EU154" i="1"/>
  <c r="FC16" i="1"/>
  <c r="I7" i="1"/>
  <c r="I240" i="1"/>
  <c r="I239" i="1" s="1"/>
  <c r="FC116" i="1"/>
  <c r="FC112" i="1" s="1"/>
  <c r="FE148" i="1"/>
  <c r="FE146" i="1" s="1"/>
  <c r="FE22" i="1"/>
  <c r="I152" i="1"/>
  <c r="I142" i="1" s="1"/>
  <c r="FC7" i="1"/>
  <c r="FC143" i="1"/>
  <c r="FC259" i="1" s="1"/>
  <c r="FD16" i="1"/>
  <c r="FD20" i="1"/>
  <c r="I139" i="1"/>
  <c r="FC20" i="1"/>
  <c r="FE26" i="1"/>
  <c r="I16" i="1"/>
  <c r="I131" i="1"/>
  <c r="FE116" i="1"/>
  <c r="FE112" i="1" s="1"/>
  <c r="FE239" i="1"/>
  <c r="FD26" i="1"/>
  <c r="I65" i="1"/>
  <c r="I22" i="1"/>
  <c r="I26" i="1"/>
  <c r="I116" i="1"/>
  <c r="EZ101" i="1"/>
  <c r="FC26" i="1"/>
  <c r="EZ17" i="1"/>
  <c r="EZ21" i="1"/>
  <c r="EZ118" i="1"/>
  <c r="FC22" i="1"/>
  <c r="FC140" i="1"/>
  <c r="FD116" i="1"/>
  <c r="FD112" i="1" s="1"/>
  <c r="FE113" i="1"/>
  <c r="FE140" i="1"/>
  <c r="I132" i="1"/>
  <c r="I130" i="1" s="1"/>
  <c r="I112" i="1"/>
  <c r="I113" i="1"/>
  <c r="FC114" i="1"/>
  <c r="FD130" i="1"/>
  <c r="FE7" i="1"/>
  <c r="I25" i="1"/>
  <c r="I97" i="1"/>
  <c r="I114" i="1"/>
  <c r="I140" i="1"/>
  <c r="EZ32" i="1"/>
  <c r="EZ35" i="1"/>
  <c r="EZ18" i="1"/>
  <c r="EZ69" i="1"/>
  <c r="EZ70" i="1"/>
  <c r="EZ71" i="1"/>
  <c r="EZ24" i="1"/>
  <c r="FC65" i="1"/>
  <c r="FC131" i="1"/>
  <c r="FD22" i="1"/>
  <c r="FD23" i="1"/>
  <c r="FD113" i="1"/>
  <c r="FD131" i="1"/>
  <c r="FD140" i="1"/>
  <c r="FE25" i="1"/>
  <c r="FE16" i="1"/>
  <c r="FE20" i="1"/>
  <c r="FE130" i="1"/>
  <c r="FD143" i="1"/>
  <c r="FD259" i="1" s="1"/>
  <c r="EZ29" i="1"/>
  <c r="EZ33" i="1"/>
  <c r="EZ34" i="1"/>
  <c r="EZ27" i="1"/>
  <c r="EZ15" i="1"/>
  <c r="EZ67" i="1"/>
  <c r="EZ73" i="1"/>
  <c r="EZ74" i="1"/>
  <c r="EZ98" i="1"/>
  <c r="EZ106" i="1"/>
  <c r="EZ117" i="1"/>
  <c r="EZ123" i="1"/>
  <c r="EZ126" i="1"/>
  <c r="EZ135" i="1"/>
  <c r="EZ139" i="1"/>
  <c r="EZ141" i="1"/>
  <c r="EZ9" i="1" s="1"/>
  <c r="EZ144" i="1"/>
  <c r="EZ10" i="1" s="1"/>
  <c r="EZ157" i="1"/>
  <c r="EZ145" i="1"/>
  <c r="EZ142" i="1"/>
  <c r="EZ249" i="1"/>
  <c r="EZ251" i="1"/>
  <c r="EZ7" i="1"/>
  <c r="EZ11" i="1"/>
  <c r="EZ19" i="1"/>
  <c r="EZ100" i="1"/>
  <c r="EZ115" i="1"/>
  <c r="FC148" i="1"/>
  <c r="FC146" i="1" s="1"/>
  <c r="FD7" i="1"/>
  <c r="I20" i="1"/>
  <c r="I23" i="1"/>
  <c r="I148" i="1"/>
  <c r="I146" i="1" s="1"/>
  <c r="I15" i="1"/>
  <c r="I28" i="1"/>
  <c r="EZ107" i="1"/>
  <c r="EZ154" i="1"/>
  <c r="FC25" i="1"/>
  <c r="FC97" i="1"/>
  <c r="FD65" i="1"/>
  <c r="FD114" i="1"/>
  <c r="EZ30" i="1"/>
  <c r="EZ68" i="1"/>
  <c r="EZ72" i="1"/>
  <c r="EZ119" i="1"/>
  <c r="EZ127" i="1"/>
  <c r="EZ151" i="1"/>
  <c r="EZ255" i="1"/>
  <c r="EZ150" i="1"/>
  <c r="FD25" i="1"/>
  <c r="FD97" i="1"/>
  <c r="FD148" i="1"/>
  <c r="FD146" i="1" s="1"/>
  <c r="FE97" i="1"/>
  <c r="FE114" i="1"/>
  <c r="FE131" i="1"/>
  <c r="FE139" i="1"/>
  <c r="EZ31" i="1"/>
  <c r="EZ124" i="1"/>
  <c r="EZ136" i="1"/>
  <c r="EZ152" i="1"/>
  <c r="EZ240" i="1"/>
  <c r="EZ252" i="1"/>
  <c r="EZ99" i="1"/>
  <c r="FC23" i="1"/>
  <c r="FC132" i="1"/>
  <c r="FC130" i="1" s="1"/>
  <c r="FE65" i="1"/>
  <c r="FE149" i="1"/>
  <c r="EZ12" i="1"/>
  <c r="EZ36" i="1"/>
  <c r="EZ66" i="1"/>
  <c r="EZ133" i="1"/>
  <c r="EZ153" i="1"/>
  <c r="FE15" i="1"/>
  <c r="FE23" i="1"/>
  <c r="FD149" i="1"/>
  <c r="FD138" i="1" s="1"/>
  <c r="FD15" i="1"/>
  <c r="FD28" i="1"/>
  <c r="FC149" i="1"/>
  <c r="FC138" i="1" s="1"/>
  <c r="FC15" i="1"/>
  <c r="FC28" i="1"/>
  <c r="EE254" i="1"/>
  <c r="T254" i="1"/>
  <c r="EA254" i="1"/>
  <c r="AF254" i="1"/>
  <c r="P254" i="1"/>
  <c r="AJ254" i="1"/>
  <c r="L254" i="1"/>
  <c r="G254" i="1"/>
  <c r="EX254" i="1"/>
  <c r="ET254" i="1"/>
  <c r="EP254" i="1"/>
  <c r="ED254" i="1"/>
  <c r="DZ254" i="1"/>
  <c r="DV254" i="1"/>
  <c r="S254" i="1"/>
  <c r="O254" i="1"/>
  <c r="K254" i="1"/>
  <c r="AB254" i="1"/>
  <c r="FB254" i="1"/>
  <c r="EW254" i="1"/>
  <c r="EO254" i="1"/>
  <c r="EK254" i="1"/>
  <c r="EG254" i="1"/>
  <c r="EC254" i="1"/>
  <c r="DY254" i="1"/>
  <c r="DU254" i="1"/>
  <c r="AL254" i="1"/>
  <c r="AH254" i="1"/>
  <c r="AD254" i="1"/>
  <c r="V254" i="1"/>
  <c r="R254" i="1"/>
  <c r="N254" i="1"/>
  <c r="J254" i="1"/>
  <c r="FA254" i="1"/>
  <c r="EV254" i="1"/>
  <c r="EJ254" i="1"/>
  <c r="EB254" i="1"/>
  <c r="DX254" i="1"/>
  <c r="DT254" i="1"/>
  <c r="AC254" i="1"/>
  <c r="Q254" i="1"/>
  <c r="M254" i="1"/>
  <c r="H254" i="1"/>
  <c r="EL11" i="1"/>
  <c r="EL33" i="1"/>
  <c r="EL101" i="1"/>
  <c r="EL150" i="1"/>
  <c r="EL12" i="1"/>
  <c r="EN122" i="1"/>
  <c r="EN198" i="1"/>
  <c r="EN210" i="1"/>
  <c r="EN214" i="1"/>
  <c r="EN218" i="1"/>
  <c r="EN250" i="1"/>
  <c r="EM210" i="1"/>
  <c r="EM214" i="1"/>
  <c r="AA67" i="1"/>
  <c r="AA142" i="1"/>
  <c r="EM198" i="1"/>
  <c r="EN43" i="1"/>
  <c r="EM43" i="1"/>
  <c r="EN51" i="1"/>
  <c r="EM51" i="1"/>
  <c r="EN75" i="1"/>
  <c r="EM75" i="1"/>
  <c r="EN83" i="1"/>
  <c r="EM83" i="1"/>
  <c r="EN39" i="1"/>
  <c r="EM39" i="1"/>
  <c r="EM30" i="1" s="1"/>
  <c r="EN47" i="1"/>
  <c r="EM47" i="1"/>
  <c r="EM32" i="1" s="1"/>
  <c r="EL32" i="1" s="1"/>
  <c r="EN55" i="1"/>
  <c r="EN79" i="1"/>
  <c r="EM79" i="1"/>
  <c r="EM67" i="1" s="1"/>
  <c r="EN87" i="1"/>
  <c r="EM87" i="1"/>
  <c r="EN91" i="1"/>
  <c r="EM91" i="1"/>
  <c r="EN95" i="1"/>
  <c r="EM95" i="1"/>
  <c r="EN104" i="1"/>
  <c r="EM104" i="1"/>
  <c r="EM99" i="1" s="1"/>
  <c r="EL99" i="1" s="1"/>
  <c r="EN121" i="1"/>
  <c r="EM121" i="1"/>
  <c r="EM118" i="1" s="1"/>
  <c r="EN129" i="1"/>
  <c r="EM129" i="1"/>
  <c r="EN160" i="1"/>
  <c r="EM160" i="1"/>
  <c r="EM157" i="1" s="1"/>
  <c r="EN164" i="1"/>
  <c r="EM164" i="1"/>
  <c r="EN168" i="1"/>
  <c r="EM168" i="1"/>
  <c r="EN172" i="1"/>
  <c r="EM172" i="1"/>
  <c r="EN176" i="1"/>
  <c r="EM176" i="1"/>
  <c r="EN180" i="1"/>
  <c r="EM180" i="1"/>
  <c r="EN184" i="1"/>
  <c r="EM184" i="1"/>
  <c r="EN188" i="1"/>
  <c r="EM188" i="1"/>
  <c r="EN192" i="1"/>
  <c r="EM192" i="1"/>
  <c r="EN196" i="1"/>
  <c r="EM196" i="1"/>
  <c r="EN200" i="1"/>
  <c r="EM200" i="1"/>
  <c r="EN204" i="1"/>
  <c r="EM204" i="1"/>
  <c r="EN208" i="1"/>
  <c r="EM208" i="1"/>
  <c r="EN212" i="1"/>
  <c r="EM212" i="1"/>
  <c r="EN216" i="1"/>
  <c r="EM216" i="1"/>
  <c r="EN220" i="1"/>
  <c r="EM220" i="1"/>
  <c r="EN224" i="1"/>
  <c r="EM224" i="1"/>
  <c r="EN228" i="1"/>
  <c r="EM228" i="1"/>
  <c r="EN232" i="1"/>
  <c r="EM232" i="1"/>
  <c r="EN236" i="1"/>
  <c r="EM236" i="1"/>
  <c r="EN242" i="1"/>
  <c r="EM242" i="1"/>
  <c r="EN246" i="1"/>
  <c r="EM246" i="1"/>
  <c r="EN40" i="1"/>
  <c r="EM40" i="1"/>
  <c r="EN48" i="1"/>
  <c r="EM48" i="1"/>
  <c r="EN58" i="1"/>
  <c r="EM58" i="1"/>
  <c r="EN80" i="1"/>
  <c r="EM80" i="1"/>
  <c r="EN88" i="1"/>
  <c r="EM88" i="1"/>
  <c r="EN96" i="1"/>
  <c r="EM96" i="1"/>
  <c r="EN156" i="1"/>
  <c r="EN165" i="1"/>
  <c r="EM165" i="1"/>
  <c r="EN173" i="1"/>
  <c r="EM173" i="1"/>
  <c r="EN181" i="1"/>
  <c r="EM181" i="1"/>
  <c r="EN225" i="1"/>
  <c r="EM225" i="1"/>
  <c r="EN44" i="1"/>
  <c r="EM44" i="1"/>
  <c r="EN52" i="1"/>
  <c r="EM52" i="1"/>
  <c r="EN76" i="1"/>
  <c r="EM76" i="1"/>
  <c r="EM69" i="1" s="1"/>
  <c r="EN84" i="1"/>
  <c r="EM84" i="1"/>
  <c r="EM71" i="1" s="1"/>
  <c r="EN92" i="1"/>
  <c r="EM92" i="1"/>
  <c r="EM66" i="1" s="1"/>
  <c r="EN105" i="1"/>
  <c r="EM105" i="1"/>
  <c r="EM100" i="1" s="1"/>
  <c r="EL100" i="1" s="1"/>
  <c r="EN134" i="1"/>
  <c r="EN161" i="1"/>
  <c r="EM161" i="1"/>
  <c r="EN169" i="1"/>
  <c r="EM169" i="1"/>
  <c r="EN177" i="1"/>
  <c r="EM177" i="1"/>
  <c r="EN185" i="1"/>
  <c r="EM185" i="1"/>
  <c r="EN189" i="1"/>
  <c r="EM189" i="1"/>
  <c r="EN193" i="1"/>
  <c r="EM193" i="1"/>
  <c r="EN197" i="1"/>
  <c r="EM197" i="1"/>
  <c r="EN201" i="1"/>
  <c r="EM201" i="1"/>
  <c r="EN205" i="1"/>
  <c r="EM205" i="1"/>
  <c r="EN209" i="1"/>
  <c r="EM209" i="1"/>
  <c r="EN213" i="1"/>
  <c r="EM213" i="1"/>
  <c r="EN217" i="1"/>
  <c r="EM217" i="1"/>
  <c r="EN221" i="1"/>
  <c r="EM221" i="1"/>
  <c r="EN229" i="1"/>
  <c r="EM229" i="1"/>
  <c r="EN233" i="1"/>
  <c r="EM233" i="1"/>
  <c r="EN237" i="1"/>
  <c r="EM237" i="1"/>
  <c r="EN247" i="1"/>
  <c r="EM247" i="1"/>
  <c r="EN256" i="1"/>
  <c r="EM256" i="1"/>
  <c r="EM134" i="1"/>
  <c r="EM133" i="1" s="1"/>
  <c r="AA34" i="1"/>
  <c r="AA71" i="1"/>
  <c r="AA106" i="1"/>
  <c r="AA123" i="1"/>
  <c r="AA139" i="1"/>
  <c r="AA145" i="1"/>
  <c r="AA251" i="1"/>
  <c r="EN37" i="1"/>
  <c r="EN41" i="1"/>
  <c r="EN45" i="1"/>
  <c r="EN49" i="1"/>
  <c r="EN53" i="1"/>
  <c r="EN59" i="1"/>
  <c r="EN77" i="1"/>
  <c r="EM77" i="1"/>
  <c r="EN81" i="1"/>
  <c r="EM81" i="1"/>
  <c r="EN85" i="1"/>
  <c r="EM85" i="1"/>
  <c r="EN89" i="1"/>
  <c r="EM89" i="1"/>
  <c r="EM68" i="1" s="1"/>
  <c r="EN93" i="1"/>
  <c r="EM93" i="1"/>
  <c r="EM70" i="1" s="1"/>
  <c r="EN102" i="1"/>
  <c r="EM102" i="1"/>
  <c r="EM98" i="1" s="1"/>
  <c r="EN108" i="1"/>
  <c r="EN125" i="1"/>
  <c r="EM125" i="1"/>
  <c r="EM124" i="1" s="1"/>
  <c r="EN137" i="1"/>
  <c r="EM137" i="1"/>
  <c r="EM136" i="1" s="1"/>
  <c r="EN158" i="1"/>
  <c r="EN162" i="1"/>
  <c r="EN166" i="1"/>
  <c r="EN170" i="1"/>
  <c r="EN174" i="1"/>
  <c r="EN178" i="1"/>
  <c r="EN182" i="1"/>
  <c r="EN186" i="1"/>
  <c r="EN190" i="1"/>
  <c r="EN194" i="1"/>
  <c r="EN202" i="1"/>
  <c r="EN206" i="1"/>
  <c r="EN222" i="1"/>
  <c r="EN226" i="1"/>
  <c r="EN230" i="1"/>
  <c r="EN234" i="1"/>
  <c r="EN238" i="1"/>
  <c r="EN244" i="1"/>
  <c r="EM244" i="1"/>
  <c r="EN257" i="1"/>
  <c r="EM257" i="1"/>
  <c r="EN243" i="1"/>
  <c r="EM49" i="1"/>
  <c r="EM34" i="1" s="1"/>
  <c r="EL34" i="1" s="1"/>
  <c r="EM122" i="1"/>
  <c r="EM119" i="1" s="1"/>
  <c r="EM115" i="1" s="1"/>
  <c r="EM170" i="1"/>
  <c r="EM186" i="1"/>
  <c r="EM202" i="1"/>
  <c r="EM218" i="1"/>
  <c r="EM234" i="1"/>
  <c r="EM250" i="1"/>
  <c r="EM249" i="1" s="1"/>
  <c r="EM248" i="1" s="1"/>
  <c r="EN78" i="1"/>
  <c r="EM78" i="1"/>
  <c r="EN82" i="1"/>
  <c r="EM82" i="1"/>
  <c r="EN86" i="1"/>
  <c r="EM86" i="1"/>
  <c r="EN90" i="1"/>
  <c r="EM90" i="1"/>
  <c r="EN94" i="1"/>
  <c r="EM94" i="1"/>
  <c r="EN103" i="1"/>
  <c r="EN120" i="1"/>
  <c r="EM120" i="1"/>
  <c r="EM117" i="1" s="1"/>
  <c r="EN128" i="1"/>
  <c r="EM128" i="1"/>
  <c r="EN159" i="1"/>
  <c r="EM159" i="1"/>
  <c r="EN163" i="1"/>
  <c r="EM163" i="1"/>
  <c r="EN167" i="1"/>
  <c r="EM167" i="1"/>
  <c r="EN171" i="1"/>
  <c r="EM171" i="1"/>
  <c r="EN175" i="1"/>
  <c r="EM175" i="1"/>
  <c r="EN179" i="1"/>
  <c r="EM179" i="1"/>
  <c r="EN183" i="1"/>
  <c r="EM183" i="1"/>
  <c r="EN187" i="1"/>
  <c r="EM187" i="1"/>
  <c r="EN191" i="1"/>
  <c r="EM191" i="1"/>
  <c r="EN195" i="1"/>
  <c r="EM195" i="1"/>
  <c r="EN199" i="1"/>
  <c r="EM199" i="1"/>
  <c r="EN203" i="1"/>
  <c r="EM203" i="1"/>
  <c r="EN207" i="1"/>
  <c r="EM207" i="1"/>
  <c r="EN211" i="1"/>
  <c r="EM211" i="1"/>
  <c r="EN215" i="1"/>
  <c r="EM215" i="1"/>
  <c r="EN219" i="1"/>
  <c r="EM219" i="1"/>
  <c r="EN223" i="1"/>
  <c r="EM223" i="1"/>
  <c r="EN227" i="1"/>
  <c r="EM227" i="1"/>
  <c r="EN231" i="1"/>
  <c r="EM231" i="1"/>
  <c r="EN235" i="1"/>
  <c r="EM235" i="1"/>
  <c r="EN241" i="1"/>
  <c r="EM241" i="1"/>
  <c r="EN245" i="1"/>
  <c r="EM245" i="1"/>
  <c r="EN253" i="1"/>
  <c r="EM253" i="1"/>
  <c r="EM37" i="1"/>
  <c r="EM53" i="1"/>
  <c r="EM158" i="1"/>
  <c r="EM174" i="1"/>
  <c r="EM154" i="1" s="1"/>
  <c r="EM190" i="1"/>
  <c r="EM206" i="1"/>
  <c r="EM222" i="1"/>
  <c r="EM238" i="1"/>
  <c r="EN38" i="1"/>
  <c r="EN42" i="1"/>
  <c r="EN46" i="1"/>
  <c r="EN50" i="1"/>
  <c r="EN54" i="1"/>
  <c r="EN60" i="1"/>
  <c r="AA29" i="1"/>
  <c r="AA70" i="1"/>
  <c r="AA133" i="1"/>
  <c r="AA33" i="1"/>
  <c r="DS67" i="1"/>
  <c r="AA154" i="1"/>
  <c r="DS71" i="1"/>
  <c r="AA74" i="1"/>
  <c r="DS101" i="1"/>
  <c r="AA98" i="1"/>
  <c r="AA35" i="1"/>
  <c r="AA24" i="1"/>
  <c r="AA21" i="1"/>
  <c r="AA118" i="1"/>
  <c r="AA126" i="1"/>
  <c r="EN13" i="1"/>
  <c r="DS19" i="1"/>
  <c r="DS35" i="1"/>
  <c r="AA100" i="1"/>
  <c r="DS32" i="1"/>
  <c r="AA18" i="1"/>
  <c r="AA101" i="1"/>
  <c r="AA141" i="1"/>
  <c r="AA9" i="1" s="1"/>
  <c r="DS11" i="1"/>
  <c r="AA99" i="1"/>
  <c r="AA107" i="1"/>
  <c r="AA150" i="1"/>
  <c r="AB15" i="1"/>
  <c r="AA66" i="1"/>
  <c r="AB115" i="1"/>
  <c r="AA115" i="1" s="1"/>
  <c r="AA119" i="1"/>
  <c r="AB155" i="1"/>
  <c r="AB149" i="1" s="1"/>
  <c r="AA157" i="1"/>
  <c r="DS69" i="1"/>
  <c r="DS74" i="1"/>
  <c r="DS117" i="1"/>
  <c r="AA135" i="1"/>
  <c r="AA239" i="1"/>
  <c r="AB17" i="1"/>
  <c r="AA17" i="1" s="1"/>
  <c r="AA30" i="1"/>
  <c r="AB248" i="1"/>
  <c r="AA249" i="1"/>
  <c r="DT251" i="1"/>
  <c r="DS251" i="1" s="1"/>
  <c r="DS252" i="1"/>
  <c r="DS17" i="1"/>
  <c r="AA32" i="1"/>
  <c r="AA73" i="1"/>
  <c r="DS100" i="1"/>
  <c r="DS133" i="1"/>
  <c r="AA144" i="1"/>
  <c r="AA10" i="1" s="1"/>
  <c r="AA11" i="1"/>
  <c r="DS27" i="1"/>
  <c r="AB19" i="1"/>
  <c r="AA19" i="1" s="1"/>
  <c r="EN19" i="1" s="1"/>
  <c r="AA31" i="1"/>
  <c r="DS34" i="1"/>
  <c r="DT106" i="1"/>
  <c r="DS106" i="1" s="1"/>
  <c r="DS107" i="1"/>
  <c r="AB113" i="1"/>
  <c r="AA117" i="1"/>
  <c r="DT123" i="1"/>
  <c r="DS123" i="1" s="1"/>
  <c r="DS124" i="1"/>
  <c r="DT145" i="1"/>
  <c r="DS145" i="1" s="1"/>
  <c r="DS154" i="1"/>
  <c r="DW7" i="1"/>
  <c r="DS7" i="1" s="1"/>
  <c r="DS255" i="1"/>
  <c r="DS254" i="1" s="1"/>
  <c r="DS12" i="1"/>
  <c r="DS150" i="1"/>
  <c r="DS29" i="1"/>
  <c r="DS33" i="1"/>
  <c r="AA27" i="1"/>
  <c r="AA69" i="1"/>
  <c r="DS70" i="1"/>
  <c r="DS98" i="1"/>
  <c r="DS115" i="1"/>
  <c r="DS141" i="1"/>
  <c r="DS9" i="1" s="1"/>
  <c r="DS24" i="1"/>
  <c r="DS21" i="1"/>
  <c r="DS126" i="1"/>
  <c r="DS157" i="1"/>
  <c r="DS249" i="1"/>
  <c r="AA72" i="1"/>
  <c r="DS30" i="1"/>
  <c r="DS36" i="1"/>
  <c r="DS119" i="1"/>
  <c r="DT15" i="1"/>
  <c r="DS66" i="1"/>
  <c r="DS73" i="1"/>
  <c r="DS135" i="1"/>
  <c r="DT144" i="1"/>
  <c r="DT10" i="1" s="1"/>
  <c r="DT8" i="1" s="1"/>
  <c r="DS153" i="1"/>
  <c r="DS240" i="1"/>
  <c r="AA7" i="1"/>
  <c r="EN7" i="1" s="1"/>
  <c r="AA124" i="1"/>
  <c r="AA136" i="1"/>
  <c r="AA152" i="1"/>
  <c r="AA240" i="1"/>
  <c r="AA252" i="1"/>
  <c r="DS151" i="1"/>
  <c r="AA68" i="1"/>
  <c r="AA127" i="1"/>
  <c r="AA151" i="1"/>
  <c r="DT18" i="1"/>
  <c r="DS18" i="1" s="1"/>
  <c r="DS68" i="1"/>
  <c r="DS118" i="1"/>
  <c r="DT142" i="1"/>
  <c r="DS142" i="1" s="1"/>
  <c r="DS152" i="1"/>
  <c r="AA12" i="1"/>
  <c r="AA36" i="1"/>
  <c r="AA153" i="1"/>
  <c r="DS31" i="1"/>
  <c r="DS72" i="1"/>
  <c r="DS99" i="1"/>
  <c r="DS127" i="1"/>
  <c r="DS136" i="1"/>
  <c r="AA255" i="1"/>
  <c r="AA254" i="1" s="1"/>
  <c r="N16" i="1"/>
  <c r="P16" i="1"/>
  <c r="O16" i="1"/>
  <c r="H143" i="1"/>
  <c r="AB148" i="1"/>
  <c r="DX140" i="1"/>
  <c r="DX143" i="1"/>
  <c r="DX259" i="1" s="1"/>
  <c r="R143" i="1"/>
  <c r="DW140" i="1"/>
  <c r="K140" i="1"/>
  <c r="AF239" i="1"/>
  <c r="AF143" i="1"/>
  <c r="AF259" i="1" s="1"/>
  <c r="ET248" i="1"/>
  <c r="ET140" i="1"/>
  <c r="ED248" i="1"/>
  <c r="ED140" i="1"/>
  <c r="DV248" i="1"/>
  <c r="DV140" i="1"/>
  <c r="O248" i="1"/>
  <c r="O140" i="1"/>
  <c r="ET148" i="1"/>
  <c r="ET146" i="1" s="1"/>
  <c r="K148" i="1"/>
  <c r="K146" i="1" s="1"/>
  <c r="EP148" i="1"/>
  <c r="EP146" i="1" s="1"/>
  <c r="ED148" i="1"/>
  <c r="ED146" i="1" s="1"/>
  <c r="DW143" i="1"/>
  <c r="DW259" i="1" s="1"/>
  <c r="AJ143" i="1"/>
  <c r="AJ259" i="1" s="1"/>
  <c r="DX155" i="1"/>
  <c r="DX149" i="1" s="1"/>
  <c r="DX138" i="1" s="1"/>
  <c r="DX148" i="1"/>
  <c r="DX146" i="1" s="1"/>
  <c r="DW148" i="1"/>
  <c r="DW146" i="1" s="1"/>
  <c r="Q148" i="1"/>
  <c r="Q146" i="1" s="1"/>
  <c r="FA143" i="1"/>
  <c r="FA259" i="1" s="1"/>
  <c r="AC143" i="1"/>
  <c r="AC259" i="1" s="1"/>
  <c r="DZ155" i="1"/>
  <c r="DZ149" i="1" s="1"/>
  <c r="DZ138" i="1" s="1"/>
  <c r="DZ148" i="1"/>
  <c r="DZ146" i="1" s="1"/>
  <c r="S155" i="1"/>
  <c r="S149" i="1" s="1"/>
  <c r="S148" i="1"/>
  <c r="S146" i="1" s="1"/>
  <c r="O155" i="1"/>
  <c r="O149" i="1" s="1"/>
  <c r="O148" i="1"/>
  <c r="O146" i="1" s="1"/>
  <c r="EA239" i="1"/>
  <c r="EA143" i="1"/>
  <c r="EA259" i="1" s="1"/>
  <c r="ET239" i="1"/>
  <c r="ET143" i="1"/>
  <c r="ED239" i="1"/>
  <c r="ED143" i="1"/>
  <c r="ED259" i="1" s="1"/>
  <c r="EX140" i="1"/>
  <c r="AF155" i="1"/>
  <c r="AF149" i="1" s="1"/>
  <c r="AF148" i="1"/>
  <c r="AF146" i="1" s="1"/>
  <c r="L155" i="1"/>
  <c r="L149" i="1" s="1"/>
  <c r="L148" i="1"/>
  <c r="L146" i="1" s="1"/>
  <c r="EJ239" i="1"/>
  <c r="EJ143" i="1"/>
  <c r="DT239" i="1"/>
  <c r="DT143" i="1"/>
  <c r="AJ248" i="1"/>
  <c r="AJ140" i="1"/>
  <c r="L248" i="1"/>
  <c r="L140" i="1"/>
  <c r="EX148" i="1"/>
  <c r="EX146" i="1" s="1"/>
  <c r="DV148" i="1"/>
  <c r="DV146" i="1" s="1"/>
  <c r="P148" i="1"/>
  <c r="P146" i="1" s="1"/>
  <c r="EE143" i="1"/>
  <c r="AB143" i="1"/>
  <c r="AB259" i="1" s="1"/>
  <c r="V140" i="1"/>
  <c r="DV239" i="1"/>
  <c r="DV143" i="1"/>
  <c r="FB248" i="1"/>
  <c r="FB140" i="1"/>
  <c r="EW248" i="1"/>
  <c r="EW140" i="1"/>
  <c r="EO248" i="1"/>
  <c r="EO140" i="1"/>
  <c r="EG248" i="1"/>
  <c r="EG140" i="1"/>
  <c r="DY248" i="1"/>
  <c r="DY140" i="1"/>
  <c r="AH248" i="1"/>
  <c r="AH140" i="1"/>
  <c r="R248" i="1"/>
  <c r="R140" i="1"/>
  <c r="J248" i="1"/>
  <c r="J140" i="1"/>
  <c r="FA155" i="1"/>
  <c r="FA148" i="1"/>
  <c r="EJ155" i="1"/>
  <c r="EJ149" i="1" s="1"/>
  <c r="EJ148" i="1"/>
  <c r="EJ146" i="1" s="1"/>
  <c r="AC155" i="1"/>
  <c r="AC149" i="1" s="1"/>
  <c r="AC148" i="1"/>
  <c r="AC146" i="1" s="1"/>
  <c r="H155" i="1"/>
  <c r="H149" i="1" s="1"/>
  <c r="H148" i="1"/>
  <c r="H146" i="1" s="1"/>
  <c r="EW239" i="1"/>
  <c r="EW143" i="1"/>
  <c r="EO239" i="1"/>
  <c r="EO143" i="1"/>
  <c r="EG239" i="1"/>
  <c r="EG143" i="1"/>
  <c r="DY239" i="1"/>
  <c r="DY143" i="1"/>
  <c r="DY259" i="1" s="1"/>
  <c r="FB155" i="1"/>
  <c r="FB149" i="1" s="1"/>
  <c r="FB148" i="1"/>
  <c r="FB146" i="1" s="1"/>
  <c r="EW155" i="1"/>
  <c r="EW149" i="1" s="1"/>
  <c r="EW148" i="1"/>
  <c r="EW146" i="1" s="1"/>
  <c r="EO155" i="1"/>
  <c r="EO149" i="1" s="1"/>
  <c r="EO148" i="1"/>
  <c r="EO146" i="1" s="1"/>
  <c r="EK155" i="1"/>
  <c r="EK149" i="1" s="1"/>
  <c r="EK148" i="1"/>
  <c r="EK146" i="1" s="1"/>
  <c r="EG155" i="1"/>
  <c r="EG149" i="1" s="1"/>
  <c r="EG148" i="1"/>
  <c r="EG146" i="1" s="1"/>
  <c r="EC155" i="1"/>
  <c r="EC149" i="1" s="1"/>
  <c r="EC148" i="1"/>
  <c r="EC146" i="1" s="1"/>
  <c r="DY155" i="1"/>
  <c r="DY149" i="1" s="1"/>
  <c r="DY148" i="1"/>
  <c r="DY146" i="1" s="1"/>
  <c r="DU155" i="1"/>
  <c r="DU149" i="1" s="1"/>
  <c r="DU148" i="1"/>
  <c r="DU146" i="1" s="1"/>
  <c r="AL155" i="1"/>
  <c r="AL149" i="1" s="1"/>
  <c r="AL148" i="1"/>
  <c r="AL146" i="1" s="1"/>
  <c r="AH155" i="1"/>
  <c r="AH149" i="1" s="1"/>
  <c r="AH148" i="1"/>
  <c r="AH146" i="1" s="1"/>
  <c r="AD155" i="1"/>
  <c r="AD149" i="1" s="1"/>
  <c r="AD148" i="1"/>
  <c r="AD146" i="1" s="1"/>
  <c r="V155" i="1"/>
  <c r="V149" i="1" s="1"/>
  <c r="V148" i="1"/>
  <c r="V146" i="1" s="1"/>
  <c r="R155" i="1"/>
  <c r="R149" i="1" s="1"/>
  <c r="R148" i="1"/>
  <c r="R146" i="1" s="1"/>
  <c r="N155" i="1"/>
  <c r="N149" i="1" s="1"/>
  <c r="N148" i="1"/>
  <c r="N146" i="1" s="1"/>
  <c r="J155" i="1"/>
  <c r="J149" i="1" s="1"/>
  <c r="J148" i="1"/>
  <c r="J146" i="1" s="1"/>
  <c r="EX239" i="1"/>
  <c r="EX143" i="1"/>
  <c r="EX259" i="1" s="1"/>
  <c r="S239" i="1"/>
  <c r="S143" i="1"/>
  <c r="K239" i="1"/>
  <c r="K143" i="1"/>
  <c r="K259" i="1" s="1"/>
  <c r="EK248" i="1"/>
  <c r="EK140" i="1"/>
  <c r="EC248" i="1"/>
  <c r="EC140" i="1"/>
  <c r="DU248" i="1"/>
  <c r="DU140" i="1"/>
  <c r="AL248" i="1"/>
  <c r="AL140" i="1"/>
  <c r="AD248" i="1"/>
  <c r="AD140" i="1"/>
  <c r="N248" i="1"/>
  <c r="N140" i="1"/>
  <c r="EV155" i="1"/>
  <c r="EV148" i="1"/>
  <c r="DT155" i="1"/>
  <c r="DT148" i="1"/>
  <c r="M155" i="1"/>
  <c r="M149" i="1" s="1"/>
  <c r="M148" i="1"/>
  <c r="M146" i="1" s="1"/>
  <c r="FB239" i="1"/>
  <c r="EZ239" i="1" s="1"/>
  <c r="FB143" i="1"/>
  <c r="FB259" i="1" s="1"/>
  <c r="EK239" i="1"/>
  <c r="EK143" i="1"/>
  <c r="EK259" i="1" s="1"/>
  <c r="EC239" i="1"/>
  <c r="EC143" i="1"/>
  <c r="EC259" i="1" s="1"/>
  <c r="DU239" i="1"/>
  <c r="DU143" i="1"/>
  <c r="DU259" i="1" s="1"/>
  <c r="AL239" i="1"/>
  <c r="AL143" i="1"/>
  <c r="AL259" i="1" s="1"/>
  <c r="AH239" i="1"/>
  <c r="AH143" i="1"/>
  <c r="AD239" i="1"/>
  <c r="AD143" i="1"/>
  <c r="V239" i="1"/>
  <c r="V143" i="1"/>
  <c r="N239" i="1"/>
  <c r="N143" i="1"/>
  <c r="N259" i="1" s="1"/>
  <c r="FA248" i="1"/>
  <c r="FA140" i="1"/>
  <c r="EV248" i="1"/>
  <c r="EV140" i="1"/>
  <c r="EJ248" i="1"/>
  <c r="EJ140" i="1"/>
  <c r="EB248" i="1"/>
  <c r="EB140" i="1"/>
  <c r="DT248" i="1"/>
  <c r="DT140" i="1"/>
  <c r="AC248" i="1"/>
  <c r="AC140" i="1"/>
  <c r="Q248" i="1"/>
  <c r="Q140" i="1"/>
  <c r="M248" i="1"/>
  <c r="M140" i="1"/>
  <c r="H248" i="1"/>
  <c r="H140" i="1"/>
  <c r="EB148" i="1"/>
  <c r="EB146" i="1" s="1"/>
  <c r="EP143" i="1"/>
  <c r="DZ143" i="1"/>
  <c r="DZ259" i="1" s="1"/>
  <c r="O143" i="1"/>
  <c r="O259" i="1" s="1"/>
  <c r="J143" i="1"/>
  <c r="Q239" i="1"/>
  <c r="Q143" i="1"/>
  <c r="EE248" i="1"/>
  <c r="EE140" i="1"/>
  <c r="EA248" i="1"/>
  <c r="EA140" i="1"/>
  <c r="AF248" i="1"/>
  <c r="AF140" i="1"/>
  <c r="P248" i="1"/>
  <c r="P140" i="1"/>
  <c r="EA148" i="1"/>
  <c r="EA146" i="1" s="1"/>
  <c r="AJ148" i="1"/>
  <c r="AJ146" i="1" s="1"/>
  <c r="T148" i="1"/>
  <c r="T146" i="1" s="1"/>
  <c r="EB143" i="1"/>
  <c r="EB259" i="1" s="1"/>
  <c r="T140" i="1"/>
  <c r="EE148" i="1"/>
  <c r="EE146" i="1" s="1"/>
  <c r="EV143" i="1"/>
  <c r="M143" i="1"/>
  <c r="M259" i="1" s="1"/>
  <c r="AB140" i="1"/>
  <c r="T239" i="1"/>
  <c r="T143" i="1"/>
  <c r="P239" i="1"/>
  <c r="P143" i="1"/>
  <c r="P259" i="1" s="1"/>
  <c r="L239" i="1"/>
  <c r="L143" i="1"/>
  <c r="L259" i="1" s="1"/>
  <c r="S248" i="1"/>
  <c r="S140" i="1"/>
  <c r="EP140" i="1"/>
  <c r="DZ140" i="1"/>
  <c r="G148" i="1"/>
  <c r="G146" i="1" s="1"/>
  <c r="G140" i="1"/>
  <c r="G143" i="1"/>
  <c r="EB149" i="1"/>
  <c r="EA149" i="1"/>
  <c r="G149" i="1"/>
  <c r="G138" i="1" s="1"/>
  <c r="EX149" i="1"/>
  <c r="ET149" i="1"/>
  <c r="EP149" i="1"/>
  <c r="EP138" i="1" s="1"/>
  <c r="ED149" i="1"/>
  <c r="DV149" i="1"/>
  <c r="K149" i="1"/>
  <c r="EE149" i="1"/>
  <c r="DW149" i="1"/>
  <c r="DW138" i="1" s="1"/>
  <c r="AJ149" i="1"/>
  <c r="T149" i="1"/>
  <c r="P149" i="1"/>
  <c r="Q149" i="1"/>
  <c r="DT16" i="1"/>
  <c r="EW22" i="1"/>
  <c r="EK22" i="1"/>
  <c r="DU22" i="1"/>
  <c r="AD22" i="1"/>
  <c r="J22" i="1"/>
  <c r="FB20" i="1"/>
  <c r="EC20" i="1"/>
  <c r="V20" i="1"/>
  <c r="EV16" i="1"/>
  <c r="EJ16" i="1"/>
  <c r="AC16" i="1"/>
  <c r="FB22" i="1"/>
  <c r="EG22" i="1"/>
  <c r="AH22" i="1"/>
  <c r="R22" i="1"/>
  <c r="EK20" i="1"/>
  <c r="AL20" i="1"/>
  <c r="N20" i="1"/>
  <c r="FA16" i="1"/>
  <c r="DX16" i="1"/>
  <c r="EO22" i="1"/>
  <c r="DY22" i="1"/>
  <c r="N22" i="1"/>
  <c r="EG20" i="1"/>
  <c r="AD20" i="1"/>
  <c r="J20" i="1"/>
  <c r="FA114" i="1"/>
  <c r="EV114" i="1"/>
  <c r="EJ114" i="1"/>
  <c r="EB114" i="1"/>
  <c r="DX114" i="1"/>
  <c r="DT114" i="1"/>
  <c r="AC114" i="1"/>
  <c r="Q114" i="1"/>
  <c r="M114" i="1"/>
  <c r="H114" i="1"/>
  <c r="M16" i="1"/>
  <c r="H16" i="1"/>
  <c r="FB26" i="1"/>
  <c r="EW26" i="1"/>
  <c r="EO26" i="1"/>
  <c r="EK26" i="1"/>
  <c r="EG26" i="1"/>
  <c r="EC26" i="1"/>
  <c r="DY26" i="1"/>
  <c r="DU26" i="1"/>
  <c r="AL26" i="1"/>
  <c r="AH26" i="1"/>
  <c r="AD26" i="1"/>
  <c r="V26" i="1"/>
  <c r="R26" i="1"/>
  <c r="N26" i="1"/>
  <c r="J26" i="1"/>
  <c r="G114" i="1"/>
  <c r="EA131" i="1"/>
  <c r="L131" i="1"/>
  <c r="G130" i="1"/>
  <c r="FB16" i="1"/>
  <c r="EW16" i="1"/>
  <c r="EO16" i="1"/>
  <c r="EK16" i="1"/>
  <c r="EG16" i="1"/>
  <c r="EC16" i="1"/>
  <c r="DY16" i="1"/>
  <c r="DU16" i="1"/>
  <c r="V16" i="1"/>
  <c r="EX22" i="1"/>
  <c r="ET22" i="1"/>
  <c r="ED22" i="1"/>
  <c r="DZ22" i="1"/>
  <c r="DV22" i="1"/>
  <c r="S22" i="1"/>
  <c r="O22" i="1"/>
  <c r="K22" i="1"/>
  <c r="FB23" i="1"/>
  <c r="EW23" i="1"/>
  <c r="EO23" i="1"/>
  <c r="EK23" i="1"/>
  <c r="EG23" i="1"/>
  <c r="EC23" i="1"/>
  <c r="DY23" i="1"/>
  <c r="DU23" i="1"/>
  <c r="AL23" i="1"/>
  <c r="AH23" i="1"/>
  <c r="AD23" i="1"/>
  <c r="V23" i="1"/>
  <c r="R23" i="1"/>
  <c r="N23" i="1"/>
  <c r="J23" i="1"/>
  <c r="EX20" i="1"/>
  <c r="EP20" i="1"/>
  <c r="DZ20" i="1"/>
  <c r="DV20" i="1"/>
  <c r="AH16" i="1"/>
  <c r="EE25" i="1"/>
  <c r="DW25" i="1"/>
  <c r="AF25" i="1"/>
  <c r="L25" i="1"/>
  <c r="EX26" i="1"/>
  <c r="EP26" i="1"/>
  <c r="DZ26" i="1"/>
  <c r="AL16" i="1"/>
  <c r="AD16" i="1"/>
  <c r="R16" i="1"/>
  <c r="EP22" i="1"/>
  <c r="G25" i="1"/>
  <c r="EJ130" i="1"/>
  <c r="ET114" i="1"/>
  <c r="EE20" i="1"/>
  <c r="EA20" i="1"/>
  <c r="DW20" i="1"/>
  <c r="AJ20" i="1"/>
  <c r="AF20" i="1"/>
  <c r="AB20" i="1"/>
  <c r="T20" i="1"/>
  <c r="P20" i="1"/>
  <c r="L20" i="1"/>
  <c r="EX114" i="1"/>
  <c r="EP114" i="1"/>
  <c r="ED114" i="1"/>
  <c r="DZ114" i="1"/>
  <c r="DV114" i="1"/>
  <c r="S114" i="1"/>
  <c r="O114" i="1"/>
  <c r="K114" i="1"/>
  <c r="G131" i="1"/>
  <c r="EV130" i="1"/>
  <c r="EB130" i="1"/>
  <c r="EE132" i="1"/>
  <c r="EE130" i="1" s="1"/>
  <c r="EE131" i="1"/>
  <c r="DW131" i="1"/>
  <c r="DW132" i="1"/>
  <c r="DW130" i="1" s="1"/>
  <c r="AB131" i="1"/>
  <c r="AB132" i="1"/>
  <c r="FA130" i="1"/>
  <c r="FA131" i="1"/>
  <c r="S20" i="1"/>
  <c r="K20" i="1"/>
  <c r="FB114" i="1"/>
  <c r="EW114" i="1"/>
  <c r="EO114" i="1"/>
  <c r="EK114" i="1"/>
  <c r="EG114" i="1"/>
  <c r="EC114" i="1"/>
  <c r="DY114" i="1"/>
  <c r="DU114" i="1"/>
  <c r="AL114" i="1"/>
  <c r="AH114" i="1"/>
  <c r="AD114" i="1"/>
  <c r="V114" i="1"/>
  <c r="R114" i="1"/>
  <c r="N114" i="1"/>
  <c r="J114" i="1"/>
  <c r="EX131" i="1"/>
  <c r="ET131" i="1"/>
  <c r="EP131" i="1"/>
  <c r="ED131" i="1"/>
  <c r="FB131" i="1"/>
  <c r="EW131" i="1"/>
  <c r="EO130" i="1"/>
  <c r="EK131" i="1"/>
  <c r="EG131" i="1"/>
  <c r="EC131" i="1"/>
  <c r="DY130" i="1"/>
  <c r="DU131" i="1"/>
  <c r="AH131" i="1"/>
  <c r="R131" i="1"/>
  <c r="AC131" i="1"/>
  <c r="EV131" i="1"/>
  <c r="EJ131" i="1"/>
  <c r="EB131" i="1"/>
  <c r="DX131" i="1"/>
  <c r="DT131" i="1"/>
  <c r="AC130" i="1"/>
  <c r="M130" i="1"/>
  <c r="DV131" i="1"/>
  <c r="DV132" i="1"/>
  <c r="DV130" i="1" s="1"/>
  <c r="O131" i="1"/>
  <c r="O132" i="1"/>
  <c r="O130" i="1" s="1"/>
  <c r="AL131" i="1"/>
  <c r="AL132" i="1"/>
  <c r="AL130" i="1" s="1"/>
  <c r="AD131" i="1"/>
  <c r="AD132" i="1"/>
  <c r="AD130" i="1" s="1"/>
  <c r="V131" i="1"/>
  <c r="V132" i="1"/>
  <c r="V130" i="1" s="1"/>
  <c r="N131" i="1"/>
  <c r="N132" i="1"/>
  <c r="N130" i="1" s="1"/>
  <c r="J131" i="1"/>
  <c r="J132" i="1"/>
  <c r="J130" i="1" s="1"/>
  <c r="EA132" i="1"/>
  <c r="EA130" i="1" s="1"/>
  <c r="DU132" i="1"/>
  <c r="DU130" i="1" s="1"/>
  <c r="DY131" i="1"/>
  <c r="DZ131" i="1"/>
  <c r="DZ132" i="1"/>
  <c r="DZ130" i="1" s="1"/>
  <c r="S131" i="1"/>
  <c r="S132" i="1"/>
  <c r="S130" i="1" s="1"/>
  <c r="K131" i="1"/>
  <c r="K132" i="1"/>
  <c r="K130" i="1" s="1"/>
  <c r="Q132" i="1"/>
  <c r="Q130" i="1" s="1"/>
  <c r="Q131" i="1"/>
  <c r="H132" i="1"/>
  <c r="H130" i="1" s="1"/>
  <c r="H131" i="1"/>
  <c r="EX132" i="1"/>
  <c r="EX130" i="1" s="1"/>
  <c r="ET132" i="1"/>
  <c r="ET130" i="1" s="1"/>
  <c r="EP132" i="1"/>
  <c r="EP130" i="1" s="1"/>
  <c r="ED132" i="1"/>
  <c r="ED130" i="1" s="1"/>
  <c r="DT132" i="1"/>
  <c r="R132" i="1"/>
  <c r="R130" i="1" s="1"/>
  <c r="EO131" i="1"/>
  <c r="AJ131" i="1"/>
  <c r="AJ132" i="1"/>
  <c r="AJ130" i="1" s="1"/>
  <c r="AF131" i="1"/>
  <c r="AF132" i="1"/>
  <c r="AF130" i="1" s="1"/>
  <c r="T131" i="1"/>
  <c r="T132" i="1"/>
  <c r="T130" i="1" s="1"/>
  <c r="P131" i="1"/>
  <c r="P132" i="1"/>
  <c r="P130" i="1" s="1"/>
  <c r="FB132" i="1"/>
  <c r="FB130" i="1" s="1"/>
  <c r="EW132" i="1"/>
  <c r="EW130" i="1" s="1"/>
  <c r="EK132" i="1"/>
  <c r="EK130" i="1" s="1"/>
  <c r="EG132" i="1"/>
  <c r="EG130" i="1" s="1"/>
  <c r="EC132" i="1"/>
  <c r="EC130" i="1" s="1"/>
  <c r="DX132" i="1"/>
  <c r="DX130" i="1" s="1"/>
  <c r="AH132" i="1"/>
  <c r="AH130" i="1" s="1"/>
  <c r="L132" i="1"/>
  <c r="L130" i="1" s="1"/>
  <c r="M131" i="1"/>
  <c r="EV22" i="1"/>
  <c r="EJ22" i="1"/>
  <c r="DX22" i="1"/>
  <c r="AC22" i="1"/>
  <c r="Q22" i="1"/>
  <c r="EE23" i="1"/>
  <c r="AB23" i="1"/>
  <c r="EP25" i="1"/>
  <c r="DZ25" i="1"/>
  <c r="S25" i="1"/>
  <c r="O25" i="1"/>
  <c r="K25" i="1"/>
  <c r="FA20" i="1"/>
  <c r="EV20" i="1"/>
  <c r="EJ20" i="1"/>
  <c r="EB20" i="1"/>
  <c r="DX20" i="1"/>
  <c r="DT20" i="1"/>
  <c r="AC20" i="1"/>
  <c r="Q20" i="1"/>
  <c r="M20" i="1"/>
  <c r="H20" i="1"/>
  <c r="AF26" i="1"/>
  <c r="AB26" i="1"/>
  <c r="P26" i="1"/>
  <c r="L26" i="1"/>
  <c r="G20" i="1"/>
  <c r="L114" i="1"/>
  <c r="EA16" i="1"/>
  <c r="AF16" i="1"/>
  <c r="EB22" i="1"/>
  <c r="M22" i="1"/>
  <c r="EA23" i="1"/>
  <c r="AJ23" i="1"/>
  <c r="P23" i="1"/>
  <c r="EX25" i="1"/>
  <c r="ED25" i="1"/>
  <c r="DV25" i="1"/>
  <c r="L16" i="1"/>
  <c r="FA26" i="1"/>
  <c r="EV26" i="1"/>
  <c r="EJ26" i="1"/>
  <c r="EB26" i="1"/>
  <c r="DX26" i="1"/>
  <c r="DT26" i="1"/>
  <c r="AC26" i="1"/>
  <c r="Q26" i="1"/>
  <c r="M26" i="1"/>
  <c r="H26" i="1"/>
  <c r="EE16" i="1"/>
  <c r="DW16" i="1"/>
  <c r="AJ16" i="1"/>
  <c r="AB16" i="1"/>
  <c r="T16" i="1"/>
  <c r="FA22" i="1"/>
  <c r="DT22" i="1"/>
  <c r="H22" i="1"/>
  <c r="DW23" i="1"/>
  <c r="AF23" i="1"/>
  <c r="T23" i="1"/>
  <c r="L23" i="1"/>
  <c r="ET25" i="1"/>
  <c r="EX116" i="1"/>
  <c r="EX112" i="1" s="1"/>
  <c r="EX113" i="1"/>
  <c r="ET116" i="1"/>
  <c r="ET112" i="1" s="1"/>
  <c r="ET113" i="1"/>
  <c r="EP116" i="1"/>
  <c r="EP112" i="1" s="1"/>
  <c r="EP113" i="1"/>
  <c r="ED116" i="1"/>
  <c r="ED112" i="1" s="1"/>
  <c r="ED113" i="1"/>
  <c r="DZ116" i="1"/>
  <c r="DZ112" i="1" s="1"/>
  <c r="DZ113" i="1"/>
  <c r="DV116" i="1"/>
  <c r="DV112" i="1" s="1"/>
  <c r="DV113" i="1"/>
  <c r="S116" i="1"/>
  <c r="S112" i="1" s="1"/>
  <c r="S113" i="1"/>
  <c r="O116" i="1"/>
  <c r="O112" i="1" s="1"/>
  <c r="O113" i="1"/>
  <c r="K116" i="1"/>
  <c r="K112" i="1" s="1"/>
  <c r="K113" i="1"/>
  <c r="EE116" i="1"/>
  <c r="EE112" i="1" s="1"/>
  <c r="EE114" i="1"/>
  <c r="EA116" i="1"/>
  <c r="EA112" i="1" s="1"/>
  <c r="EA114" i="1"/>
  <c r="DW116" i="1"/>
  <c r="DW112" i="1" s="1"/>
  <c r="DW114" i="1"/>
  <c r="AJ116" i="1"/>
  <c r="AJ112" i="1" s="1"/>
  <c r="AJ114" i="1"/>
  <c r="AF116" i="1"/>
  <c r="AF112" i="1" s="1"/>
  <c r="AF114" i="1"/>
  <c r="AB116" i="1"/>
  <c r="T116" i="1"/>
  <c r="T112" i="1" s="1"/>
  <c r="T114" i="1"/>
  <c r="P116" i="1"/>
  <c r="P112" i="1" s="1"/>
  <c r="P114" i="1"/>
  <c r="L116" i="1"/>
  <c r="L112" i="1" s="1"/>
  <c r="FB116" i="1"/>
  <c r="FB112" i="1" s="1"/>
  <c r="EW116" i="1"/>
  <c r="EW112" i="1" s="1"/>
  <c r="EW113" i="1"/>
  <c r="EO116" i="1"/>
  <c r="EO112" i="1" s="1"/>
  <c r="EK116" i="1"/>
  <c r="EK112" i="1" s="1"/>
  <c r="EG116" i="1"/>
  <c r="EG112" i="1" s="1"/>
  <c r="EG113" i="1"/>
  <c r="EC116" i="1"/>
  <c r="EC112" i="1" s="1"/>
  <c r="EC113" i="1"/>
  <c r="DY116" i="1"/>
  <c r="DY112" i="1" s="1"/>
  <c r="DU116" i="1"/>
  <c r="DU112" i="1" s="1"/>
  <c r="AL116" i="1"/>
  <c r="AL112" i="1" s="1"/>
  <c r="AL113" i="1"/>
  <c r="AH116" i="1"/>
  <c r="AH112" i="1" s="1"/>
  <c r="AD116" i="1"/>
  <c r="AD112" i="1" s="1"/>
  <c r="V116" i="1"/>
  <c r="V112" i="1" s="1"/>
  <c r="V113" i="1"/>
  <c r="R116" i="1"/>
  <c r="R112" i="1" s="1"/>
  <c r="N116" i="1"/>
  <c r="N112" i="1" s="1"/>
  <c r="N113" i="1"/>
  <c r="J116" i="1"/>
  <c r="J112" i="1" s="1"/>
  <c r="J113" i="1"/>
  <c r="AB114" i="1"/>
  <c r="EO113" i="1"/>
  <c r="R113" i="1"/>
  <c r="FA116" i="1"/>
  <c r="FA113" i="1"/>
  <c r="EZ113" i="1" s="1"/>
  <c r="EV116" i="1"/>
  <c r="EV113" i="1"/>
  <c r="EJ116" i="1"/>
  <c r="EJ112" i="1" s="1"/>
  <c r="EJ113" i="1"/>
  <c r="EB116" i="1"/>
  <c r="EB112" i="1" s="1"/>
  <c r="EB113" i="1"/>
  <c r="DX116" i="1"/>
  <c r="DX112" i="1" s="1"/>
  <c r="DX113" i="1"/>
  <c r="DT116" i="1"/>
  <c r="DT113" i="1"/>
  <c r="AC116" i="1"/>
  <c r="AC112" i="1" s="1"/>
  <c r="AC113" i="1"/>
  <c r="Q116" i="1"/>
  <c r="Q112" i="1" s="1"/>
  <c r="Q113" i="1"/>
  <c r="M116" i="1"/>
  <c r="M112" i="1" s="1"/>
  <c r="M113" i="1"/>
  <c r="H116" i="1"/>
  <c r="H112" i="1" s="1"/>
  <c r="H113" i="1"/>
  <c r="EK113" i="1"/>
  <c r="G116" i="1"/>
  <c r="G112" i="1" s="1"/>
  <c r="ET16" i="1"/>
  <c r="ED16" i="1"/>
  <c r="DV16" i="1"/>
  <c r="EE22" i="1"/>
  <c r="EA22" i="1"/>
  <c r="DW22" i="1"/>
  <c r="AJ22" i="1"/>
  <c r="AF22" i="1"/>
  <c r="AB22" i="1"/>
  <c r="T22" i="1"/>
  <c r="P22" i="1"/>
  <c r="L22" i="1"/>
  <c r="EX23" i="1"/>
  <c r="ET23" i="1"/>
  <c r="EP23" i="1"/>
  <c r="ED23" i="1"/>
  <c r="DZ23" i="1"/>
  <c r="DV23" i="1"/>
  <c r="DY25" i="1"/>
  <c r="AH25" i="1"/>
  <c r="EX16" i="1"/>
  <c r="EP16" i="1"/>
  <c r="DZ16" i="1"/>
  <c r="S16" i="1"/>
  <c r="K16" i="1"/>
  <c r="S23" i="1"/>
  <c r="O23" i="1"/>
  <c r="K23" i="1"/>
  <c r="FB25" i="1"/>
  <c r="EW25" i="1"/>
  <c r="EO25" i="1"/>
  <c r="EK25" i="1"/>
  <c r="EG25" i="1"/>
  <c r="EC25" i="1"/>
  <c r="DU25" i="1"/>
  <c r="AL25" i="1"/>
  <c r="AD25" i="1"/>
  <c r="V25" i="1"/>
  <c r="R25" i="1"/>
  <c r="N25" i="1"/>
  <c r="J25" i="1"/>
  <c r="EA25" i="1"/>
  <c r="AJ25" i="1"/>
  <c r="AB25" i="1"/>
  <c r="T25" i="1"/>
  <c r="P25" i="1"/>
  <c r="ET26" i="1"/>
  <c r="ED26" i="1"/>
  <c r="DV26" i="1"/>
  <c r="FA25" i="1"/>
  <c r="EV25" i="1"/>
  <c r="EJ25" i="1"/>
  <c r="EB25" i="1"/>
  <c r="DX25" i="1"/>
  <c r="DT25" i="1"/>
  <c r="EE26" i="1"/>
  <c r="EA26" i="1"/>
  <c r="DW26" i="1"/>
  <c r="AJ26" i="1"/>
  <c r="T26" i="1"/>
  <c r="Q16" i="1"/>
  <c r="EC22" i="1"/>
  <c r="AL22" i="1"/>
  <c r="V22" i="1"/>
  <c r="EW20" i="1"/>
  <c r="O20" i="1"/>
  <c r="DU20" i="1"/>
  <c r="Q25" i="1"/>
  <c r="M25" i="1"/>
  <c r="AC25" i="1"/>
  <c r="H25" i="1"/>
  <c r="ET20" i="1"/>
  <c r="ED20" i="1"/>
  <c r="EB16" i="1"/>
  <c r="J16" i="1"/>
  <c r="FA23" i="1"/>
  <c r="EV23" i="1"/>
  <c r="EJ23" i="1"/>
  <c r="EB23" i="1"/>
  <c r="DX23" i="1"/>
  <c r="DT23" i="1"/>
  <c r="AC23" i="1"/>
  <c r="Q23" i="1"/>
  <c r="M23" i="1"/>
  <c r="H23" i="1"/>
  <c r="G26" i="1"/>
  <c r="S26" i="1"/>
  <c r="O26" i="1"/>
  <c r="K26" i="1"/>
  <c r="EO20" i="1"/>
  <c r="DY20" i="1"/>
  <c r="AH20" i="1"/>
  <c r="R20" i="1"/>
  <c r="G23" i="1"/>
  <c r="G22" i="1"/>
  <c r="G16" i="1"/>
  <c r="EW65" i="1"/>
  <c r="EK65" i="1"/>
  <c r="EC65" i="1"/>
  <c r="DU65" i="1"/>
  <c r="AL65" i="1"/>
  <c r="AD65" i="1"/>
  <c r="V65" i="1"/>
  <c r="J65" i="1"/>
  <c r="FB65" i="1"/>
  <c r="EO65" i="1"/>
  <c r="EG65" i="1"/>
  <c r="DY65" i="1"/>
  <c r="AH65" i="1"/>
  <c r="R65" i="1"/>
  <c r="N65" i="1"/>
  <c r="L65" i="1"/>
  <c r="G97" i="1"/>
  <c r="EE97" i="1"/>
  <c r="EA97" i="1"/>
  <c r="DW97" i="1"/>
  <c r="AJ97" i="1"/>
  <c r="AF97" i="1"/>
  <c r="AB97" i="1"/>
  <c r="T97" i="1"/>
  <c r="P97" i="1"/>
  <c r="L97" i="1"/>
  <c r="G65" i="1"/>
  <c r="EX65" i="1"/>
  <c r="ET65" i="1"/>
  <c r="EP65" i="1"/>
  <c r="ED65" i="1"/>
  <c r="DZ65" i="1"/>
  <c r="DV65" i="1"/>
  <c r="FA65" i="1"/>
  <c r="EV65" i="1"/>
  <c r="EJ65" i="1"/>
  <c r="EB65" i="1"/>
  <c r="DX65" i="1"/>
  <c r="DT65" i="1"/>
  <c r="AC65" i="1"/>
  <c r="Q65" i="1"/>
  <c r="M65" i="1"/>
  <c r="H65" i="1"/>
  <c r="EE65" i="1"/>
  <c r="EA65" i="1"/>
  <c r="DW65" i="1"/>
  <c r="AJ65" i="1"/>
  <c r="AF65" i="1"/>
  <c r="AB65" i="1"/>
  <c r="T65" i="1"/>
  <c r="P65" i="1"/>
  <c r="EX97" i="1"/>
  <c r="ET97" i="1"/>
  <c r="EP97" i="1"/>
  <c r="ED97" i="1"/>
  <c r="DZ97" i="1"/>
  <c r="DV97" i="1"/>
  <c r="S97" i="1"/>
  <c r="O97" i="1"/>
  <c r="K97" i="1"/>
  <c r="FB97" i="1"/>
  <c r="EW97" i="1"/>
  <c r="EO97" i="1"/>
  <c r="EK97" i="1"/>
  <c r="EG97" i="1"/>
  <c r="EC97" i="1"/>
  <c r="DY97" i="1"/>
  <c r="DU97" i="1"/>
  <c r="AL97" i="1"/>
  <c r="AH97" i="1"/>
  <c r="AD97" i="1"/>
  <c r="V97" i="1"/>
  <c r="R97" i="1"/>
  <c r="N97" i="1"/>
  <c r="J97" i="1"/>
  <c r="S65" i="1"/>
  <c r="O65" i="1"/>
  <c r="K65" i="1"/>
  <c r="FA97" i="1"/>
  <c r="EV97" i="1"/>
  <c r="EJ97" i="1"/>
  <c r="EB97" i="1"/>
  <c r="DX97" i="1"/>
  <c r="DT97" i="1"/>
  <c r="AC97" i="1"/>
  <c r="Q97" i="1"/>
  <c r="M97" i="1"/>
  <c r="H97" i="1"/>
  <c r="G28" i="1"/>
  <c r="ET28" i="1"/>
  <c r="ED28" i="1"/>
  <c r="DZ28" i="1"/>
  <c r="DV28" i="1"/>
  <c r="S28" i="1"/>
  <c r="N28" i="1"/>
  <c r="EX28" i="1"/>
  <c r="EP28" i="1"/>
  <c r="AL28" i="1"/>
  <c r="AH28" i="1"/>
  <c r="AD28" i="1"/>
  <c r="V28" i="1"/>
  <c r="R28" i="1"/>
  <c r="K28" i="1"/>
  <c r="FB28" i="1"/>
  <c r="EC28" i="1"/>
  <c r="EV28" i="1"/>
  <c r="EJ28" i="1"/>
  <c r="EB28" i="1"/>
  <c r="DX28" i="1"/>
  <c r="DT28" i="1"/>
  <c r="AC28" i="1"/>
  <c r="J28" i="1"/>
  <c r="EW28" i="1"/>
  <c r="EO28" i="1"/>
  <c r="EG28" i="1"/>
  <c r="DY28" i="1"/>
  <c r="DU28" i="1"/>
  <c r="FA28" i="1"/>
  <c r="EE28" i="1"/>
  <c r="EA28" i="1"/>
  <c r="DW28" i="1"/>
  <c r="AJ28" i="1"/>
  <c r="AF28" i="1"/>
  <c r="AB28" i="1"/>
  <c r="T28" i="1"/>
  <c r="M28" i="1"/>
  <c r="H28" i="1"/>
  <c r="P28" i="1"/>
  <c r="O28" i="1"/>
  <c r="L28" i="1"/>
  <c r="EM252" i="1" l="1"/>
  <c r="EM251" i="1" s="1"/>
  <c r="EM259" i="1"/>
  <c r="I143" i="1"/>
  <c r="I258" i="1" s="1"/>
  <c r="AD258" i="1"/>
  <c r="DS139" i="1"/>
  <c r="AH258" i="1"/>
  <c r="EU254" i="1"/>
  <c r="DV258" i="1"/>
  <c r="BK258" i="1"/>
  <c r="EZ8" i="1"/>
  <c r="BE5" i="1"/>
  <c r="BK5" i="1"/>
  <c r="AP8" i="1"/>
  <c r="Q28" i="1"/>
  <c r="Q14" i="1" s="1"/>
  <c r="CU259" i="1"/>
  <c r="CU9" i="1"/>
  <c r="CU8" i="1" s="1"/>
  <c r="AA8" i="1"/>
  <c r="BC259" i="1"/>
  <c r="BC9" i="1"/>
  <c r="BC8" i="1" s="1"/>
  <c r="BS259" i="1"/>
  <c r="BS9" i="1"/>
  <c r="BS8" i="1" s="1"/>
  <c r="CI259" i="1"/>
  <c r="CI9" i="1"/>
  <c r="CI8" i="1" s="1"/>
  <c r="CY259" i="1"/>
  <c r="CY9" i="1"/>
  <c r="CY8" i="1" s="1"/>
  <c r="DO259" i="1"/>
  <c r="DO9" i="1"/>
  <c r="DO8" i="1" s="1"/>
  <c r="CG259" i="1"/>
  <c r="CG10" i="1"/>
  <c r="CG8" i="1" s="1"/>
  <c r="BO259" i="1"/>
  <c r="BO9" i="1"/>
  <c r="BO8" i="1" s="1"/>
  <c r="AQ259" i="1"/>
  <c r="AQ9" i="1"/>
  <c r="AQ8" i="1" s="1"/>
  <c r="BW259" i="1"/>
  <c r="BW9" i="1"/>
  <c r="BW8" i="1" s="1"/>
  <c r="CM259" i="1"/>
  <c r="CM9" i="1"/>
  <c r="CM8" i="1" s="1"/>
  <c r="DC259" i="1"/>
  <c r="DC9" i="1"/>
  <c r="DC8" i="1" s="1"/>
  <c r="BQ259" i="1"/>
  <c r="BQ10" i="1"/>
  <c r="BQ8" i="1" s="1"/>
  <c r="CE259" i="1"/>
  <c r="CE9" i="1"/>
  <c r="CE8" i="1" s="1"/>
  <c r="DK259" i="1"/>
  <c r="DK9" i="1"/>
  <c r="DK8" i="1" s="1"/>
  <c r="CW259" i="1"/>
  <c r="CW10" i="1"/>
  <c r="CW8" i="1" s="1"/>
  <c r="EU8" i="1"/>
  <c r="AU259" i="1"/>
  <c r="AU9" i="1"/>
  <c r="AU8" i="1" s="1"/>
  <c r="CA259" i="1"/>
  <c r="CA9" i="1"/>
  <c r="CA8" i="1" s="1"/>
  <c r="CQ259" i="1"/>
  <c r="CQ9" i="1"/>
  <c r="CQ8" i="1" s="1"/>
  <c r="DG259" i="1"/>
  <c r="DG9" i="1"/>
  <c r="DG8" i="1" s="1"/>
  <c r="CP138" i="1"/>
  <c r="AQ14" i="1"/>
  <c r="AQ6" i="1" s="1"/>
  <c r="AQ4" i="1" s="1"/>
  <c r="AQ3" i="1" s="1"/>
  <c r="CX138" i="1"/>
  <c r="BG259" i="1"/>
  <c r="DH138" i="1"/>
  <c r="CN5" i="1"/>
  <c r="DI138" i="1"/>
  <c r="BK259" i="1"/>
  <c r="DF138" i="1"/>
  <c r="AA15" i="1"/>
  <c r="DD14" i="1"/>
  <c r="DD6" i="1" s="1"/>
  <c r="AY14" i="1"/>
  <c r="DR258" i="1"/>
  <c r="BQ5" i="1"/>
  <c r="CC138" i="1"/>
  <c r="DS15" i="1"/>
  <c r="BH112" i="1"/>
  <c r="AO18" i="1"/>
  <c r="AN18" i="1" s="1"/>
  <c r="CL258" i="1"/>
  <c r="CT258" i="1"/>
  <c r="DJ258" i="1"/>
  <c r="AR112" i="1"/>
  <c r="BX112" i="1"/>
  <c r="DA138" i="1"/>
  <c r="FE28" i="1"/>
  <c r="FE14" i="1" s="1"/>
  <c r="AO15" i="1"/>
  <c r="AO248" i="1"/>
  <c r="BA14" i="1"/>
  <c r="BQ14" i="1"/>
  <c r="BQ6" i="1" s="1"/>
  <c r="CG14" i="1"/>
  <c r="CW14" i="1"/>
  <c r="DM14" i="1"/>
  <c r="BP138" i="1"/>
  <c r="DP138" i="1"/>
  <c r="AX258" i="1"/>
  <c r="BF258" i="1"/>
  <c r="BV258" i="1"/>
  <c r="CC5" i="1"/>
  <c r="BM138" i="1"/>
  <c r="AY6" i="1"/>
  <c r="BG14" i="1"/>
  <c r="BO14" i="1"/>
  <c r="AR5" i="1"/>
  <c r="DQ138" i="1"/>
  <c r="AO140" i="1"/>
  <c r="AO251" i="1"/>
  <c r="AN251" i="1" s="1"/>
  <c r="AO23" i="1"/>
  <c r="CR14" i="1"/>
  <c r="CR6" i="1" s="1"/>
  <c r="AO22" i="1"/>
  <c r="AO115" i="1"/>
  <c r="AN115" i="1" s="1"/>
  <c r="AO7" i="1"/>
  <c r="AN7" i="1" s="1"/>
  <c r="AO20" i="1"/>
  <c r="AO97" i="1"/>
  <c r="AN70" i="1"/>
  <c r="AN74" i="1"/>
  <c r="AN106" i="1"/>
  <c r="AN153" i="1"/>
  <c r="AN249" i="1"/>
  <c r="AN72" i="1"/>
  <c r="AN67" i="1"/>
  <c r="AN150" i="1"/>
  <c r="AN35" i="1"/>
  <c r="AN117" i="1"/>
  <c r="AO141" i="1"/>
  <c r="AN12" i="1"/>
  <c r="AN36" i="1"/>
  <c r="AN136" i="1"/>
  <c r="AN73" i="1"/>
  <c r="AO25" i="1"/>
  <c r="AP258" i="1"/>
  <c r="AO142" i="1"/>
  <c r="AN142" i="1" s="1"/>
  <c r="AP112" i="1"/>
  <c r="AO116" i="1"/>
  <c r="CF138" i="1"/>
  <c r="AO239" i="1"/>
  <c r="AO139" i="1"/>
  <c r="AN139" i="1" s="1"/>
  <c r="AV138" i="1"/>
  <c r="AN29" i="1"/>
  <c r="AN119" i="1"/>
  <c r="AO144" i="1"/>
  <c r="AO10" i="1" s="1"/>
  <c r="AN255" i="1"/>
  <c r="AN30" i="1"/>
  <c r="AN71" i="1"/>
  <c r="AN154" i="1"/>
  <c r="AN68" i="1"/>
  <c r="AO113" i="1"/>
  <c r="AN118" i="1"/>
  <c r="AN11" i="1"/>
  <c r="AN152" i="1"/>
  <c r="AO135" i="1"/>
  <c r="AN135" i="1" s="1"/>
  <c r="AN100" i="1"/>
  <c r="AO28" i="1"/>
  <c r="AO26" i="1"/>
  <c r="AP130" i="1"/>
  <c r="AO130" i="1" s="1"/>
  <c r="AO132" i="1"/>
  <c r="AP146" i="1"/>
  <c r="AO146" i="1" s="1"/>
  <c r="AO148" i="1"/>
  <c r="AO149" i="1"/>
  <c r="DD5" i="1"/>
  <c r="AS5" i="1"/>
  <c r="CK5" i="1"/>
  <c r="CJ138" i="1"/>
  <c r="AN33" i="1"/>
  <c r="AN101" i="1"/>
  <c r="AN127" i="1"/>
  <c r="AN157" i="1"/>
  <c r="AN17" i="1"/>
  <c r="AN98" i="1"/>
  <c r="AN145" i="1"/>
  <c r="AN31" i="1"/>
  <c r="AN99" i="1"/>
  <c r="AN133" i="1"/>
  <c r="AN32" i="1"/>
  <c r="AN27" i="1"/>
  <c r="AN240" i="1"/>
  <c r="AN124" i="1"/>
  <c r="AO16" i="1"/>
  <c r="AO65" i="1"/>
  <c r="AO114" i="1"/>
  <c r="AO131" i="1"/>
  <c r="AO254" i="1"/>
  <c r="AN254" i="1" s="1"/>
  <c r="CZ138" i="1"/>
  <c r="CS138" i="1"/>
  <c r="AN66" i="1"/>
  <c r="AN107" i="1"/>
  <c r="AN126" i="1"/>
  <c r="AO155" i="1"/>
  <c r="AN34" i="1"/>
  <c r="AN19" i="1"/>
  <c r="AN21" i="1"/>
  <c r="AN151" i="1"/>
  <c r="AN252" i="1"/>
  <c r="AN69" i="1"/>
  <c r="AN24" i="1"/>
  <c r="AP259" i="1"/>
  <c r="AO143" i="1"/>
  <c r="AO123" i="1"/>
  <c r="AN123" i="1" s="1"/>
  <c r="BU14" i="1"/>
  <c r="DA14" i="1"/>
  <c r="CI14" i="1"/>
  <c r="CN138" i="1"/>
  <c r="BE138" i="1"/>
  <c r="DN138" i="1"/>
  <c r="CR138" i="1"/>
  <c r="BN258" i="1"/>
  <c r="CD258" i="1"/>
  <c r="AY138" i="1"/>
  <c r="BG5" i="1"/>
  <c r="DL138" i="1"/>
  <c r="BE14" i="1"/>
  <c r="CK14" i="1"/>
  <c r="DQ14" i="1"/>
  <c r="BX14" i="1"/>
  <c r="BS14" i="1"/>
  <c r="CY14" i="1"/>
  <c r="CH138" i="1"/>
  <c r="DK14" i="1"/>
  <c r="AQ138" i="1"/>
  <c r="DC138" i="1"/>
  <c r="DL259" i="1"/>
  <c r="AR138" i="1"/>
  <c r="AW138" i="1"/>
  <c r="DL5" i="1"/>
  <c r="CK258" i="1"/>
  <c r="BT138" i="1"/>
  <c r="AR14" i="1"/>
  <c r="BH14" i="1"/>
  <c r="CN14" i="1"/>
  <c r="AX14" i="1"/>
  <c r="BN14" i="1"/>
  <c r="CD14" i="1"/>
  <c r="CT14" i="1"/>
  <c r="DJ14" i="1"/>
  <c r="BL138" i="1"/>
  <c r="AT138" i="1"/>
  <c r="BJ138" i="1"/>
  <c r="BZ138" i="1"/>
  <c r="DB258" i="1"/>
  <c r="BP5" i="1"/>
  <c r="BK138" i="1"/>
  <c r="BT5" i="1"/>
  <c r="DP5" i="1"/>
  <c r="BP259" i="1"/>
  <c r="BX138" i="1"/>
  <c r="CS258" i="1"/>
  <c r="BQ138" i="1"/>
  <c r="CW138" i="1"/>
  <c r="AZ138" i="1"/>
  <c r="CA14" i="1"/>
  <c r="CQ14" i="1"/>
  <c r="DG14" i="1"/>
  <c r="BW112" i="1"/>
  <c r="CB138" i="1"/>
  <c r="CR5" i="1"/>
  <c r="BY5" i="1"/>
  <c r="BI138" i="1"/>
  <c r="H138" i="1"/>
  <c r="AS14" i="1"/>
  <c r="BI14" i="1"/>
  <c r="BY14" i="1"/>
  <c r="CO14" i="1"/>
  <c r="DE14" i="1"/>
  <c r="BC14" i="1"/>
  <c r="BK14" i="1"/>
  <c r="DB5" i="1"/>
  <c r="BH138" i="1"/>
  <c r="CV138" i="1"/>
  <c r="DD138" i="1"/>
  <c r="AU138" i="1"/>
  <c r="BC138" i="1"/>
  <c r="AZ5" i="1"/>
  <c r="BJ5" i="1"/>
  <c r="BA138" i="1"/>
  <c r="CF259" i="1"/>
  <c r="CE138" i="1"/>
  <c r="AP14" i="1"/>
  <c r="BF14" i="1"/>
  <c r="BV14" i="1"/>
  <c r="CL14" i="1"/>
  <c r="DB14" i="1"/>
  <c r="DR14" i="1"/>
  <c r="BW14" i="1"/>
  <c r="CE14" i="1"/>
  <c r="CM14" i="1"/>
  <c r="CU14" i="1"/>
  <c r="DC14" i="1"/>
  <c r="CF14" i="1"/>
  <c r="CJ14" i="1"/>
  <c r="AY259" i="1"/>
  <c r="AT258" i="1"/>
  <c r="BB258" i="1"/>
  <c r="BJ258" i="1"/>
  <c r="BR258" i="1"/>
  <c r="BZ258" i="1"/>
  <c r="CH258" i="1"/>
  <c r="CP258" i="1"/>
  <c r="CX258" i="1"/>
  <c r="DF258" i="1"/>
  <c r="DN258" i="1"/>
  <c r="BD5" i="1"/>
  <c r="BX5" i="1"/>
  <c r="CV5" i="1"/>
  <c r="BU138" i="1"/>
  <c r="CG138" i="1"/>
  <c r="DM138" i="1"/>
  <c r="CI138" i="1"/>
  <c r="CV259" i="1"/>
  <c r="BD138" i="1"/>
  <c r="BG138" i="1"/>
  <c r="BB138" i="1"/>
  <c r="BR138" i="1"/>
  <c r="BH5" i="1"/>
  <c r="CF5" i="1"/>
  <c r="CZ5" i="1"/>
  <c r="CK138" i="1"/>
  <c r="AZ259" i="1"/>
  <c r="AY5" i="1"/>
  <c r="AW14" i="1"/>
  <c r="BM14" i="1"/>
  <c r="CC14" i="1"/>
  <c r="CS14" i="1"/>
  <c r="DI14" i="1"/>
  <c r="BB14" i="1"/>
  <c r="BR14" i="1"/>
  <c r="CH14" i="1"/>
  <c r="CX14" i="1"/>
  <c r="DN14" i="1"/>
  <c r="AV14" i="1"/>
  <c r="DH14" i="1"/>
  <c r="DO14" i="1"/>
  <c r="CV14" i="1"/>
  <c r="CZ14" i="1"/>
  <c r="BF5" i="1"/>
  <c r="DR5" i="1"/>
  <c r="BS138" i="1"/>
  <c r="CA138" i="1"/>
  <c r="CQ138" i="1"/>
  <c r="CY138" i="1"/>
  <c r="DG138" i="1"/>
  <c r="DO138" i="1"/>
  <c r="AP138" i="1"/>
  <c r="AX138" i="1"/>
  <c r="BF138" i="1"/>
  <c r="BN138" i="1"/>
  <c r="BV138" i="1"/>
  <c r="CD138" i="1"/>
  <c r="CL138" i="1"/>
  <c r="CT138" i="1"/>
  <c r="DB138" i="1"/>
  <c r="DJ138" i="1"/>
  <c r="DR138" i="1"/>
  <c r="AV5" i="1"/>
  <c r="BL5" i="1"/>
  <c r="CB5" i="1"/>
  <c r="DH5" i="1"/>
  <c r="BR5" i="1"/>
  <c r="BZ5" i="1"/>
  <c r="CT5" i="1"/>
  <c r="BY138" i="1"/>
  <c r="BD259" i="1"/>
  <c r="BT259" i="1"/>
  <c r="CJ259" i="1"/>
  <c r="CZ259" i="1"/>
  <c r="DP259" i="1"/>
  <c r="CD5" i="1"/>
  <c r="BL14" i="1"/>
  <c r="AU14" i="1"/>
  <c r="AZ14" i="1"/>
  <c r="DL14" i="1"/>
  <c r="BD14" i="1"/>
  <c r="DP14" i="1"/>
  <c r="BV5" i="1"/>
  <c r="DN5" i="1"/>
  <c r="CP5" i="1"/>
  <c r="CH5" i="1"/>
  <c r="AX5" i="1"/>
  <c r="DJ5" i="1"/>
  <c r="CO138" i="1"/>
  <c r="BB5" i="1"/>
  <c r="AR259" i="1"/>
  <c r="BH259" i="1"/>
  <c r="BX259" i="1"/>
  <c r="CN259" i="1"/>
  <c r="DD259" i="1"/>
  <c r="AT14" i="1"/>
  <c r="BJ14" i="1"/>
  <c r="BZ14" i="1"/>
  <c r="CP14" i="1"/>
  <c r="DF14" i="1"/>
  <c r="CB14" i="1"/>
  <c r="BP14" i="1"/>
  <c r="BT14" i="1"/>
  <c r="CL5" i="1"/>
  <c r="BO138" i="1"/>
  <c r="BW138" i="1"/>
  <c r="CM138" i="1"/>
  <c r="CU138" i="1"/>
  <c r="DK138" i="1"/>
  <c r="CJ5" i="1"/>
  <c r="AT5" i="1"/>
  <c r="DF5" i="1"/>
  <c r="BN5" i="1"/>
  <c r="AS138" i="1"/>
  <c r="DE138" i="1"/>
  <c r="CX5" i="1"/>
  <c r="AV259" i="1"/>
  <c r="BL259" i="1"/>
  <c r="CB259" i="1"/>
  <c r="CR259" i="1"/>
  <c r="DH259" i="1"/>
  <c r="EK28" i="1"/>
  <c r="EK14" i="1" s="1"/>
  <c r="DV259" i="1"/>
  <c r="EU259" i="1"/>
  <c r="AD259" i="1"/>
  <c r="DS144" i="1"/>
  <c r="DT259" i="1"/>
  <c r="EM107" i="1"/>
  <c r="EM106" i="1" s="1"/>
  <c r="AH259" i="1"/>
  <c r="EY14" i="1"/>
  <c r="EY258" i="1"/>
  <c r="EY5" i="1"/>
  <c r="EZ23" i="1"/>
  <c r="EZ22" i="1"/>
  <c r="M258" i="1"/>
  <c r="EU131" i="1"/>
  <c r="EU239" i="1"/>
  <c r="EU28" i="1"/>
  <c r="EU20" i="1"/>
  <c r="EU130" i="1"/>
  <c r="EU143" i="1"/>
  <c r="V258" i="1"/>
  <c r="DU258" i="1"/>
  <c r="EK258" i="1"/>
  <c r="FB258" i="1"/>
  <c r="DY258" i="1"/>
  <c r="EO258" i="1"/>
  <c r="EE258" i="1"/>
  <c r="EU25" i="1"/>
  <c r="O258" i="1"/>
  <c r="EU113" i="1"/>
  <c r="EU16" i="1"/>
  <c r="AC258" i="1"/>
  <c r="EU97" i="1"/>
  <c r="EU65" i="1"/>
  <c r="EU114" i="1"/>
  <c r="EU23" i="1"/>
  <c r="EV112" i="1"/>
  <c r="EU112" i="1" s="1"/>
  <c r="EU116" i="1"/>
  <c r="EU26" i="1"/>
  <c r="EU22" i="1"/>
  <c r="P258" i="1"/>
  <c r="EU140" i="1"/>
  <c r="EV146" i="1"/>
  <c r="EU146" i="1" s="1"/>
  <c r="EU148" i="1"/>
  <c r="K258" i="1"/>
  <c r="AF258" i="1"/>
  <c r="R258" i="1"/>
  <c r="Q258" i="1"/>
  <c r="EU248" i="1"/>
  <c r="EV149" i="1"/>
  <c r="EU149" i="1" s="1"/>
  <c r="EU155" i="1"/>
  <c r="ET258" i="1"/>
  <c r="DX258" i="1"/>
  <c r="EU132" i="1"/>
  <c r="DZ258" i="1"/>
  <c r="FD258" i="1"/>
  <c r="DT258" i="1"/>
  <c r="FA258" i="1"/>
  <c r="H258" i="1"/>
  <c r="L258" i="1"/>
  <c r="T258" i="1"/>
  <c r="EV258" i="1"/>
  <c r="EB258" i="1"/>
  <c r="EP258" i="1"/>
  <c r="ED258" i="1"/>
  <c r="EA258" i="1"/>
  <c r="AJ258" i="1"/>
  <c r="FE138" i="1"/>
  <c r="FE5" i="1"/>
  <c r="FE258" i="1"/>
  <c r="AB258" i="1"/>
  <c r="G258" i="1"/>
  <c r="J258" i="1"/>
  <c r="N258" i="1"/>
  <c r="AL258" i="1"/>
  <c r="EC258" i="1"/>
  <c r="EX258" i="1"/>
  <c r="EW258" i="1"/>
  <c r="DW258" i="1"/>
  <c r="FC258" i="1"/>
  <c r="FC5" i="1"/>
  <c r="I149" i="1"/>
  <c r="I138" i="1" s="1"/>
  <c r="I14" i="1"/>
  <c r="EZ97" i="1"/>
  <c r="EZ26" i="1"/>
  <c r="EZ114" i="1"/>
  <c r="FC14" i="1"/>
  <c r="EZ28" i="1"/>
  <c r="EZ131" i="1"/>
  <c r="EZ254" i="1"/>
  <c r="FD5" i="1"/>
  <c r="FD14" i="1"/>
  <c r="EZ65" i="1"/>
  <c r="EZ16" i="1"/>
  <c r="FA112" i="1"/>
  <c r="EZ112" i="1" s="1"/>
  <c r="EZ116" i="1"/>
  <c r="EZ143" i="1"/>
  <c r="FA146" i="1"/>
  <c r="EZ146" i="1" s="1"/>
  <c r="EZ148" i="1"/>
  <c r="EZ25" i="1"/>
  <c r="FA149" i="1"/>
  <c r="EZ149" i="1" s="1"/>
  <c r="EZ155" i="1"/>
  <c r="EZ130" i="1"/>
  <c r="EZ140" i="1"/>
  <c r="EZ20" i="1"/>
  <c r="EZ248" i="1"/>
  <c r="EZ132" i="1"/>
  <c r="EM29" i="1"/>
  <c r="EL29" i="1" s="1"/>
  <c r="EM31" i="1"/>
  <c r="EM19" i="1" s="1"/>
  <c r="EL19" i="1" s="1"/>
  <c r="EN123" i="1"/>
  <c r="EN34" i="1"/>
  <c r="EN139" i="1"/>
  <c r="EM153" i="1"/>
  <c r="EL153" i="1" s="1"/>
  <c r="EM240" i="1"/>
  <c r="EM239" i="1" s="1"/>
  <c r="EL239" i="1" s="1"/>
  <c r="EN142" i="1"/>
  <c r="EN67" i="1"/>
  <c r="EM152" i="1"/>
  <c r="EM142" i="1" s="1"/>
  <c r="EL142" i="1" s="1"/>
  <c r="EM127" i="1"/>
  <c r="EM114" i="1" s="1"/>
  <c r="EM17" i="1"/>
  <c r="EL17" i="1" s="1"/>
  <c r="EL30" i="1"/>
  <c r="EL154" i="1"/>
  <c r="EM145" i="1"/>
  <c r="EL145" i="1" s="1"/>
  <c r="EM113" i="1"/>
  <c r="EM116" i="1"/>
  <c r="EM255" i="1"/>
  <c r="EM254" i="1" s="1"/>
  <c r="EM72" i="1"/>
  <c r="EM151" i="1"/>
  <c r="EM123" i="1"/>
  <c r="EL123" i="1" s="1"/>
  <c r="EL124" i="1"/>
  <c r="EM97" i="1"/>
  <c r="EL97" i="1" s="1"/>
  <c r="EL98" i="1"/>
  <c r="EM74" i="1"/>
  <c r="EM73" i="1"/>
  <c r="EM135" i="1"/>
  <c r="EL135" i="1" s="1"/>
  <c r="EL136" i="1"/>
  <c r="AA140" i="1"/>
  <c r="EN12" i="1"/>
  <c r="EM132" i="1"/>
  <c r="EL133" i="1"/>
  <c r="EM131" i="1"/>
  <c r="EL131" i="1" s="1"/>
  <c r="EM155" i="1"/>
  <c r="EL155" i="1" s="1"/>
  <c r="EL157" i="1"/>
  <c r="EM148" i="1"/>
  <c r="EN11" i="1"/>
  <c r="EN35" i="1"/>
  <c r="EN145" i="1"/>
  <c r="EN71" i="1"/>
  <c r="EM35" i="1"/>
  <c r="EL35" i="1" s="1"/>
  <c r="AA28" i="1"/>
  <c r="EN251" i="1"/>
  <c r="EM36" i="1"/>
  <c r="EN27" i="1"/>
  <c r="EN32" i="1"/>
  <c r="EN101" i="1"/>
  <c r="AA16" i="1"/>
  <c r="EN255" i="1"/>
  <c r="EN254" i="1" s="1"/>
  <c r="EN153" i="1"/>
  <c r="EN151" i="1"/>
  <c r="EN252" i="1"/>
  <c r="EN124" i="1"/>
  <c r="EN135" i="1"/>
  <c r="EN66" i="1"/>
  <c r="EN99" i="1"/>
  <c r="EN18" i="1"/>
  <c r="EN70" i="1"/>
  <c r="EN152" i="1"/>
  <c r="EN69" i="1"/>
  <c r="EN117" i="1"/>
  <c r="EN119" i="1"/>
  <c r="EN100" i="1"/>
  <c r="EN126" i="1"/>
  <c r="AA114" i="1"/>
  <c r="EN106" i="1"/>
  <c r="EN136" i="1"/>
  <c r="EN31" i="1"/>
  <c r="EN249" i="1"/>
  <c r="EN115" i="1"/>
  <c r="EN107" i="1"/>
  <c r="EN118" i="1"/>
  <c r="EN133" i="1"/>
  <c r="EN72" i="1"/>
  <c r="EN157" i="1"/>
  <c r="EN21" i="1"/>
  <c r="EN98" i="1"/>
  <c r="EN154" i="1"/>
  <c r="AA143" i="1"/>
  <c r="EN36" i="1"/>
  <c r="EN127" i="1"/>
  <c r="EN240" i="1"/>
  <c r="EN30" i="1"/>
  <c r="EN24" i="1"/>
  <c r="EN29" i="1"/>
  <c r="EN68" i="1"/>
  <c r="EN73" i="1"/>
  <c r="EN17" i="1"/>
  <c r="EN150" i="1"/>
  <c r="EN141" i="1"/>
  <c r="EN9" i="1" s="1"/>
  <c r="EN74" i="1"/>
  <c r="EN33" i="1"/>
  <c r="DS28" i="1"/>
  <c r="AA23" i="1"/>
  <c r="DS140" i="1"/>
  <c r="AA131" i="1"/>
  <c r="DS239" i="1"/>
  <c r="EN239" i="1" s="1"/>
  <c r="DS113" i="1"/>
  <c r="DS26" i="1"/>
  <c r="DS248" i="1"/>
  <c r="AA113" i="1"/>
  <c r="AB130" i="1"/>
  <c r="AA130" i="1" s="1"/>
  <c r="AA132" i="1"/>
  <c r="DS65" i="1"/>
  <c r="DS20" i="1"/>
  <c r="AA65" i="1"/>
  <c r="AA97" i="1"/>
  <c r="DS23" i="1"/>
  <c r="DS25" i="1"/>
  <c r="AA25" i="1"/>
  <c r="AB112" i="1"/>
  <c r="AA112" i="1" s="1"/>
  <c r="AA116" i="1"/>
  <c r="DS131" i="1"/>
  <c r="DS114" i="1"/>
  <c r="DS16" i="1"/>
  <c r="DT146" i="1"/>
  <c r="DS146" i="1" s="1"/>
  <c r="DS148" i="1"/>
  <c r="DY5" i="1"/>
  <c r="EG5" i="1"/>
  <c r="EO5" i="1"/>
  <c r="EW5" i="1"/>
  <c r="AA248" i="1"/>
  <c r="DT130" i="1"/>
  <c r="DS130" i="1" s="1"/>
  <c r="DS132" i="1"/>
  <c r="AA20" i="1"/>
  <c r="EN20" i="1" s="1"/>
  <c r="AB138" i="1"/>
  <c r="AA149" i="1"/>
  <c r="DS97" i="1"/>
  <c r="DT112" i="1"/>
  <c r="DS112" i="1" s="1"/>
  <c r="DS116" i="1"/>
  <c r="DS22" i="1"/>
  <c r="AA22" i="1"/>
  <c r="AA26" i="1"/>
  <c r="DT149" i="1"/>
  <c r="DS149" i="1" s="1"/>
  <c r="DS155" i="1"/>
  <c r="EG138" i="1"/>
  <c r="DS143" i="1"/>
  <c r="AB146" i="1"/>
  <c r="AA146" i="1" s="1"/>
  <c r="AA148" i="1"/>
  <c r="AA155" i="1"/>
  <c r="EW138" i="1"/>
  <c r="J14" i="1"/>
  <c r="EE5" i="1"/>
  <c r="R138" i="1"/>
  <c r="EO14" i="1"/>
  <c r="AL14" i="1"/>
  <c r="R5" i="1"/>
  <c r="EX138" i="1"/>
  <c r="DW5" i="1"/>
  <c r="DX5" i="1"/>
  <c r="EA5" i="1"/>
  <c r="AJ5" i="1"/>
  <c r="M5" i="1"/>
  <c r="J5" i="1"/>
  <c r="AH5" i="1"/>
  <c r="AC5" i="1"/>
  <c r="L5" i="1"/>
  <c r="EP5" i="1"/>
  <c r="ET5" i="1"/>
  <c r="T5" i="1"/>
  <c r="DV5" i="1"/>
  <c r="S5" i="1"/>
  <c r="DZ5" i="1"/>
  <c r="EB5" i="1"/>
  <c r="N5" i="1"/>
  <c r="V5" i="1"/>
  <c r="AD5" i="1"/>
  <c r="AL5" i="1"/>
  <c r="DU5" i="1"/>
  <c r="EC5" i="1"/>
  <c r="EK5" i="1"/>
  <c r="FB5" i="1"/>
  <c r="H5" i="1"/>
  <c r="EJ5" i="1"/>
  <c r="AF5" i="1"/>
  <c r="Q5" i="1"/>
  <c r="P5" i="1"/>
  <c r="EX5" i="1"/>
  <c r="O5" i="1"/>
  <c r="ED5" i="1"/>
  <c r="K5" i="1"/>
  <c r="T138" i="1"/>
  <c r="G5" i="1"/>
  <c r="DU138" i="1"/>
  <c r="AL138" i="1"/>
  <c r="K138" i="1"/>
  <c r="ED138" i="1"/>
  <c r="O138" i="1"/>
  <c r="EO138" i="1"/>
  <c r="L138" i="1"/>
  <c r="N138" i="1"/>
  <c r="V138" i="1"/>
  <c r="AD138" i="1"/>
  <c r="EC138" i="1"/>
  <c r="EK138" i="1"/>
  <c r="FB138" i="1"/>
  <c r="EJ138" i="1"/>
  <c r="Q138" i="1"/>
  <c r="ET138" i="1"/>
  <c r="DY138" i="1"/>
  <c r="M138" i="1"/>
  <c r="J138" i="1"/>
  <c r="AH138" i="1"/>
  <c r="AJ138" i="1"/>
  <c r="EE138" i="1"/>
  <c r="AC138" i="1"/>
  <c r="S138" i="1"/>
  <c r="EA138" i="1"/>
  <c r="AF138" i="1"/>
  <c r="DV138" i="1"/>
  <c r="EB138" i="1"/>
  <c r="P138" i="1"/>
  <c r="AD14" i="1"/>
  <c r="EE14" i="1"/>
  <c r="DY14" i="1"/>
  <c r="AC14" i="1"/>
  <c r="DT14" i="1"/>
  <c r="EJ14" i="1"/>
  <c r="S14" i="1"/>
  <c r="G14" i="1"/>
  <c r="DV14" i="1"/>
  <c r="DZ14" i="1"/>
  <c r="P14" i="1"/>
  <c r="AB14" i="1"/>
  <c r="DX14" i="1"/>
  <c r="EC14" i="1"/>
  <c r="K14" i="1"/>
  <c r="FB14" i="1"/>
  <c r="H14" i="1"/>
  <c r="R14" i="1"/>
  <c r="EG14" i="1"/>
  <c r="EP14" i="1"/>
  <c r="L14" i="1"/>
  <c r="AF14" i="1"/>
  <c r="DW14" i="1"/>
  <c r="O14" i="1"/>
  <c r="T14" i="1"/>
  <c r="AJ14" i="1"/>
  <c r="EA14" i="1"/>
  <c r="DU14" i="1"/>
  <c r="EW14" i="1"/>
  <c r="EV14" i="1"/>
  <c r="V14" i="1"/>
  <c r="N14" i="1"/>
  <c r="ET14" i="1"/>
  <c r="ED14" i="1"/>
  <c r="M14" i="1"/>
  <c r="FA14" i="1"/>
  <c r="EB14" i="1"/>
  <c r="AH14" i="1"/>
  <c r="EX14" i="1"/>
  <c r="AN248" i="1" l="1"/>
  <c r="I5" i="1"/>
  <c r="AY4" i="1"/>
  <c r="AY3" i="1" s="1"/>
  <c r="AN15" i="1"/>
  <c r="DD4" i="1"/>
  <c r="DD3" i="1" s="1"/>
  <c r="BQ4" i="1"/>
  <c r="BQ3" i="1" s="1"/>
  <c r="AN141" i="1"/>
  <c r="AN9" i="1" s="1"/>
  <c r="AO9" i="1"/>
  <c r="AO8" i="1" s="1"/>
  <c r="EN144" i="1"/>
  <c r="EN10" i="1" s="1"/>
  <c r="EN8" i="1" s="1"/>
  <c r="DS10" i="1"/>
  <c r="DS8" i="1" s="1"/>
  <c r="CY6" i="1"/>
  <c r="CY4" i="1" s="1"/>
  <c r="CY3" i="1" s="1"/>
  <c r="BY6" i="1"/>
  <c r="BY4" i="1" s="1"/>
  <c r="BY3" i="1" s="1"/>
  <c r="CG6" i="1"/>
  <c r="CG4" i="1" s="1"/>
  <c r="CG3" i="1" s="1"/>
  <c r="AN140" i="1"/>
  <c r="EN15" i="1"/>
  <c r="CD6" i="1"/>
  <c r="CN6" i="1"/>
  <c r="CN4" i="1" s="1"/>
  <c r="CN3" i="1" s="1"/>
  <c r="DQ6" i="1"/>
  <c r="DQ4" i="1" s="1"/>
  <c r="DQ3" i="1" s="1"/>
  <c r="CI6" i="1"/>
  <c r="CI4" i="1" s="1"/>
  <c r="CI3" i="1" s="1"/>
  <c r="BG6" i="1"/>
  <c r="BG4" i="1" s="1"/>
  <c r="BG3" i="1" s="1"/>
  <c r="N6" i="1"/>
  <c r="N4" i="1" s="1"/>
  <c r="N3" i="1" s="1"/>
  <c r="EW6" i="1"/>
  <c r="EW4" i="1" s="1"/>
  <c r="EW3" i="1" s="1"/>
  <c r="AJ6" i="1"/>
  <c r="AJ4" i="1" s="1"/>
  <c r="AJ3" i="1" s="1"/>
  <c r="DW6" i="1"/>
  <c r="DW4" i="1" s="1"/>
  <c r="DW3" i="1" s="1"/>
  <c r="EG6" i="1"/>
  <c r="EG4" i="1" s="1"/>
  <c r="EG3" i="1" s="1"/>
  <c r="K6" i="1"/>
  <c r="K4" i="1" s="1"/>
  <c r="K3" i="1" s="1"/>
  <c r="G6" i="1"/>
  <c r="G4" i="1" s="1"/>
  <c r="G3" i="1" s="1"/>
  <c r="AC6" i="1"/>
  <c r="AC4" i="1" s="1"/>
  <c r="AC3" i="1" s="1"/>
  <c r="EO6" i="1"/>
  <c r="EO4" i="1" s="1"/>
  <c r="EO3" i="1" s="1"/>
  <c r="FE6" i="1"/>
  <c r="FE4" i="1" s="1"/>
  <c r="FE3" i="1" s="1"/>
  <c r="FC6" i="1"/>
  <c r="FC4" i="1" s="1"/>
  <c r="FC3" i="1" s="1"/>
  <c r="I6" i="1"/>
  <c r="I4" i="1" s="1"/>
  <c r="I3" i="1" s="1"/>
  <c r="CB6" i="1"/>
  <c r="CB4" i="1" s="1"/>
  <c r="CB3" i="1" s="1"/>
  <c r="DL6" i="1"/>
  <c r="DL4" i="1" s="1"/>
  <c r="DL3" i="1" s="1"/>
  <c r="CV6" i="1"/>
  <c r="CV4" i="1" s="1"/>
  <c r="CV3" i="1" s="1"/>
  <c r="BB6" i="1"/>
  <c r="BB4" i="1" s="1"/>
  <c r="BB3" i="1" s="1"/>
  <c r="BM6" i="1"/>
  <c r="BM4" i="1" s="1"/>
  <c r="BM3" i="1" s="1"/>
  <c r="BF6" i="1"/>
  <c r="BF4" i="1" s="1"/>
  <c r="BF3" i="1" s="1"/>
  <c r="BI6" i="1"/>
  <c r="BI4" i="1" s="1"/>
  <c r="BI3" i="1" s="1"/>
  <c r="CT6" i="1"/>
  <c r="CT4" i="1" s="1"/>
  <c r="CT3" i="1" s="1"/>
  <c r="BO6" i="1"/>
  <c r="BO4" i="1" s="1"/>
  <c r="BO3" i="1" s="1"/>
  <c r="M6" i="1"/>
  <c r="M4" i="1" s="1"/>
  <c r="M3" i="1" s="1"/>
  <c r="DU6" i="1"/>
  <c r="DU4" i="1" s="1"/>
  <c r="DU3" i="1" s="1"/>
  <c r="AF6" i="1"/>
  <c r="AF4" i="1" s="1"/>
  <c r="AF3" i="1" s="1"/>
  <c r="EC6" i="1"/>
  <c r="EC4" i="1" s="1"/>
  <c r="EC3" i="1" s="1"/>
  <c r="S6" i="1"/>
  <c r="S4" i="1" s="1"/>
  <c r="S3" i="1" s="1"/>
  <c r="DO6" i="1"/>
  <c r="DO4" i="1" s="1"/>
  <c r="DO3" i="1" s="1"/>
  <c r="DI6" i="1"/>
  <c r="DI4" i="1" s="1"/>
  <c r="DI3" i="1" s="1"/>
  <c r="CR4" i="1"/>
  <c r="CR3" i="1" s="1"/>
  <c r="DG6" i="1"/>
  <c r="DG4" i="1" s="1"/>
  <c r="DG3" i="1" s="1"/>
  <c r="AH6" i="1"/>
  <c r="AH4" i="1" s="1"/>
  <c r="AH3" i="1" s="1"/>
  <c r="ED6" i="1"/>
  <c r="ED4" i="1" s="1"/>
  <c r="ED3" i="1" s="1"/>
  <c r="O6" i="1"/>
  <c r="O4" i="1" s="1"/>
  <c r="O3" i="1" s="1"/>
  <c r="L6" i="1"/>
  <c r="L4" i="1" s="1"/>
  <c r="L3" i="1" s="1"/>
  <c r="H6" i="1"/>
  <c r="H4" i="1" s="1"/>
  <c r="H3" i="1" s="1"/>
  <c r="DX6" i="1"/>
  <c r="DX4" i="1" s="1"/>
  <c r="DX3" i="1" s="1"/>
  <c r="DZ6" i="1"/>
  <c r="DZ4" i="1" s="1"/>
  <c r="DZ3" i="1" s="1"/>
  <c r="EJ6" i="1"/>
  <c r="EJ4" i="1" s="1"/>
  <c r="EJ3" i="1" s="1"/>
  <c r="EE6" i="1"/>
  <c r="EE4" i="1" s="1"/>
  <c r="EE3" i="1" s="1"/>
  <c r="FD6" i="1"/>
  <c r="FD4" i="1" s="1"/>
  <c r="FD3" i="1" s="1"/>
  <c r="BT6" i="1"/>
  <c r="BT4" i="1" s="1"/>
  <c r="BT3" i="1" s="1"/>
  <c r="CP6" i="1"/>
  <c r="CP4" i="1" s="1"/>
  <c r="CP3" i="1" s="1"/>
  <c r="DP6" i="1"/>
  <c r="DP4" i="1" s="1"/>
  <c r="DP3" i="1" s="1"/>
  <c r="AU6" i="1"/>
  <c r="AU4" i="1" s="1"/>
  <c r="AU3" i="1" s="1"/>
  <c r="DH6" i="1"/>
  <c r="DH4" i="1" s="1"/>
  <c r="DH3" i="1" s="1"/>
  <c r="CH6" i="1"/>
  <c r="CH4" i="1" s="1"/>
  <c r="CH3" i="1" s="1"/>
  <c r="CS6" i="1"/>
  <c r="CS4" i="1" s="1"/>
  <c r="CS3" i="1" s="1"/>
  <c r="CF6" i="1"/>
  <c r="CF4" i="1" s="1"/>
  <c r="CF3" i="1" s="1"/>
  <c r="CE6" i="1"/>
  <c r="CE4" i="1" s="1"/>
  <c r="CE3" i="1" s="1"/>
  <c r="CL6" i="1"/>
  <c r="CL4" i="1" s="1"/>
  <c r="CL3" i="1" s="1"/>
  <c r="DK6" i="1"/>
  <c r="DK4" i="1" s="1"/>
  <c r="DK3" i="1" s="1"/>
  <c r="CO6" i="1"/>
  <c r="CO4" i="1" s="1"/>
  <c r="CO3" i="1" s="1"/>
  <c r="CQ6" i="1"/>
  <c r="CQ4" i="1" s="1"/>
  <c r="CQ3" i="1" s="1"/>
  <c r="BN6" i="1"/>
  <c r="BN4" i="1" s="1"/>
  <c r="BN3" i="1" s="1"/>
  <c r="BH6" i="1"/>
  <c r="BH4" i="1" s="1"/>
  <c r="BH3" i="1" s="1"/>
  <c r="CK6" i="1"/>
  <c r="CK4" i="1" s="1"/>
  <c r="CK3" i="1" s="1"/>
  <c r="DA6" i="1"/>
  <c r="DA4" i="1" s="1"/>
  <c r="DA3" i="1" s="1"/>
  <c r="BJ6" i="1"/>
  <c r="BJ4" i="1" s="1"/>
  <c r="BJ3" i="1" s="1"/>
  <c r="DN6" i="1"/>
  <c r="DN4" i="1" s="1"/>
  <c r="DN3" i="1" s="1"/>
  <c r="CU6" i="1"/>
  <c r="CU4" i="1" s="1"/>
  <c r="CU3" i="1" s="1"/>
  <c r="DR6" i="1"/>
  <c r="DR4" i="1" s="1"/>
  <c r="DR3" i="1" s="1"/>
  <c r="BC6" i="1"/>
  <c r="BC4" i="1" s="1"/>
  <c r="BC3" i="1" s="1"/>
  <c r="BX6" i="1"/>
  <c r="BX4" i="1" s="1"/>
  <c r="BX3" i="1" s="1"/>
  <c r="EX6" i="1"/>
  <c r="EX4" i="1" s="1"/>
  <c r="EX3" i="1" s="1"/>
  <c r="V6" i="1"/>
  <c r="V4" i="1" s="1"/>
  <c r="V3" i="1" s="1"/>
  <c r="T6" i="1"/>
  <c r="T4" i="1" s="1"/>
  <c r="T3" i="1" s="1"/>
  <c r="R6" i="1"/>
  <c r="R4" i="1" s="1"/>
  <c r="R3" i="1" s="1"/>
  <c r="P6" i="1"/>
  <c r="P4" i="1" s="1"/>
  <c r="P3" i="1" s="1"/>
  <c r="DY6" i="1"/>
  <c r="DY4" i="1" s="1"/>
  <c r="DY3" i="1" s="1"/>
  <c r="DF6" i="1"/>
  <c r="DF4" i="1" s="1"/>
  <c r="DF3" i="1" s="1"/>
  <c r="AT6" i="1"/>
  <c r="AT4" i="1" s="1"/>
  <c r="AT3" i="1" s="1"/>
  <c r="AZ6" i="1"/>
  <c r="AZ4" i="1" s="1"/>
  <c r="AZ3" i="1" s="1"/>
  <c r="CX6" i="1"/>
  <c r="CX4" i="1" s="1"/>
  <c r="CX3" i="1" s="1"/>
  <c r="AW6" i="1"/>
  <c r="AW4" i="1" s="1"/>
  <c r="AW3" i="1" s="1"/>
  <c r="CJ6" i="1"/>
  <c r="CJ4" i="1" s="1"/>
  <c r="CJ3" i="1" s="1"/>
  <c r="CM6" i="1"/>
  <c r="CM4" i="1" s="1"/>
  <c r="CM3" i="1" s="1"/>
  <c r="DB6" i="1"/>
  <c r="DB4" i="1" s="1"/>
  <c r="DB3" i="1" s="1"/>
  <c r="DE6" i="1"/>
  <c r="DE4" i="1" s="1"/>
  <c r="DE3" i="1" s="1"/>
  <c r="AS6" i="1"/>
  <c r="AS4" i="1" s="1"/>
  <c r="AS3" i="1" s="1"/>
  <c r="EB6" i="1"/>
  <c r="EB4" i="1" s="1"/>
  <c r="EB3" i="1" s="1"/>
  <c r="ET6" i="1"/>
  <c r="ET4" i="1" s="1"/>
  <c r="ET3" i="1" s="1"/>
  <c r="EA6" i="1"/>
  <c r="EA4" i="1" s="1"/>
  <c r="EA3" i="1" s="1"/>
  <c r="EP6" i="1"/>
  <c r="EP4" i="1" s="1"/>
  <c r="EP3" i="1" s="1"/>
  <c r="FB6" i="1"/>
  <c r="FB4" i="1" s="1"/>
  <c r="FB3" i="1" s="1"/>
  <c r="Q6" i="1"/>
  <c r="Q4" i="1" s="1"/>
  <c r="Q3" i="1" s="1"/>
  <c r="DV6" i="1"/>
  <c r="DV4" i="1" s="1"/>
  <c r="DV3" i="1" s="1"/>
  <c r="AD6" i="1"/>
  <c r="AD4" i="1" s="1"/>
  <c r="AD3" i="1" s="1"/>
  <c r="AL6" i="1"/>
  <c r="AL4" i="1" s="1"/>
  <c r="AL3" i="1" s="1"/>
  <c r="J6" i="1"/>
  <c r="J4" i="1" s="1"/>
  <c r="J3" i="1" s="1"/>
  <c r="EY6" i="1"/>
  <c r="EY4" i="1" s="1"/>
  <c r="EY3" i="1" s="1"/>
  <c r="EK6" i="1"/>
  <c r="EK4" i="1" s="1"/>
  <c r="EK3" i="1" s="1"/>
  <c r="BP6" i="1"/>
  <c r="BP4" i="1" s="1"/>
  <c r="BP3" i="1" s="1"/>
  <c r="BZ6" i="1"/>
  <c r="BZ4" i="1" s="1"/>
  <c r="BZ3" i="1" s="1"/>
  <c r="BD6" i="1"/>
  <c r="BD4" i="1" s="1"/>
  <c r="BD3" i="1" s="1"/>
  <c r="BL6" i="1"/>
  <c r="BL4" i="1" s="1"/>
  <c r="BL3" i="1" s="1"/>
  <c r="CZ6" i="1"/>
  <c r="CZ4" i="1" s="1"/>
  <c r="CZ3" i="1" s="1"/>
  <c r="AV6" i="1"/>
  <c r="AV4" i="1" s="1"/>
  <c r="AV3" i="1" s="1"/>
  <c r="BR6" i="1"/>
  <c r="BR4" i="1" s="1"/>
  <c r="BR3" i="1" s="1"/>
  <c r="CC6" i="1"/>
  <c r="CC4" i="1" s="1"/>
  <c r="CC3" i="1" s="1"/>
  <c r="DC6" i="1"/>
  <c r="DC4" i="1" s="1"/>
  <c r="DC3" i="1" s="1"/>
  <c r="BW6" i="1"/>
  <c r="BW4" i="1" s="1"/>
  <c r="BW3" i="1" s="1"/>
  <c r="BV6" i="1"/>
  <c r="BV4" i="1" s="1"/>
  <c r="BV3" i="1" s="1"/>
  <c r="BK6" i="1"/>
  <c r="BK4" i="1" s="1"/>
  <c r="BK3" i="1" s="1"/>
  <c r="CW6" i="1"/>
  <c r="CW4" i="1" s="1"/>
  <c r="CW3" i="1" s="1"/>
  <c r="CA6" i="1"/>
  <c r="CA4" i="1" s="1"/>
  <c r="CA3" i="1" s="1"/>
  <c r="DJ6" i="1"/>
  <c r="DJ4" i="1" s="1"/>
  <c r="DJ3" i="1" s="1"/>
  <c r="AX6" i="1"/>
  <c r="AX4" i="1" s="1"/>
  <c r="AX3" i="1" s="1"/>
  <c r="AR6" i="1"/>
  <c r="AR4" i="1" s="1"/>
  <c r="AR3" i="1" s="1"/>
  <c r="BS6" i="1"/>
  <c r="BS4" i="1" s="1"/>
  <c r="BS3" i="1" s="1"/>
  <c r="BE6" i="1"/>
  <c r="BE4" i="1" s="1"/>
  <c r="BE3" i="1" s="1"/>
  <c r="BU6" i="1"/>
  <c r="BU4" i="1" s="1"/>
  <c r="BU3" i="1" s="1"/>
  <c r="DM6" i="1"/>
  <c r="DM4" i="1" s="1"/>
  <c r="DM3" i="1" s="1"/>
  <c r="BA6" i="1"/>
  <c r="BA4" i="1" s="1"/>
  <c r="BA3" i="1" s="1"/>
  <c r="AP5" i="1"/>
  <c r="AP6" i="1"/>
  <c r="AO14" i="1"/>
  <c r="AN259" i="1"/>
  <c r="AN155" i="1"/>
  <c r="AN131" i="1"/>
  <c r="AN146" i="1"/>
  <c r="AN28" i="1"/>
  <c r="AN144" i="1"/>
  <c r="AN10" i="1" s="1"/>
  <c r="AO112" i="1"/>
  <c r="AN112" i="1" s="1"/>
  <c r="AN20" i="1"/>
  <c r="AN22" i="1"/>
  <c r="AO5" i="1"/>
  <c r="AN114" i="1"/>
  <c r="AN132" i="1"/>
  <c r="AN239" i="1"/>
  <c r="AO138" i="1"/>
  <c r="AN65" i="1"/>
  <c r="AN149" i="1"/>
  <c r="AN130" i="1"/>
  <c r="AN113" i="1"/>
  <c r="AO258" i="1"/>
  <c r="AN143" i="1"/>
  <c r="AN16" i="1"/>
  <c r="AN148" i="1"/>
  <c r="AN26" i="1"/>
  <c r="AN116" i="1"/>
  <c r="AN25" i="1"/>
  <c r="AN97" i="1"/>
  <c r="AN23" i="1"/>
  <c r="CD4" i="1"/>
  <c r="CD3" i="1" s="1"/>
  <c r="EV138" i="1"/>
  <c r="EU138" i="1" s="1"/>
  <c r="EV5" i="1"/>
  <c r="EU5" i="1" s="1"/>
  <c r="EU258" i="1"/>
  <c r="EV6" i="1"/>
  <c r="EU14" i="1"/>
  <c r="EZ258" i="1"/>
  <c r="AA258" i="1"/>
  <c r="DS258" i="1"/>
  <c r="FA138" i="1"/>
  <c r="EZ138" i="1" s="1"/>
  <c r="FA5" i="1"/>
  <c r="FA6" i="1"/>
  <c r="EZ14" i="1"/>
  <c r="EN16" i="1"/>
  <c r="EL31" i="1"/>
  <c r="EM143" i="1"/>
  <c r="EN140" i="1"/>
  <c r="EL127" i="1"/>
  <c r="EL240" i="1"/>
  <c r="EM126" i="1"/>
  <c r="EL126" i="1" s="1"/>
  <c r="EM144" i="1"/>
  <c r="EM10" i="1" s="1"/>
  <c r="EL10" i="1" s="1"/>
  <c r="EL152" i="1"/>
  <c r="AB5" i="1"/>
  <c r="DT138" i="1"/>
  <c r="DS138" i="1" s="1"/>
  <c r="EM65" i="1"/>
  <c r="EN114" i="1"/>
  <c r="EM27" i="1"/>
  <c r="EL27" i="1" s="1"/>
  <c r="EL36" i="1"/>
  <c r="EN26" i="1"/>
  <c r="EN28" i="1"/>
  <c r="EM146" i="1"/>
  <c r="EL146" i="1" s="1"/>
  <c r="EL148" i="1"/>
  <c r="EN22" i="1"/>
  <c r="EL132" i="1"/>
  <c r="EM130" i="1"/>
  <c r="EL130" i="1" s="1"/>
  <c r="EM141" i="1"/>
  <c r="EL151" i="1"/>
  <c r="EM149" i="1"/>
  <c r="EL149" i="1" s="1"/>
  <c r="EM28" i="1"/>
  <c r="EL28" i="1" s="1"/>
  <c r="EN131" i="1"/>
  <c r="EN148" i="1"/>
  <c r="EN146" i="1"/>
  <c r="EN248" i="1"/>
  <c r="EN25" i="1"/>
  <c r="EN155" i="1"/>
  <c r="EN149" i="1"/>
  <c r="EN112" i="1"/>
  <c r="EN97" i="1"/>
  <c r="EN132" i="1"/>
  <c r="EN65" i="1"/>
  <c r="EN130" i="1"/>
  <c r="EN23" i="1"/>
  <c r="EN113" i="1"/>
  <c r="EN116" i="1"/>
  <c r="EN143" i="1"/>
  <c r="DT5" i="1"/>
  <c r="DS5" i="1" s="1"/>
  <c r="AB6" i="1"/>
  <c r="AA6" i="1" s="1"/>
  <c r="AA14" i="1"/>
  <c r="DT6" i="1"/>
  <c r="DS14" i="1"/>
  <c r="AA138" i="1"/>
  <c r="EN259" i="1" l="1"/>
  <c r="EL141" i="1"/>
  <c r="EM9" i="1"/>
  <c r="AN8" i="1"/>
  <c r="DS6" i="1"/>
  <c r="EN6" i="1" s="1"/>
  <c r="EZ6" i="1"/>
  <c r="EU6" i="1"/>
  <c r="AP4" i="1"/>
  <c r="AP3" i="1" s="1"/>
  <c r="AO3" i="1" s="1"/>
  <c r="DS3" i="1" s="1"/>
  <c r="AN3" i="1" s="1"/>
  <c r="AO6" i="1"/>
  <c r="AN6" i="1" s="1"/>
  <c r="AN258" i="1"/>
  <c r="AN138" i="1"/>
  <c r="AN5" i="1"/>
  <c r="AN14" i="1"/>
  <c r="EL144" i="1"/>
  <c r="EL259" i="1"/>
  <c r="EN258" i="1"/>
  <c r="EV4" i="1"/>
  <c r="EV3" i="1" s="1"/>
  <c r="EU3" i="1" s="1"/>
  <c r="FA4" i="1"/>
  <c r="FA3" i="1" s="1"/>
  <c r="EZ3" i="1" s="1"/>
  <c r="EL143" i="1"/>
  <c r="EZ5" i="1"/>
  <c r="EM112" i="1"/>
  <c r="AB4" i="1"/>
  <c r="AB3" i="1" s="1"/>
  <c r="AA3" i="1" s="1"/>
  <c r="AA5" i="1"/>
  <c r="EN5" i="1" s="1"/>
  <c r="DT4" i="1"/>
  <c r="DT3" i="1" s="1"/>
  <c r="EN138" i="1"/>
  <c r="EN14" i="1"/>
  <c r="EM8" i="1" l="1"/>
  <c r="EL8" i="1" s="1"/>
  <c r="EL9" i="1"/>
  <c r="AO4" i="1"/>
  <c r="EU4" i="1"/>
  <c r="EZ4" i="1"/>
  <c r="AA4" i="1"/>
  <c r="DS4" i="1"/>
  <c r="EN3" i="1"/>
  <c r="AN4" i="1" l="1"/>
  <c r="EN4" i="1"/>
  <c r="EL67" i="1" l="1"/>
  <c r="EM16" i="1"/>
  <c r="EL69" i="1"/>
  <c r="EL72" i="1"/>
  <c r="EM24" i="1"/>
  <c r="EL24" i="1" s="1"/>
  <c r="EL66" i="1"/>
  <c r="EM15" i="1"/>
  <c r="EL73" i="1"/>
  <c r="EL71" i="1"/>
  <c r="EL65" i="1"/>
  <c r="EL68" i="1"/>
  <c r="EM18" i="1"/>
  <c r="EL18" i="1" s="1"/>
  <c r="EL70" i="1"/>
  <c r="EM22" i="1"/>
  <c r="EL22" i="1" s="1"/>
  <c r="EL74" i="1"/>
  <c r="EM26" i="1"/>
  <c r="EL26" i="1" s="1"/>
  <c r="EM20" i="1"/>
  <c r="EL20" i="1" s="1"/>
  <c r="EM21" i="1"/>
  <c r="EL21" i="1" s="1"/>
  <c r="EM25" i="1"/>
  <c r="EL25" i="1" s="1"/>
  <c r="EL118" i="1"/>
  <c r="EL119" i="1"/>
  <c r="EL112" i="1"/>
  <c r="EL116" i="1"/>
  <c r="EL117" i="1"/>
  <c r="EL114" i="1"/>
  <c r="EL115" i="1"/>
  <c r="EL113" i="1"/>
  <c r="EL106" i="1"/>
  <c r="EM14" i="1"/>
  <c r="EL107" i="1"/>
  <c r="EM23" i="1"/>
  <c r="EL23" i="1" s="1"/>
  <c r="EL15" i="1" l="1"/>
  <c r="EL16" i="1"/>
  <c r="EL14" i="1"/>
  <c r="EL255" i="1"/>
  <c r="EL254" i="1" s="1"/>
  <c r="EM7" i="1"/>
  <c r="EL7" i="1" s="1"/>
  <c r="EL251" i="1"/>
  <c r="EL252" i="1"/>
  <c r="EM139" i="1"/>
  <c r="EL139" i="1" s="1"/>
  <c r="EM138" i="1"/>
  <c r="EL138" i="1" s="1"/>
  <c r="EL248" i="1"/>
  <c r="EL249" i="1"/>
  <c r="EM140" i="1"/>
  <c r="EL140" i="1" l="1"/>
  <c r="EM258" i="1"/>
  <c r="EL258" i="1" s="1"/>
  <c r="EM6" i="1"/>
  <c r="EL6" i="1" s="1"/>
  <c r="EM5" i="1"/>
  <c r="EL5" i="1" s="1"/>
  <c r="EM4" i="1" l="1"/>
  <c r="EM3" i="1" s="1"/>
  <c r="EL3" i="1" s="1"/>
  <c r="EL4" i="1" l="1"/>
</calcChain>
</file>

<file path=xl/sharedStrings.xml><?xml version="1.0" encoding="utf-8"?>
<sst xmlns="http://schemas.openxmlformats.org/spreadsheetml/2006/main" count="817" uniqueCount="418">
  <si>
    <t>Код програмної класифікації видатків та кредитування місцевих бюджетів</t>
  </si>
  <si>
    <t>Місяць початку та закінчення робіт/кількість об'єктів(од.)</t>
  </si>
  <si>
    <t>КАПІТАЛЬНИЙ РЕМОНТ ПРИМІЩЕНЬ</t>
  </si>
  <si>
    <t>Керівництво і управління Дніпровською районною в місті Києві державною адміністрацією</t>
  </si>
  <si>
    <t>з них:</t>
  </si>
  <si>
    <t>Капітальний ремонт приміщення за адресою м.Київ Шосе Харківське, 4-А</t>
  </si>
  <si>
    <t>02.2021 - 12.2021</t>
  </si>
  <si>
    <t xml:space="preserve"> Освіта (1000)</t>
  </si>
  <si>
    <t>БЕЗБАР'ЄРНЕ СЕРЕДОВИЩЕ (встановлення пандусів, ремонт вхідних груп, облаштування місць загального користування)</t>
  </si>
  <si>
    <t>ВІДНОВЛЕННЯ ГРУП</t>
  </si>
  <si>
    <t>ГРОМАДСЬКІ ПРОЕКТИ-ПЕРЕМОЖЦІ КОНКУРСУ</t>
  </si>
  <si>
    <t>КАПІТАЛЬНИЙ РЕМОНТ АСФАЛЬТОВОГО ПОКРИТТЯ</t>
  </si>
  <si>
    <t>КАПІТАЛЬНИЙ РЕМОНТ БУДІВЕЛЬ ТА ПРИБУДИНКОВОЇ ТЕРИТОРІЇ</t>
  </si>
  <si>
    <t>КАПІТАЛЬНИЙ РЕМОНТ МІСЦЬ ЗАГАЛЬНОГО КОРИСТУВАННЯ</t>
  </si>
  <si>
    <t>КАПІТАЛЬНИЙ РЕМОНТ ОГОРОЖІ</t>
  </si>
  <si>
    <t>КАПІТАЛЬНИЙ РЕМОНТ ПОКРІВЕЛЬ</t>
  </si>
  <si>
    <t>КАПІТАЛЬНИЙ РЕМОНТ СТАДІОНІВ ТА СПОРТИВНИХ МАЙДАНЧИКІВ</t>
  </si>
  <si>
    <t>КАПІТАЛЬНИЙ РЕМОНТ ФАСАДІВ</t>
  </si>
  <si>
    <t>КАПІТАЛЬНИЙ РЕМОНТ ХАРЧОБЛОКІВ</t>
  </si>
  <si>
    <t>КАПІТАЛЬНИЙ РЕМОНТ/ОБЛАШТУВАННЯ ТІНЬОВИХ НАВІСІВ, ІГРОВИХ ТА СПОРТИВНИХ МАЙДАНЧИКІВ</t>
  </si>
  <si>
    <t>Надання дошкільної освіти</t>
  </si>
  <si>
    <t>Дошкільний навчальний заклад №368, Бульвар Верховної Ради, 20-А</t>
  </si>
  <si>
    <t>08.2017 - 12.2022/
1</t>
  </si>
  <si>
    <t>Дошкільний навчальний заклад № 311, Вулиця Тампере, 3-А</t>
  </si>
  <si>
    <t>ГП № 78</t>
  </si>
  <si>
    <t>Дошкільний навчальний заклад № 433 "Дивосвіт", Вулиця Запорожця Петра, 8-А</t>
  </si>
  <si>
    <t>КАПІТАЛЬНИЙ РЕМОНТ АСФАЛЬТОВОГО ПОКРИТТЯ (ПРОЕКТ № 78)</t>
  </si>
  <si>
    <t>02.2021 - 08.2021</t>
  </si>
  <si>
    <t>Дошкільний навчальний заклад № 438, Бульвар Перова, 13-А</t>
  </si>
  <si>
    <t>02.2021 - 08.2021/
1</t>
  </si>
  <si>
    <t>Дошкільний навчальний заклад № 441, Набережна Русанівська, 12/3</t>
  </si>
  <si>
    <t>Дошкільний навчальний заклад № 446, Вулиця Празька, 4-А</t>
  </si>
  <si>
    <t>Дошкільний навчальний заклад № 452, Вулиця Ентузіастів, 41/2</t>
  </si>
  <si>
    <t>12.2017 - 12.2022/
1</t>
  </si>
  <si>
    <t>Дошкільний навчальний заклад № 53, Вулиця Райдужна, 17-Б</t>
  </si>
  <si>
    <t>Дошкільний навчальний заклад № 559, Вулиця Флоренції, 7</t>
  </si>
  <si>
    <t>Дошкільний навчальний заклад № 566, Вулиця Нестайка Всеволода, 5-А</t>
  </si>
  <si>
    <t>Дошкільний навчальний заклад № 591 (для дітей з порушенням опорно - рухового апарату), Вулиця Солов'яненка Анатолія, 12-А</t>
  </si>
  <si>
    <t>Дошкільний навчальний заклад № 619, Вулиця Сосницька, 8-А</t>
  </si>
  <si>
    <t>Дошкільний навчальний заклад № 670, Вулиця Райдужна, 9-А</t>
  </si>
  <si>
    <t>07.2017 - 12.2022/
1</t>
  </si>
  <si>
    <t>Дошкільний навчальний заклад № 568 компенсуючого  типу для  дітей з хворобами травлення, Вулиця Солов'яненка Анатолія, 4-А</t>
  </si>
  <si>
    <t>ГП № 129</t>
  </si>
  <si>
    <t>КАПІТАЛЬНИЙ РЕМОНТ/ОБЛАШТУВАННЯ ТІНЬОВИХ НАВІСІВ, ІГРОВИХ ТА СПОРТИВНИХ МАЙДАНЧИКІВ (ПРОЕКТ № 129)</t>
  </si>
  <si>
    <t>Заклад дошкільної освіти (ясла-садок) № 454, Вулиця Березняківська, 26-А</t>
  </si>
  <si>
    <t>02.2019 - 12.2021/
1</t>
  </si>
  <si>
    <t>Надання загальної середньої освіти закладами загальної середньої освіти</t>
  </si>
  <si>
    <t>Гімназія № 191 імені П.Г.Тичини з поглибленим вивченням іноземних мов м. Києва, Вулиця Миколайчука Івана, 9-А</t>
  </si>
  <si>
    <t>Гімназія № 136 м. Києва, Вулиця Ентузіастів, 29/3</t>
  </si>
  <si>
    <t>Ліцей № 208 м.Києва, Вулиця Туманяна Ованеса, 2</t>
  </si>
  <si>
    <t>"Навчально-виховний комплекс "СТРУМОЧОК" міста Києва (дошкільний навчальний заклад -школа І ступеня)", Бульвар Праці, 4-А</t>
  </si>
  <si>
    <t>Навчально-виховний комплекс № 209 «Сузір’я» м.Києва, Вулиця Березняківська, 32</t>
  </si>
  <si>
    <t>Навчально-виховний комплекс № 167 з поглибленим вивченням німецької мови (спеціалізована школа І ступеня – гімназія) м.Києва, Проспект Соборності, 12-В</t>
  </si>
  <si>
    <t>Навчально-виховний комплекс № 183 "Фортуна" з поглибленим вивченням іноземних мов (спеціалізована школа І ступеня - гімназія) м.Києва, Вулиця Юності, 5</t>
  </si>
  <si>
    <t>Навчально-виховний комплекс № 30 “ЕкоНад” (спеціалізована школа І ступеня з поглибленим вивченням іноземних мов – гімназія) м.Києва, Вулиця Березняківська, 30-Б</t>
  </si>
  <si>
    <t>Русанiвський лiцей м.Києва, Бульвар Шамо Ігоря, 17-А</t>
  </si>
  <si>
    <t>Середня загальноосвітня школа І-ІІІ ступенів № 103 м.Києва, Вулиця Алматинська, 89</t>
  </si>
  <si>
    <t>03.2020 - 12.2021/
1</t>
  </si>
  <si>
    <t>Середня загальноосвiтня школа № 184, Вулиця Вільде Едуарда, 5</t>
  </si>
  <si>
    <t>Середня загальноосвітня школа I-III ступенів № 228, м. Київ, Вулиця Березняківська, 34</t>
  </si>
  <si>
    <t>Середня загальноосвітня школа І-ІІІ ступенів № 258 м. Києва, Вулиця Шалетт Міста, 1-А</t>
  </si>
  <si>
    <t>Спеціалізована школа І-ІІІ ступенів № 31 м.Києва з поглибленим вивченням предметів природничо-математичного циклу, Вулиця Березнева, 5</t>
  </si>
  <si>
    <t>Спеціалізована школа І-ІІІ ступенів  № 120 м. Києва з поглибленим вивченням предметів природничо-математичного циклу, Вулиця Райдужна, 17-Б</t>
  </si>
  <si>
    <t>Спеціалізована школа І-ІІІ ступенів  № 125 м. Києва з поглибленим вивченням англійської мови, Вулиця Плеханова, 2</t>
  </si>
  <si>
    <t>Спеціалізована школа І-ІІІ ступенів № 137 м.Києва з поглибленим вивченням англійської мови, Вулиця Ентузіастів, 7/4</t>
  </si>
  <si>
    <t>Спеціалізована школа І-ІІІ ступенів № 148 імені Івана Багряного з поглибленим вивченням української мови та літератури м. Києва, Вулиця Будівельників, 37</t>
  </si>
  <si>
    <t>Спеціалізована школа І-ІІІ ступенів № 234  з поглибленим вивченням економіки і права, м. Київ, Вулиця Райдужна, 12</t>
  </si>
  <si>
    <t>Спеціалізова школа І-ІІІ ступенів № 65 м. Києва з поглибленим вивченням іноземних мов, Вулиця Челябінська, 5</t>
  </si>
  <si>
    <t>Український колеж ім В. О. Сухомлинського м. Києва (спеціалізована школа №272), Вулиця Шептицького Андрея Митрополита, 5-А</t>
  </si>
  <si>
    <t>03.2020 - 12.2022/
1</t>
  </si>
  <si>
    <t>Надання позашкільної освіти закладами позашкільної освіти, заходи із позашкільної роботи з дітьми</t>
  </si>
  <si>
    <t>Центр дитячо-юнацької творчості, Вулиця Сєрова Валентина, 19</t>
  </si>
  <si>
    <t>Позашкільний навчальний заклад «Центр технічної і художньо-естетичної творчості для дітей та юнацтва «Зміна» м. Києва», Вулиця Краківська, 20</t>
  </si>
  <si>
    <t>Дитячо-юнацька хореографічна студія  імені Миколи Коломійця Щасливе дитинство”, Проспект Миру, 2/3-А</t>
  </si>
  <si>
    <t>Станція юних техніків-центр науково-технічної творчості молоді, Вулиця Кибальчича Миколи, 12-А</t>
  </si>
  <si>
    <t>Інші програми та заходи у сфері освіти</t>
  </si>
  <si>
    <t>Капітальний ремонт приміщень під розміщення фабрики мінікухонь шкільного харчування, Бульвар Перова, 3</t>
  </si>
  <si>
    <t>БЛАГОУСТРІЙ ТЕРИТОРІЇ</t>
  </si>
  <si>
    <t>Надання реабілітаційних послуг особам з інвалідністю та дітям з інвалідністю</t>
  </si>
  <si>
    <t>Центр комплексної реабілітації для осіб з інвалідністю Дніпровського району міста Києва, вулиця Райдужна, 51</t>
  </si>
  <si>
    <t>Утримання та забезпечення діяльності центрів соціальних служб</t>
  </si>
  <si>
    <t>Дніпровський районний в місті Києві центр соціальних служб для сім'ї, дітей та молоді, Бульвар Перова, 56</t>
  </si>
  <si>
    <t>02.2021 - 12.2021/
1</t>
  </si>
  <si>
    <t>Утримання клубів для підлітків за місцем проживання</t>
  </si>
  <si>
    <t>Підлітковий клуб за місцем проживання "Бригантина", Вулиця Сєрова Валентина, 28</t>
  </si>
  <si>
    <t>Підлітковий клуб за місцем проживання "Юність", Вулиця Празька, 18</t>
  </si>
  <si>
    <t xml:space="preserve"> Культура i мистецтво (4000  )</t>
  </si>
  <si>
    <t>Забезпечення діяльності бібліотек</t>
  </si>
  <si>
    <t>Бібліотека ім. О. Олеся, Проспект Гагаріна Юрія, 19/30</t>
  </si>
  <si>
    <t>Забезпечення діяльності палаців i будинків культури, клубів, центрів дозвілля та iнших клубних закладів</t>
  </si>
  <si>
    <t>Центр  культури та мистецтв Дніпровського району м.Києва, Вулиця Миропільська, 19</t>
  </si>
  <si>
    <t xml:space="preserve"> Житлово-комунальне господарство (6000)</t>
  </si>
  <si>
    <t>КАПІТАЛЬНИЙ РЕМОНТ (МОДЕРНІЗАЦІЯ) МОДУЛЬНИХ ІНДИВІДУАЛЬНИХ ТЕПЛОВИХ ПУНКТІВ ЖБ НА УМОВАХ СПІВФІНАНСУВАННЯ</t>
  </si>
  <si>
    <t>КАПІТАЛЬНИЙ РЕМОНТ АСФАЛЬТОВОГО ПОКРИТТЯ ПРИБУДИНКОВИХ ТЕРИТОРІЙ ТА ВНУТРІШНЬОКВАРТАЛЬНИХ ПРОЇЗДІВ</t>
  </si>
  <si>
    <t>КАПІТАЛЬНИЙ РЕМОНТ ЖИТЛОВОГО ФОНДУ НА УМОВАХ СПІВФІНАНСУВАННЯ</t>
  </si>
  <si>
    <t>КАПІТАЛЬНИЙ РЕМОНТ ЛІФТІВ НА УМОВАХ СПІВФІНАНСУВАННЯ</t>
  </si>
  <si>
    <t>КАПІТАЛЬНИЙ РЕМОНТ МІЖБУДИНКОВИХ ПРОХОДІВ</t>
  </si>
  <si>
    <t>ОБЛАШТУВАННЯ СПОРТИВНИХ МАЙДАНЧИКІВ</t>
  </si>
  <si>
    <t>КАПІТАЛЬНИЙ РЕМОНТ ЖИТЛОВИХ БУДИНКІВ</t>
  </si>
  <si>
    <t>КАПІТАЛЬНИЙ РЕМОНТ ФАСАДІВ ЖБ</t>
  </si>
  <si>
    <t>Експлуатація та технічне обслуговування житлового фонду</t>
  </si>
  <si>
    <t>Бульвар Верховної Ради, 16-Б, 18-А, 18-Б, 22-А, 22-Б, 24-А</t>
  </si>
  <si>
    <t>Бульвар Верховної Ради, 17</t>
  </si>
  <si>
    <t>Бульвар Верховної Ради, 22</t>
  </si>
  <si>
    <t>1 / 
02.2021 - 12.2021</t>
  </si>
  <si>
    <t>Бульвар Гашека Ярослава, 8</t>
  </si>
  <si>
    <t>співфінансування</t>
  </si>
  <si>
    <t>Бульвар Гашека Ярослава, 10</t>
  </si>
  <si>
    <t xml:space="preserve">Капітальний ремонт електричних мереж / електрощитових житлового будинку на умовах співфінансування </t>
  </si>
  <si>
    <t>Бульвар Дарницький, 4</t>
  </si>
  <si>
    <t xml:space="preserve">Капітальний ремонт інженерних мереж (ХВП, ГВП, ЦО і каналізація) житлового будинку на умовах співфінансування </t>
  </si>
  <si>
    <t>Бульвар Дарницький, 13, 15, 17</t>
  </si>
  <si>
    <t>Бульвар Перова, 11-В, Вулиця Старосільська, 52-А</t>
  </si>
  <si>
    <t>ГП № 1769</t>
  </si>
  <si>
    <t>Бульвар Перова, 30-А</t>
  </si>
  <si>
    <t>Громадський проєкт № 1769 "Облаштування придомової зони відпочинку" на бул. Перова</t>
  </si>
  <si>
    <t>Бульвар Перова, 48-Б</t>
  </si>
  <si>
    <t>Бульвар Русанівський, 4</t>
  </si>
  <si>
    <t xml:space="preserve">Капітальний ремонт покрівлі житлового будинку на умовах співфінансування </t>
  </si>
  <si>
    <t>Бульвар Шамо Ігоря, 6</t>
  </si>
  <si>
    <t>Капітальний ремонт покрівлі житлового будинку на умовах співфінансування</t>
  </si>
  <si>
    <t>Бульвар Шамо Ігоря, 10</t>
  </si>
  <si>
    <t>Вулиця Бажова, 5</t>
  </si>
  <si>
    <t xml:space="preserve">Капітальний ремонт фасаду житлового будинку на умовах співфінансування </t>
  </si>
  <si>
    <t>Вулиця Бажова, 9-А</t>
  </si>
  <si>
    <t>Вулиця Березняківська, 30-А</t>
  </si>
  <si>
    <t>Вулиця Березняківська, 38</t>
  </si>
  <si>
    <t>Вулиця Вершигори Петра, 5-А</t>
  </si>
  <si>
    <t>Вулиця Вершигори Петра, 5</t>
  </si>
  <si>
    <t>Вулиця Вифлеємська, 16</t>
  </si>
  <si>
    <t>Вулиця Вільде Едуарда, 8</t>
  </si>
  <si>
    <t>Вулиця Воскресенська, 7</t>
  </si>
  <si>
    <t>Вулиця Ентузіастів, 29/1</t>
  </si>
  <si>
    <t>Вулиця Ентузіастів, 33</t>
  </si>
  <si>
    <t>Вулиця Жмаченка Генерала, 8</t>
  </si>
  <si>
    <t>Вулиця Запорожця Петра, 9-Б, 13-Б, 15-Б,  Стальського Сулеймана, 8-Б</t>
  </si>
  <si>
    <t>Вулиця Запорожця Петра, 14-А, 16</t>
  </si>
  <si>
    <t>Вулиця Запорожця Петра, 18</t>
  </si>
  <si>
    <t>Вулиця Карбишева Генерала, 1/29</t>
  </si>
  <si>
    <t>Вулиця Кибальчича Миколи, 12</t>
  </si>
  <si>
    <t>Вулиця Кибальчича Миколи, 16</t>
  </si>
  <si>
    <t>Вулиця Курнатовського, 5-А</t>
  </si>
  <si>
    <t>Вулиця Курнатовського, 5-Б</t>
  </si>
  <si>
    <t>Вулиця Курнатовського, 9</t>
  </si>
  <si>
    <t>Вулиця Курнатовського, 19, 19-А</t>
  </si>
  <si>
    <t>Вулиця Курнатовського, 24, 26</t>
  </si>
  <si>
    <t>Вулиця Малишка Андрія, 3</t>
  </si>
  <si>
    <t>Вулиця Малишка Андрія, 17, 19, 19-А, 21-Б</t>
  </si>
  <si>
    <t>Вулиця Марганецька, 8/12</t>
  </si>
  <si>
    <t>Вулиця Марганецька, 10</t>
  </si>
  <si>
    <t>Вулиця Марганецька, 12</t>
  </si>
  <si>
    <t>Вулиця Марганецька, 14/11</t>
  </si>
  <si>
    <t>Вулиця Миропільська, 25</t>
  </si>
  <si>
    <t>Вулиця Миропільська, 35, 37</t>
  </si>
  <si>
    <t>Вулиця Нестайка Всеволода, 5</t>
  </si>
  <si>
    <t>Вулиця Попудренка, 16</t>
  </si>
  <si>
    <t>Вулиця Попудренка, 28</t>
  </si>
  <si>
    <t>Вулиця Райдужна, 1, 3</t>
  </si>
  <si>
    <t>Вулиця Райдужна, 3-Б, 5</t>
  </si>
  <si>
    <t>Вулиця Райдужна, 7</t>
  </si>
  <si>
    <t>Вулиця Райдужна, 9, 11, 11-А</t>
  </si>
  <si>
    <t>Вулиця Райдужна, 11-А, 13-В</t>
  </si>
  <si>
    <t>Вулиця Райдужна, 14</t>
  </si>
  <si>
    <t>Вулиця Райдужна, 17</t>
  </si>
  <si>
    <t>Вулиця Райдужна, 20</t>
  </si>
  <si>
    <t>Вулиця Райдужна, 29, 39, 41, 43, 45</t>
  </si>
  <si>
    <t>Вулиця Райдужна, 71</t>
  </si>
  <si>
    <t>Вулиця Сергієнка Івана, 3-А</t>
  </si>
  <si>
    <t>Вулиця Солов'яненка Анатолія, 2/6, 4, Бульвар Дарницький, 4, 4-А</t>
  </si>
  <si>
    <t>Вулиця Солов'яненка Анатолія, 6</t>
  </si>
  <si>
    <t>Вулиця Солов'яненка Анатолія, 14, 16,  Малишка Андрія, 29-А</t>
  </si>
  <si>
    <t>Вулиця Стальського Сулеймана, 24-Б</t>
  </si>
  <si>
    <t>Вулиця Челябінська, 7</t>
  </si>
  <si>
    <t>Вулиця Челябінська, 17</t>
  </si>
  <si>
    <t>Вулиця Шептицького Андрея Митрополита, 1/2</t>
  </si>
  <si>
    <t>Вулиця Шептицького Андрея Митрополита, 1-А</t>
  </si>
  <si>
    <t>Вулиця Шептицького Андрея Митрополита, 24</t>
  </si>
  <si>
    <t>Вулиця Юності, 9</t>
  </si>
  <si>
    <t>Набережна Русанівська, 18/1</t>
  </si>
  <si>
    <t>Капітальний ремонт електричних мереж / електрощитових житлового будинку на умовах співфінансування</t>
  </si>
  <si>
    <t>Проспект Гагаріна Юрія, 14, 14-А</t>
  </si>
  <si>
    <t>Проспект Гагаріна Юрія, 19/30</t>
  </si>
  <si>
    <t>Проспект Миру, 5</t>
  </si>
  <si>
    <t>Проспект Навої Алішера, 61, 65, 67</t>
  </si>
  <si>
    <t>Проспект Романа Шухевича, 14-А</t>
  </si>
  <si>
    <t>Проспект Романа Шухевича, 22-А</t>
  </si>
  <si>
    <t>Проспект Романа Шухевича, 24-В</t>
  </si>
  <si>
    <t>Проспект Романа Шухевича, 28-А</t>
  </si>
  <si>
    <t>Проспект Соборності, 1, 1-А, 1-Б, 1-В, 3, 5, 5-А, 5-Б, 7</t>
  </si>
  <si>
    <t>Шосе Харківське, 4, 4/1, 6, 8, 8/1, Бульвар Гашека Ярослава, 7-А, 9</t>
  </si>
  <si>
    <t>Забезпечення надійної та безперебійної експлуатації ліфтів</t>
  </si>
  <si>
    <t>Бульвар Русанівський, 9</t>
  </si>
  <si>
    <t>Вулиця Курнатовського, 6</t>
  </si>
  <si>
    <t>Вулиця Райдужна, 21</t>
  </si>
  <si>
    <t>Вулиця Туманяна Ованеса, 8</t>
  </si>
  <si>
    <t>Вулиця Флоренції, 5</t>
  </si>
  <si>
    <t>Співфінансування_43</t>
  </si>
  <si>
    <t>02.2021 - 12.2021/
0</t>
  </si>
  <si>
    <t>Впровадження засобів обліку витрат та регулювання споживання води та теплової енергії</t>
  </si>
  <si>
    <t>Організація благоустрою населених пунктів</t>
  </si>
  <si>
    <t>ГП № 304</t>
  </si>
  <si>
    <t>Громадський проєкт № 304 "Меморіал "Пам'яті та пошани" на вулиці Митрополита Андрія Шептицького"</t>
  </si>
  <si>
    <t>Кошторисна вартість (грн)</t>
  </si>
  <si>
    <t>Виконано на 01.01.2021 (грн)</t>
  </si>
  <si>
    <t>Видатки на 2021 рік  (розпорядження №  від ), грн</t>
  </si>
  <si>
    <t>Забезпечення умов виконання договору, грн</t>
  </si>
  <si>
    <t>Кількість обєктів, всього (од)</t>
  </si>
  <si>
    <t>Подано оголошення, грн</t>
  </si>
  <si>
    <t>Оголошено торгів всього (од)</t>
  </si>
  <si>
    <t>Номер оголошення</t>
  </si>
  <si>
    <t>У т.ч укладено угод (од)</t>
  </si>
  <si>
    <t>Дата договору</t>
  </si>
  <si>
    <t>Підрядна організація</t>
  </si>
  <si>
    <t>Вартість за договором (з урахуванням ДУ) (грн)</t>
  </si>
  <si>
    <t xml:space="preserve"> Вартість договору (основного)</t>
  </si>
  <si>
    <t>Зменьшення(-), збільшення(+) договору за ДУ</t>
  </si>
  <si>
    <t>ДУ № 1, грн</t>
  </si>
  <si>
    <t>дата ДУ № 1</t>
  </si>
  <si>
    <t>ДУ № 2, грн</t>
  </si>
  <si>
    <t>дата ДУ № 2</t>
  </si>
  <si>
    <t>ДУ № 3, грн</t>
  </si>
  <si>
    <t>дата ДУ № 3</t>
  </si>
  <si>
    <t>ДУ № 4, грн</t>
  </si>
  <si>
    <t>дата ДУ № 4</t>
  </si>
  <si>
    <t>ДУ № 5, грн</t>
  </si>
  <si>
    <t>дата ДУ № 5</t>
  </si>
  <si>
    <t>Залишок коштів на рахунках Управління (грн)</t>
  </si>
  <si>
    <t>Профінансовано з початку року (надійшло коштів) (грн)</t>
  </si>
  <si>
    <t>Замовлено фінансування (грн)</t>
  </si>
  <si>
    <t>Проплачено з початку року (касові видатки) (грн)</t>
  </si>
  <si>
    <t>Акти передано на оплату в УДКСУ (грн)</t>
  </si>
  <si>
    <t>К-ть експертних висновків, (од)</t>
  </si>
  <si>
    <t>Експертний звіт/ №/ дата</t>
  </si>
  <si>
    <t>Потужність (одиниця виміру)</t>
  </si>
  <si>
    <t>Потужність (кільіксть)</t>
  </si>
  <si>
    <t>Акти за договором в наявності (грн)</t>
  </si>
  <si>
    <t>Рівень виконання робіт (%)</t>
  </si>
  <si>
    <t>Освоєно коштів (виконано робіт на суму) (тис.грн.)</t>
  </si>
  <si>
    <t>Залишок коштів за договором</t>
  </si>
  <si>
    <t>Всього обєктів з  100% ступенем готовності (од)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</si>
  <si>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</si>
  <si>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</si>
  <si>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</si>
  <si>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</si>
  <si>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</si>
  <si>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</si>
  <si>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</si>
  <si>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</si>
  <si>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</si>
  <si>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</si>
  <si>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Примітка</t>
  </si>
  <si>
    <r>
      <rPr>
        <b/>
        <sz val="20"/>
        <rFont val="Times New Roman"/>
        <family val="1"/>
        <charset val="204"/>
      </rPr>
      <t>Замовник</t>
    </r>
    <r>
      <rPr>
        <sz val="20"/>
        <rFont val="Times New Roman"/>
        <family val="1"/>
        <charset val="204"/>
      </rPr>
      <t xml:space="preserve">: </t>
    </r>
    <r>
      <rPr>
        <b/>
        <sz val="20"/>
        <rFont val="Times New Roman"/>
        <family val="1"/>
        <charset val="204"/>
      </rPr>
      <t>Управління будівництва Дніпровської районної в місті Києві державної адміністрації</t>
    </r>
    <r>
      <rPr>
        <sz val="20"/>
        <rFont val="Times New Roman"/>
        <family val="1"/>
        <charset val="204"/>
      </rPr>
      <t>/назва об'єкта, адреса</t>
    </r>
  </si>
  <si>
    <t xml:space="preserve"> Вид робіт</t>
  </si>
  <si>
    <t>Управління будівництва Дніпровської районної в місті Києві державної адміністрації</t>
  </si>
  <si>
    <t>Капітальний ремонт</t>
  </si>
  <si>
    <t>Капітальний ремонт житлового фонду (приміщень)</t>
  </si>
  <si>
    <t>Капітальний ремонт інших об'єктів</t>
  </si>
  <si>
    <t>Реконструкція та реставрація інших  об'єктів</t>
  </si>
  <si>
    <t>мінікухня</t>
  </si>
  <si>
    <t>Капітальні вкладення</t>
  </si>
  <si>
    <t>Будівництво та регіональний розвиток</t>
  </si>
  <si>
    <t>Будівництво об'єктів житлово-комунального господарства</t>
  </si>
  <si>
    <t>Каналізування приватного сектору ДВРЗ</t>
  </si>
  <si>
    <t xml:space="preserve"> Соціальний захист та соціальне забезпечення; Молодіжна політика (3000)</t>
  </si>
  <si>
    <t>Реконструкція мереж водопостачання приватного сектора ДВРЗ</t>
  </si>
  <si>
    <t>09.2007-12.2021</t>
  </si>
  <si>
    <t>10.2006-12.2021</t>
  </si>
  <si>
    <t>ВСЬОГО</t>
  </si>
  <si>
    <t>у т.ч. КЕКВ 3130</t>
  </si>
  <si>
    <t>у т.ч. КЕКВ 3131</t>
  </si>
  <si>
    <t>у т.ч. КЕКВ 3132</t>
  </si>
  <si>
    <t>у т.ч. КЕКВ 3142</t>
  </si>
  <si>
    <t>Депутат</t>
  </si>
  <si>
    <t>Терміни виконання робіт за договором</t>
  </si>
  <si>
    <t>Вартість за експертизою (тис. грн)</t>
  </si>
  <si>
    <t>Наказ ПКД (номер, дата)</t>
  </si>
  <si>
    <t>К-ть укладених договорів з ОСББ, ЖБК</t>
  </si>
  <si>
    <t>№ договору  з ОСББ, ЖБК</t>
  </si>
  <si>
    <t>№ договору-підряду</t>
  </si>
  <si>
    <t>дата договору з ОСББ, ЖБК</t>
  </si>
  <si>
    <t>Вартість за договором з ОСББ, ЖБК</t>
  </si>
  <si>
    <t>Надійшло коштів від ОСББ, ЖБК</t>
  </si>
  <si>
    <t>Найменування ОСББ, ЖБК</t>
  </si>
  <si>
    <t>Перераховано залишок невикористаних коштів ОСББ, ЖБК</t>
  </si>
  <si>
    <r>
      <t xml:space="preserve">Вартість за договором (грн) </t>
    </r>
    <r>
      <rPr>
        <b/>
        <sz val="20"/>
        <color theme="1"/>
        <rFont val="Times New Roman"/>
        <family val="1"/>
        <charset val="204"/>
      </rPr>
      <t>(ФОНД 03)</t>
    </r>
  </si>
  <si>
    <t>ЗАГАЛЬНА ВАРТІСТЬ ДОГОВОРУ ПІДРЯДУ (ГРН)</t>
  </si>
  <si>
    <t xml:space="preserve"> Вартість договору (ФОНД 03)</t>
  </si>
  <si>
    <t>ДУ № 1 (ФОНД 03)</t>
  </si>
  <si>
    <t>ДУ № 2 (ФОНД 03)</t>
  </si>
  <si>
    <t>Видатки на 2021 рік за рахунок коштів ОСББ, ЖБК (грн)</t>
  </si>
  <si>
    <t xml:space="preserve">ВСЬОГО по УПРАВЛІННЮ </t>
  </si>
  <si>
    <t>КАПІТАЛЬНИЙ РЕМОНТ ЖБ НА УМОВАХ СПІВФІНАНСУВАННЯ</t>
  </si>
  <si>
    <t>UA-2021-01-15-006386-a</t>
  </si>
  <si>
    <t>ДНЗ № 368</t>
  </si>
  <si>
    <t>ДНЗ № 311</t>
  </si>
  <si>
    <t>ДНЗ № 438</t>
  </si>
  <si>
    <t>ДНЗ № 441</t>
  </si>
  <si>
    <t>ДНЗ № 446</t>
  </si>
  <si>
    <t>ДНЗ № 452</t>
  </si>
  <si>
    <t>Дошкільний навчальний заклад № 521 (з групами для дітей з порушенням мовлення), Вулиця Жмаченка Генерала, 6</t>
  </si>
  <si>
    <t>Дошкільний навчальний заклад № 525, Проспект Тичини Павла, 14-В</t>
  </si>
  <si>
    <t>ДНЗ № 521</t>
  </si>
  <si>
    <t>ДНЗ № 525</t>
  </si>
  <si>
    <t>ДНЗ № 53</t>
  </si>
  <si>
    <t>ДНЗ № 559</t>
  </si>
  <si>
    <t>ДНЗ № 566</t>
  </si>
  <si>
    <t>ДНЗ № 591</t>
  </si>
  <si>
    <t>ДНЗ № 619</t>
  </si>
  <si>
    <t>ДНЗ № 670</t>
  </si>
  <si>
    <t>Дошкільний навчальний заклад № 680, Вулиця Гродненська, 11</t>
  </si>
  <si>
    <t>ДНЗ № 680</t>
  </si>
  <si>
    <t>ДНЗ № 688</t>
  </si>
  <si>
    <t>ДНЗ № 568</t>
  </si>
  <si>
    <t>ДНЗ № 454</t>
  </si>
  <si>
    <t>Гімназія № 191</t>
  </si>
  <si>
    <t>Гімназія № 136</t>
  </si>
  <si>
    <t>Ліцей № 208</t>
  </si>
  <si>
    <t>НВК "СТРУМОЧОК"</t>
  </si>
  <si>
    <t>НВК "СУЗІР'Я"</t>
  </si>
  <si>
    <t>НВК № 167</t>
  </si>
  <si>
    <t>НВК "ФОРТУНА"</t>
  </si>
  <si>
    <t>НВК № 30 "ЕкоНад"</t>
  </si>
  <si>
    <t>Русанівський ліцей</t>
  </si>
  <si>
    <t>СЗШ № 103</t>
  </si>
  <si>
    <t>СЗШ № 184</t>
  </si>
  <si>
    <t>СЗШ № 228</t>
  </si>
  <si>
    <t>СЗШ № 258</t>
  </si>
  <si>
    <t>СШ № 31</t>
  </si>
  <si>
    <t>СШ № 120</t>
  </si>
  <si>
    <t>СШ № 125</t>
  </si>
  <si>
    <t>СШ № 137</t>
  </si>
  <si>
    <t>СШ № 148</t>
  </si>
  <si>
    <t>СШ № 234</t>
  </si>
  <si>
    <t>СШ № 65</t>
  </si>
  <si>
    <t>Коледж № 272</t>
  </si>
  <si>
    <t>ЦДЮТ</t>
  </si>
  <si>
    <t>ПНЗ "ЗМІНА"</t>
  </si>
  <si>
    <t>ДЮХС "Щасливе дитинство"</t>
  </si>
  <si>
    <t>СЮТ</t>
  </si>
  <si>
    <t>Центр реабілітації</t>
  </si>
  <si>
    <t>ЦСС для СДМ</t>
  </si>
  <si>
    <t>ПК "Бригантина"</t>
  </si>
  <si>
    <t>ПК "Юність"</t>
  </si>
  <si>
    <t>Бібліотека ім.О. Олеся</t>
  </si>
  <si>
    <t>ЦК та М</t>
  </si>
  <si>
    <r>
      <t xml:space="preserve">Заклад дошкільної освіти (ясла-садок) № 454, Вулиця Березняківська, 26-А </t>
    </r>
    <r>
      <rPr>
        <b/>
        <sz val="20"/>
        <color rgb="FFFF0000"/>
        <rFont val="Times New Roman"/>
        <family val="1"/>
        <charset val="204"/>
      </rPr>
      <t>(ВСЬОГО ЗА ОБЄКТОМ)</t>
    </r>
  </si>
  <si>
    <t>UA-2020-06-24-010151-a</t>
  </si>
  <si>
    <t>35/20-502</t>
  </si>
  <si>
    <t>ТОВ "БК "МЕГА СТАЙЛ"</t>
  </si>
  <si>
    <t>134-ОД</t>
  </si>
  <si>
    <t>№ 2260/е/19 від 17.10.2019</t>
  </si>
  <si>
    <r>
      <t xml:space="preserve">Заклад дошкільної освіти (ясла-садок) № 454, Вулиця Березняківська, 26-А </t>
    </r>
    <r>
      <rPr>
        <b/>
        <i/>
        <sz val="20"/>
        <color rgb="FFFF0000"/>
        <rFont val="Times New Roman"/>
        <family val="1"/>
        <charset val="204"/>
      </rPr>
      <t>(у т.ч. роботи)</t>
    </r>
  </si>
  <si>
    <r>
      <t xml:space="preserve">Заклад дошкільної освіти (ясла-садок) № 454, Вулиця Березняківська, 26-А </t>
    </r>
    <r>
      <rPr>
        <b/>
        <i/>
        <sz val="20"/>
        <color rgb="FFFF0000"/>
        <rFont val="Times New Roman"/>
        <family val="1"/>
        <charset val="204"/>
      </rPr>
      <t>( у т.ч. технічний нагляд)</t>
    </r>
  </si>
  <si>
    <r>
      <t xml:space="preserve">Заклад дошкільної освіти (ясла-садок) № 454, Вулиця Березняківська, 26-А </t>
    </r>
    <r>
      <rPr>
        <b/>
        <i/>
        <sz val="20"/>
        <color rgb="FFFF0000"/>
        <rFont val="Times New Roman"/>
        <family val="1"/>
        <charset val="204"/>
      </rPr>
      <t>( у т.ч. авторський нагляд)</t>
    </r>
  </si>
  <si>
    <t>UA-2020-08-28-004659-c</t>
  </si>
  <si>
    <t>35/20-585</t>
  </si>
  <si>
    <t>ТОВ "Інжинірингова компанія "Стратегія"</t>
  </si>
  <si>
    <t>ТОВ "ПВК "Базис"</t>
  </si>
  <si>
    <t>35/20-586</t>
  </si>
  <si>
    <t>UA-2020-09-08-005754-c</t>
  </si>
  <si>
    <r>
      <t xml:space="preserve">Дошкільний навчальний заклад № 688, Вулиця Вершигори Петра, 9-Б </t>
    </r>
    <r>
      <rPr>
        <b/>
        <sz val="20"/>
        <color rgb="FFFF0000"/>
        <rFont val="Times New Roman"/>
        <family val="1"/>
        <charset val="204"/>
      </rPr>
      <t>(ВСЬОГО ЗА ОБЄКТОМ)</t>
    </r>
  </si>
  <si>
    <r>
      <t xml:space="preserve">Дошкільний навчальний заклад № 688, Вулиця Вершигори Петра, 9-Б </t>
    </r>
    <r>
      <rPr>
        <b/>
        <i/>
        <sz val="20"/>
        <color rgb="FFFF0000"/>
        <rFont val="Times New Roman"/>
        <family val="1"/>
        <charset val="204"/>
      </rPr>
      <t>(у т.ч. роботи)</t>
    </r>
  </si>
  <si>
    <r>
      <t xml:space="preserve">Дошкільний навчальний заклад № 688, Вулиця Вершигори Петра, 9-Б </t>
    </r>
    <r>
      <rPr>
        <b/>
        <i/>
        <sz val="20"/>
        <color rgb="FFFF0000"/>
        <rFont val="Times New Roman"/>
        <family val="1"/>
        <charset val="204"/>
      </rPr>
      <t>( у т.ч. технічний нагляд)</t>
    </r>
  </si>
  <si>
    <t>UA-2020-10-07-002814-c</t>
  </si>
  <si>
    <t>UA-2020-10-15-006315-a</t>
  </si>
  <si>
    <t>35/20-675</t>
  </si>
  <si>
    <t>35/20-666</t>
  </si>
  <si>
    <t>№ 565/1 від 24.11.2020</t>
  </si>
  <si>
    <t>№ 31680 від 19.10.2020</t>
  </si>
  <si>
    <r>
      <t xml:space="preserve">Капітальний ремонт приміщень під розміщення фабрики мінікухонь шкільного харчування, Бульвар Перова, 3 </t>
    </r>
    <r>
      <rPr>
        <b/>
        <i/>
        <sz val="20"/>
        <color rgb="FFFF0000"/>
        <rFont val="Times New Roman"/>
        <family val="1"/>
        <charset val="204"/>
      </rPr>
      <t>( у т.ч. ДТЕК)</t>
    </r>
  </si>
  <si>
    <r>
      <t xml:space="preserve">Капітальний ремонт приміщень під розміщення фабрики мінікухонь шкільного харчування, Бульвар Перова, 3 </t>
    </r>
    <r>
      <rPr>
        <b/>
        <i/>
        <sz val="20"/>
        <color rgb="FFFF0000"/>
        <rFont val="Times New Roman"/>
        <family val="1"/>
        <charset val="204"/>
      </rPr>
      <t>(у т.ч. роботи)</t>
    </r>
  </si>
  <si>
    <r>
      <t xml:space="preserve">Капітальний ремонт приміщень під розміщення фабрики мінікухонь шкільного харчування, Бульвар Перова, 3 </t>
    </r>
    <r>
      <rPr>
        <b/>
        <i/>
        <sz val="20"/>
        <color rgb="FFFF0000"/>
        <rFont val="Times New Roman"/>
        <family val="1"/>
        <charset val="204"/>
      </rPr>
      <t>(у т.ч. авторський нагляд)</t>
    </r>
  </si>
  <si>
    <t>UA-2020-10-05-003379-c</t>
  </si>
  <si>
    <t>ЦНПЗ-1766-20/137426</t>
  </si>
  <si>
    <t>ПАТ "ДТЕК Київські електромережі"</t>
  </si>
  <si>
    <t>35/20-696</t>
  </si>
  <si>
    <t>ТОВ "БУД ОЛІМП СТРОЙ"</t>
  </si>
  <si>
    <t>UA-2020-11-19-013365-c</t>
  </si>
  <si>
    <t>№ 562 від 20.11.2020</t>
  </si>
  <si>
    <t>№11/431-11/20/А від 11.11.2020</t>
  </si>
  <si>
    <t>ГП разом</t>
  </si>
  <si>
    <t>Витрачено коштів від ОСББ, ЖБК</t>
  </si>
  <si>
    <r>
      <t xml:space="preserve">Залишок коштів на рахунку управління від ОСББ, ЖБК </t>
    </r>
    <r>
      <rPr>
        <b/>
        <sz val="20"/>
        <color theme="1"/>
        <rFont val="Times New Roman"/>
        <family val="1"/>
        <charset val="204"/>
      </rPr>
      <t>(фонд 03)</t>
    </r>
  </si>
  <si>
    <t xml:space="preserve">Акти на оплату </t>
  </si>
  <si>
    <t>у т.ч.</t>
  </si>
  <si>
    <t>Разом</t>
  </si>
  <si>
    <t>№ 602 від 21.12.2020</t>
  </si>
  <si>
    <t>№ 29/07-12/20/А від 29.12.2020</t>
  </si>
  <si>
    <t>№ 05-0292 від 22.09.2020</t>
  </si>
  <si>
    <t>№ 559 від 20.11.2020</t>
  </si>
  <si>
    <t>№ 05-0291 від 22.09.2020</t>
  </si>
  <si>
    <t>№ 561 від 20.11.2020</t>
  </si>
  <si>
    <t>№ 10-0565-20 від 11.09.2020</t>
  </si>
  <si>
    <t>№ 525 від 23.10.2020</t>
  </si>
  <si>
    <t>№ 1122/е/20 від 14.08.2020</t>
  </si>
  <si>
    <t>№ 396 від 17.08.2020</t>
  </si>
  <si>
    <t>ЖБК-4; Боклан Любов Іванівна; 0673238701</t>
  </si>
  <si>
    <t>ЖБК "Судобудівник"; Сергійчук Сергій Анатолійович; 0503303144</t>
  </si>
  <si>
    <t>ОСББ "Русанівський бульвар 4"; Задорожна Світлана Василівна; 0958245080</t>
  </si>
  <si>
    <t>ОСББ "Давидова 6"; Хазов Сергій Костянтинович" 0675516990</t>
  </si>
  <si>
    <t>ОСББ "Шамо 10"; Маковець Анатолій Валентинович; 0674477809</t>
  </si>
  <si>
    <t>комунальна власність</t>
  </si>
  <si>
    <t>ОСББ "Воскресенська 7"; Висневський Вячеслав Григорович; 0633289367</t>
  </si>
  <si>
    <t>ЖБК "Темп"; Ізюменко Юрій Леонідович; 0678914071</t>
  </si>
  <si>
    <t>ЖБК "Медік-2"; Кудряшова Валентина Максимівна; 0679660271</t>
  </si>
  <si>
    <t>ЖБК "Хімік-9"; Єрмаков Андрій Сергійович; 0955887788</t>
  </si>
  <si>
    <t>ЖБК "Схід-5"; Тіторук Надія Митрофанівна; 0509656207</t>
  </si>
  <si>
    <t>ЖБК "Марс-4"; Ісаєнко Тетяна Іванівна; 0982697118</t>
  </si>
  <si>
    <t>ОСББ "Русанівський бульвар 9"; Ковальчук Світлана Мечіславівна; 0504699475</t>
  </si>
  <si>
    <t>ЖБК "Арсеналець -16"; Денисюк Софія Федорівна; 0681261867</t>
  </si>
  <si>
    <t>ОСББ "Будинок Бокова"; Соболєв олег Євгенович; 0676576172</t>
  </si>
  <si>
    <t>ОСББ "Флоренції 5"; Савічева Антоніна Іванівна; 0977144578</t>
  </si>
  <si>
    <r>
      <t xml:space="preserve">співфінансування </t>
    </r>
    <r>
      <rPr>
        <b/>
        <sz val="20"/>
        <color rgb="FFFF0000"/>
        <rFont val="Times New Roman"/>
        <family val="1"/>
        <charset val="204"/>
      </rPr>
      <t>70/30</t>
    </r>
  </si>
  <si>
    <r>
      <t xml:space="preserve">співфінансування </t>
    </r>
    <r>
      <rPr>
        <b/>
        <sz val="20"/>
        <color rgb="FFFF0000"/>
        <rFont val="Times New Roman"/>
        <family val="1"/>
        <charset val="204"/>
      </rPr>
      <t>90/5</t>
    </r>
  </si>
  <si>
    <r>
      <t xml:space="preserve">співфінансування </t>
    </r>
    <r>
      <rPr>
        <b/>
        <sz val="20"/>
        <color rgb="FFFF0000"/>
        <rFont val="Times New Roman"/>
        <family val="1"/>
        <charset val="204"/>
      </rPr>
      <t>85/15</t>
    </r>
  </si>
  <si>
    <r>
      <t xml:space="preserve">співфінансування </t>
    </r>
    <r>
      <rPr>
        <b/>
        <sz val="20"/>
        <color rgb="FFFF0000"/>
        <rFont val="Times New Roman"/>
        <family val="1"/>
        <charset val="204"/>
      </rPr>
      <t>90/10</t>
    </r>
  </si>
  <si>
    <t xml:space="preserve">
UA-2021-01-21-002088-b</t>
  </si>
  <si>
    <t>КАПІТАЛЬНИЙ РЕМОНТ  ПРИБУДИНКОВИХ ТЕРИТОРІЙ, ВНУТРІШНЬОКВАРТАЛЬНИХ ПРОЇЗДІВ,РЕМОНТ МІЖБУДИНКОВИХ ПРОХОДІВ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</si>
</sst>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&quot;  &quot;"/>
    <numFmt numFmtId="165" formatCode="0.000"/>
    <numFmt numFmtId="166" formatCode="dd\.mm\.yyyy;@"/>
    <numFmt numFmtId="167" formatCode="0.0%"/>
    <numFmt numFmtId="168" formatCode="#,##0.0"/>
    <numFmt numFmtId="169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0"/>
      <color rgb="FF0070C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i/>
      <sz val="20"/>
      <name val="Times New Roman"/>
      <family val="1"/>
      <charset val="204"/>
    </font>
    <font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i/>
      <sz val="20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4" fontId="8" fillId="11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right" vertical="center"/>
    </xf>
    <xf numFmtId="0" fontId="12" fillId="0" borderId="0" xfId="0" applyFont="1"/>
    <xf numFmtId="1" fontId="11" fillId="3" borderId="1" xfId="0" applyNumberFormat="1" applyFont="1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0" fontId="14" fillId="0" borderId="0" xfId="0" applyFont="1"/>
    <xf numFmtId="1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8" fontId="4" fillId="3" borderId="1" xfId="0" applyNumberFormat="1" applyFont="1" applyFill="1" applyBorder="1" applyAlignment="1">
      <alignment horizontal="right" vertical="center"/>
    </xf>
    <xf numFmtId="168" fontId="15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9" fontId="4" fillId="3" borderId="1" xfId="0" applyNumberFormat="1" applyFont="1" applyFill="1" applyBorder="1" applyAlignment="1">
      <alignment vertical="center"/>
    </xf>
    <xf numFmtId="169" fontId="15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9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7" fillId="0" borderId="0" xfId="0" applyFont="1"/>
    <xf numFmtId="167" fontId="4" fillId="1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169" fontId="1" fillId="0" borderId="1" xfId="0" applyNumberFormat="1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right" vertical="center"/>
    </xf>
    <xf numFmtId="167" fontId="15" fillId="3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" fontId="1" fillId="3" borderId="2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" fontId="4" fillId="3" borderId="3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" fontId="1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12" borderId="5" xfId="0" applyNumberFormat="1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15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3" borderId="7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15" fillId="3" borderId="7" xfId="0" applyNumberFormat="1" applyFont="1" applyFill="1" applyBorder="1" applyAlignment="1">
      <alignment horizontal="right" vertical="center"/>
    </xf>
    <xf numFmtId="4" fontId="15" fillId="3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vertical="center"/>
    </xf>
    <xf numFmtId="4" fontId="9" fillId="3" borderId="11" xfId="0" applyNumberFormat="1" applyFont="1" applyFill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right" vertical="center"/>
    </xf>
    <xf numFmtId="168" fontId="15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/>
    <xf numFmtId="1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right" vertical="center"/>
    </xf>
    <xf numFmtId="168" fontId="10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164" fontId="4" fillId="9" borderId="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right" vertical="center"/>
    </xf>
    <xf numFmtId="4" fontId="4" fillId="9" borderId="1" xfId="0" applyNumberFormat="1" applyFont="1" applyFill="1" applyBorder="1" applyAlignment="1">
      <alignment vertical="center"/>
    </xf>
    <xf numFmtId="3" fontId="4" fillId="9" borderId="1" xfId="0" applyNumberFormat="1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>
      <alignment vertical="center"/>
    </xf>
    <xf numFmtId="169" fontId="4" fillId="9" borderId="1" xfId="0" applyNumberFormat="1" applyFont="1" applyFill="1" applyBorder="1" applyAlignment="1">
      <alignment vertical="center"/>
    </xf>
    <xf numFmtId="167" fontId="4" fillId="9" borderId="1" xfId="0" applyNumberFormat="1" applyFont="1" applyFill="1" applyBorder="1" applyAlignment="1">
      <alignment horizontal="right" vertical="center"/>
    </xf>
    <xf numFmtId="168" fontId="4" fillId="9" borderId="1" xfId="0" applyNumberFormat="1" applyFont="1" applyFill="1" applyBorder="1" applyAlignment="1">
      <alignment horizontal="right" vertical="center"/>
    </xf>
    <xf numFmtId="1" fontId="4" fillId="9" borderId="2" xfId="0" applyNumberFormat="1" applyFont="1" applyFill="1" applyBorder="1" applyAlignment="1">
      <alignment horizontal="center" vertical="center"/>
    </xf>
    <xf numFmtId="4" fontId="4" fillId="9" borderId="7" xfId="0" applyNumberFormat="1" applyFont="1" applyFill="1" applyBorder="1" applyAlignment="1">
      <alignment horizontal="right" vertical="center"/>
    </xf>
    <xf numFmtId="4" fontId="4" fillId="9" borderId="8" xfId="0" applyNumberFormat="1" applyFont="1" applyFill="1" applyBorder="1" applyAlignment="1">
      <alignment horizontal="right" vertical="center"/>
    </xf>
    <xf numFmtId="4" fontId="4" fillId="9" borderId="3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1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/>
    </xf>
    <xf numFmtId="0" fontId="4" fillId="9" borderId="1" xfId="0" applyFont="1" applyFill="1" applyBorder="1"/>
    <xf numFmtId="0" fontId="2" fillId="9" borderId="1" xfId="0" applyFont="1" applyFill="1" applyBorder="1" applyAlignment="1">
      <alignment horizontal="left" vertical="center"/>
    </xf>
    <xf numFmtId="4" fontId="2" fillId="9" borderId="1" xfId="0" applyNumberFormat="1" applyFont="1" applyFill="1" applyBorder="1" applyAlignment="1">
      <alignment horizontal="left" vertical="center"/>
    </xf>
    <xf numFmtId="4" fontId="1" fillId="9" borderId="1" xfId="0" applyNumberFormat="1" applyFont="1" applyFill="1" applyBorder="1" applyAlignment="1">
      <alignment vertical="center"/>
    </xf>
    <xf numFmtId="3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69" fontId="1" fillId="9" borderId="1" xfId="0" applyNumberFormat="1" applyFont="1" applyFill="1" applyBorder="1" applyAlignment="1">
      <alignment vertical="center"/>
    </xf>
    <xf numFmtId="167" fontId="1" fillId="9" borderId="1" xfId="0" applyNumberFormat="1" applyFont="1" applyFill="1" applyBorder="1" applyAlignment="1">
      <alignment horizontal="center" vertical="center"/>
    </xf>
    <xf numFmtId="168" fontId="1" fillId="9" borderId="1" xfId="0" applyNumberFormat="1" applyFont="1" applyFill="1" applyBorder="1" applyAlignment="1">
      <alignment horizontal="right" vertical="center"/>
    </xf>
    <xf numFmtId="1" fontId="1" fillId="9" borderId="2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4" fontId="1" fillId="9" borderId="8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4" fontId="9" fillId="3" borderId="10" xfId="0" applyNumberFormat="1" applyFont="1" applyFill="1" applyBorder="1" applyAlignment="1">
      <alignment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CCFFFF"/>
      <color rgb="FFCCECFF"/>
      <color rgb="FFADF3FD"/>
      <color rgb="FFFFCCFF"/>
      <color rgb="FFCCCCFF"/>
      <color rgb="FF8CEFFC"/>
      <color rgb="FFFCBA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FE259"/>
  <sheetViews>
    <sheetView tabSelected="1" zoomScale="55" zoomScaleNormal="5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8" sqref="C8"/>
    </sheetView>
  </sheetViews>
  <sheetFormatPr defaultRowHeight="26.25" x14ac:dyDescent="0.4"/>
  <cols>
    <col min="1" max="1" width="44.28515625" style="3" hidden="1" customWidth="1"/>
    <col min="2" max="2" width="46.28515625" style="3" hidden="1" customWidth="1"/>
    <col min="3" max="3" width="102.5703125" style="3" customWidth="1"/>
    <col min="4" max="4" width="92.5703125" style="3" customWidth="1"/>
    <col min="5" max="5" width="51.5703125" style="3" hidden="1" customWidth="1"/>
    <col min="6" max="6" width="37.140625" style="3" hidden="1" customWidth="1"/>
    <col min="7" max="7" width="34.42578125" style="3" hidden="1" customWidth="1"/>
    <col min="8" max="9" width="33" style="3" hidden="1" customWidth="1"/>
    <col min="10" max="10" width="38.28515625" style="3" customWidth="1"/>
    <col min="11" max="11" width="14.7109375" style="3" hidden="1" customWidth="1"/>
    <col min="12" max="12" width="11" style="3" hidden="1" customWidth="1"/>
    <col min="13" max="16" width="10" style="3" hidden="1" customWidth="1"/>
    <col min="17" max="17" width="32.5703125" style="37" hidden="1" customWidth="1"/>
    <col min="18" max="18" width="25.140625" style="37" customWidth="1"/>
    <col min="19" max="19" width="45.85546875" style="37" hidden="1" customWidth="1"/>
    <col min="20" max="20" width="25.140625" style="37" hidden="1" customWidth="1"/>
    <col min="21" max="21" width="50.28515625" style="37" hidden="1" customWidth="1"/>
    <col min="22" max="22" width="26.85546875" style="37" hidden="1" customWidth="1"/>
    <col min="23" max="23" width="34.140625" style="37" hidden="1" customWidth="1"/>
    <col min="24" max="24" width="26.85546875" style="37" hidden="1" customWidth="1"/>
    <col min="25" max="25" width="46" style="37" hidden="1" customWidth="1"/>
    <col min="26" max="26" width="32.28515625" style="37" hidden="1" customWidth="1"/>
    <col min="27" max="27" width="49.28515625" style="37" hidden="1" customWidth="1"/>
    <col min="28" max="28" width="45.42578125" style="37" hidden="1" customWidth="1"/>
    <col min="29" max="29" width="34.42578125" style="37" hidden="1" customWidth="1"/>
    <col min="30" max="30" width="39.42578125" style="37" hidden="1" customWidth="1"/>
    <col min="31" max="31" width="42" style="37" hidden="1" customWidth="1"/>
    <col min="32" max="32" width="38.5703125" style="37" hidden="1" customWidth="1"/>
    <col min="33" max="33" width="35.7109375" style="66" hidden="1" customWidth="1"/>
    <col min="34" max="34" width="39.140625" style="37" hidden="1" customWidth="1"/>
    <col min="35" max="35" width="31.28515625" style="37" hidden="1" customWidth="1"/>
    <col min="36" max="36" width="35.140625" style="37" hidden="1" customWidth="1"/>
    <col min="37" max="37" width="31.5703125" style="37" hidden="1" customWidth="1"/>
    <col min="38" max="38" width="30.5703125" style="37" hidden="1" customWidth="1"/>
    <col min="39" max="39" width="28.7109375" style="37" hidden="1" customWidth="1"/>
    <col min="40" max="40" width="34.140625" style="37" hidden="1" customWidth="1"/>
    <col min="41" max="41" width="33.7109375" style="37" hidden="1" customWidth="1"/>
    <col min="42" max="61" width="16" style="37" hidden="1" customWidth="1"/>
    <col min="62" max="62" width="15.7109375" style="37" hidden="1" customWidth="1"/>
    <col min="63" max="121" width="16" style="37" hidden="1" customWidth="1"/>
    <col min="122" max="122" width="28.42578125" style="37" hidden="1" customWidth="1"/>
    <col min="123" max="123" width="27.7109375" style="37" hidden="1" customWidth="1"/>
    <col min="124" max="133" width="16" style="37" hidden="1" customWidth="1"/>
    <col min="134" max="134" width="39.42578125" style="37" hidden="1" customWidth="1"/>
    <col min="135" max="135" width="42.5703125" style="37" hidden="1" customWidth="1"/>
    <col min="136" max="136" width="29.28515625" style="37" hidden="1" customWidth="1"/>
    <col min="137" max="137" width="22.28515625" style="37" hidden="1" customWidth="1"/>
    <col min="138" max="138" width="39.5703125" style="37" hidden="1" customWidth="1"/>
    <col min="139" max="139" width="25.140625" style="37" hidden="1" customWidth="1"/>
    <col min="140" max="140" width="23.28515625" style="37" hidden="1" customWidth="1"/>
    <col min="141" max="141" width="31" style="37" hidden="1" customWidth="1"/>
    <col min="142" max="142" width="29.85546875" style="37" hidden="1" customWidth="1"/>
    <col min="143" max="143" width="26.140625" style="37" hidden="1" customWidth="1"/>
    <col min="144" max="144" width="36" style="37" hidden="1" customWidth="1"/>
    <col min="145" max="145" width="32.28515625" style="37" hidden="1" customWidth="1"/>
    <col min="146" max="146" width="32.5703125" style="37" hidden="1" customWidth="1"/>
    <col min="147" max="147" width="56.140625" style="37" hidden="1" customWidth="1"/>
    <col min="148" max="148" width="28" style="37" hidden="1" customWidth="1"/>
    <col min="149" max="149" width="23.5703125" style="37" hidden="1" customWidth="1"/>
    <col min="150" max="150" width="21.7109375" style="37" hidden="1" customWidth="1"/>
    <col min="151" max="151" width="38.42578125" style="37" hidden="1" customWidth="1"/>
    <col min="152" max="152" width="35" style="37" hidden="1" customWidth="1"/>
    <col min="153" max="153" width="28.28515625" style="37" hidden="1" customWidth="1"/>
    <col min="154" max="154" width="33.140625" style="37" hidden="1" customWidth="1"/>
    <col min="155" max="156" width="32.5703125" style="37" hidden="1" customWidth="1"/>
    <col min="157" max="157" width="23.85546875" style="37" hidden="1" customWidth="1"/>
    <col min="158" max="158" width="32.5703125" style="37" hidden="1" customWidth="1"/>
    <col min="159" max="159" width="35.42578125" style="37" hidden="1" customWidth="1"/>
    <col min="160" max="160" width="36.5703125" style="37" hidden="1" customWidth="1"/>
    <col min="161" max="161" width="28.7109375" style="37" hidden="1" customWidth="1"/>
    <col min="162" max="16384" width="9.140625" style="3"/>
  </cols>
  <sheetData>
    <row r="1" spans="1:161" s="37" customFormat="1" ht="194.25" customHeight="1" x14ac:dyDescent="0.4">
      <c r="A1" s="1" t="s">
        <v>0</v>
      </c>
      <c r="B1" s="1" t="s">
        <v>250</v>
      </c>
      <c r="C1" s="1" t="s">
        <v>251</v>
      </c>
      <c r="D1" s="1" t="s">
        <v>252</v>
      </c>
      <c r="E1" s="1" t="s">
        <v>272</v>
      </c>
      <c r="F1" s="1" t="s">
        <v>1</v>
      </c>
      <c r="G1" s="244" t="s">
        <v>202</v>
      </c>
      <c r="H1" s="244" t="s">
        <v>203</v>
      </c>
      <c r="I1" s="87" t="s">
        <v>289</v>
      </c>
      <c r="J1" s="250" t="s">
        <v>204</v>
      </c>
      <c r="K1" s="12"/>
      <c r="L1" s="12"/>
      <c r="M1" s="12"/>
      <c r="N1" s="12"/>
      <c r="O1" s="12"/>
      <c r="P1" s="12"/>
      <c r="Q1" s="45" t="s">
        <v>205</v>
      </c>
      <c r="R1" s="251" t="s">
        <v>206</v>
      </c>
      <c r="S1" s="13" t="s">
        <v>207</v>
      </c>
      <c r="T1" s="14" t="s">
        <v>208</v>
      </c>
      <c r="U1" s="12" t="s">
        <v>209</v>
      </c>
      <c r="V1" s="15" t="s">
        <v>210</v>
      </c>
      <c r="W1" s="16" t="s">
        <v>278</v>
      </c>
      <c r="X1" s="17" t="s">
        <v>211</v>
      </c>
      <c r="Y1" s="18" t="s">
        <v>212</v>
      </c>
      <c r="Z1" s="19" t="s">
        <v>273</v>
      </c>
      <c r="AA1" s="20" t="s">
        <v>213</v>
      </c>
      <c r="AB1" s="21" t="s">
        <v>214</v>
      </c>
      <c r="AC1" s="18" t="s">
        <v>215</v>
      </c>
      <c r="AD1" s="18" t="s">
        <v>216</v>
      </c>
      <c r="AE1" s="22" t="s">
        <v>217</v>
      </c>
      <c r="AF1" s="18" t="s">
        <v>218</v>
      </c>
      <c r="AG1" s="22" t="s">
        <v>219</v>
      </c>
      <c r="AH1" s="18" t="s">
        <v>220</v>
      </c>
      <c r="AI1" s="22" t="s">
        <v>221</v>
      </c>
      <c r="AJ1" s="18" t="s">
        <v>222</v>
      </c>
      <c r="AK1" s="22" t="s">
        <v>223</v>
      </c>
      <c r="AL1" s="18" t="s">
        <v>224</v>
      </c>
      <c r="AM1" s="22" t="s">
        <v>225</v>
      </c>
      <c r="AN1" s="23" t="s">
        <v>226</v>
      </c>
      <c r="AO1" s="24" t="s">
        <v>227</v>
      </c>
      <c r="AP1" s="35"/>
      <c r="AQ1" s="35"/>
      <c r="AR1" s="35"/>
      <c r="AS1" s="35"/>
      <c r="AT1" s="35"/>
      <c r="AU1" s="36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40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25" t="s">
        <v>228</v>
      </c>
      <c r="DS1" s="26" t="s">
        <v>229</v>
      </c>
      <c r="DT1" s="78" t="s">
        <v>240</v>
      </c>
      <c r="DU1" s="78" t="s">
        <v>241</v>
      </c>
      <c r="DV1" s="78" t="s">
        <v>242</v>
      </c>
      <c r="DW1" s="78" t="s">
        <v>243</v>
      </c>
      <c r="DX1" s="78" t="s">
        <v>244</v>
      </c>
      <c r="DY1" s="78" t="s">
        <v>245</v>
      </c>
      <c r="DZ1" s="78" t="s">
        <v>246</v>
      </c>
      <c r="EA1" s="78" t="s">
        <v>247</v>
      </c>
      <c r="EB1" s="78" t="s">
        <v>248</v>
      </c>
      <c r="EC1" s="78" t="s">
        <v>249</v>
      </c>
      <c r="ED1" s="27" t="s">
        <v>230</v>
      </c>
      <c r="EE1" s="12" t="s">
        <v>274</v>
      </c>
      <c r="EF1" s="12" t="s">
        <v>275</v>
      </c>
      <c r="EG1" s="28" t="s">
        <v>231</v>
      </c>
      <c r="EH1" s="12" t="s">
        <v>232</v>
      </c>
      <c r="EI1" s="29" t="s">
        <v>233</v>
      </c>
      <c r="EJ1" s="29" t="s">
        <v>234</v>
      </c>
      <c r="EK1" s="30" t="s">
        <v>235</v>
      </c>
      <c r="EL1" s="31" t="s">
        <v>236</v>
      </c>
      <c r="EM1" s="32" t="s">
        <v>237</v>
      </c>
      <c r="EN1" s="33" t="s">
        <v>238</v>
      </c>
      <c r="EO1" s="139" t="s">
        <v>239</v>
      </c>
      <c r="EP1" s="158" t="s">
        <v>276</v>
      </c>
      <c r="EQ1" s="159" t="s">
        <v>282</v>
      </c>
      <c r="ER1" s="159" t="s">
        <v>279</v>
      </c>
      <c r="ES1" s="159" t="s">
        <v>277</v>
      </c>
      <c r="ET1" s="159" t="s">
        <v>280</v>
      </c>
      <c r="EU1" s="160" t="s">
        <v>382</v>
      </c>
      <c r="EV1" s="161" t="s">
        <v>281</v>
      </c>
      <c r="EW1" s="162" t="s">
        <v>381</v>
      </c>
      <c r="EX1" s="163" t="s">
        <v>283</v>
      </c>
      <c r="EY1" s="164" t="s">
        <v>383</v>
      </c>
      <c r="EZ1" s="165" t="s">
        <v>284</v>
      </c>
      <c r="FA1" s="166" t="s">
        <v>286</v>
      </c>
      <c r="FB1" s="165" t="s">
        <v>215</v>
      </c>
      <c r="FC1" s="167" t="s">
        <v>287</v>
      </c>
      <c r="FD1" s="168" t="s">
        <v>288</v>
      </c>
      <c r="FE1" s="148" t="s">
        <v>285</v>
      </c>
    </row>
    <row r="2" spans="1:161" s="253" customFormat="1" ht="39" customHeight="1" x14ac:dyDescent="0.4">
      <c r="A2" s="4">
        <v>1</v>
      </c>
      <c r="B2" s="4"/>
      <c r="C2" s="5">
        <v>1</v>
      </c>
      <c r="D2" s="5">
        <v>2</v>
      </c>
      <c r="E2" s="4"/>
      <c r="F2" s="4">
        <v>3</v>
      </c>
      <c r="G2" s="4"/>
      <c r="H2" s="4"/>
      <c r="I2" s="4"/>
      <c r="J2" s="254">
        <v>3</v>
      </c>
      <c r="K2" s="38"/>
      <c r="L2" s="38"/>
      <c r="M2" s="38"/>
      <c r="N2" s="38"/>
      <c r="O2" s="38"/>
      <c r="P2" s="38"/>
      <c r="Q2" s="39"/>
      <c r="R2" s="252">
        <v>4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140"/>
      <c r="EP2" s="16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170"/>
      <c r="FE2" s="149"/>
    </row>
    <row r="3" spans="1:161" s="57" customFormat="1" ht="52.5" hidden="1" customHeight="1" x14ac:dyDescent="0.45">
      <c r="A3" s="53">
        <v>4300000</v>
      </c>
      <c r="B3" s="53"/>
      <c r="C3" s="53" t="s">
        <v>267</v>
      </c>
      <c r="D3" s="58" t="s">
        <v>253</v>
      </c>
      <c r="E3" s="58"/>
      <c r="F3" s="54"/>
      <c r="G3" s="56">
        <f>G4+G7</f>
        <v>375296758</v>
      </c>
      <c r="H3" s="56">
        <f t="shared" ref="H3:AL3" si="0">H4+H7</f>
        <v>94453387</v>
      </c>
      <c r="I3" s="56">
        <f t="shared" si="0"/>
        <v>11418701</v>
      </c>
      <c r="J3" s="56">
        <f t="shared" si="0"/>
        <v>206418374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75">
        <f t="shared" si="0"/>
        <v>1299495.95</v>
      </c>
      <c r="R3" s="71">
        <f t="shared" si="0"/>
        <v>148</v>
      </c>
      <c r="S3" s="75">
        <f t="shared" si="0"/>
        <v>9000000</v>
      </c>
      <c r="T3" s="71">
        <f t="shared" si="0"/>
        <v>5</v>
      </c>
      <c r="U3" s="48"/>
      <c r="V3" s="71">
        <f t="shared" si="0"/>
        <v>3</v>
      </c>
      <c r="W3" s="48"/>
      <c r="X3" s="48"/>
      <c r="Y3" s="48"/>
      <c r="Z3" s="48"/>
      <c r="AA3" s="48">
        <f>AB3+AC3</f>
        <v>0</v>
      </c>
      <c r="AB3" s="48">
        <f t="shared" si="0"/>
        <v>0</v>
      </c>
      <c r="AC3" s="48">
        <f t="shared" si="0"/>
        <v>0</v>
      </c>
      <c r="AD3" s="48">
        <f t="shared" si="0"/>
        <v>0</v>
      </c>
      <c r="AE3" s="48"/>
      <c r="AF3" s="75">
        <f t="shared" si="0"/>
        <v>0</v>
      </c>
      <c r="AG3" s="76"/>
      <c r="AH3" s="75">
        <f t="shared" si="0"/>
        <v>0</v>
      </c>
      <c r="AI3" s="75"/>
      <c r="AJ3" s="75">
        <f t="shared" si="0"/>
        <v>0</v>
      </c>
      <c r="AK3" s="75"/>
      <c r="AL3" s="75">
        <f t="shared" si="0"/>
        <v>0</v>
      </c>
      <c r="AM3" s="75"/>
      <c r="AN3" s="75">
        <f>AO3-DS3</f>
        <v>0</v>
      </c>
      <c r="AO3" s="75">
        <f>SUM(AP3:DQ3)</f>
        <v>0</v>
      </c>
      <c r="AP3" s="75">
        <f t="shared" ref="AP3:CW3" si="1">AP4+AP7</f>
        <v>0</v>
      </c>
      <c r="AQ3" s="75">
        <f t="shared" si="1"/>
        <v>0</v>
      </c>
      <c r="AR3" s="75">
        <f t="shared" si="1"/>
        <v>0</v>
      </c>
      <c r="AS3" s="75">
        <f t="shared" si="1"/>
        <v>0</v>
      </c>
      <c r="AT3" s="75">
        <f t="shared" si="1"/>
        <v>0</v>
      </c>
      <c r="AU3" s="75">
        <f t="shared" si="1"/>
        <v>0</v>
      </c>
      <c r="AV3" s="75">
        <f t="shared" si="1"/>
        <v>0</v>
      </c>
      <c r="AW3" s="75">
        <f t="shared" si="1"/>
        <v>0</v>
      </c>
      <c r="AX3" s="75">
        <f t="shared" si="1"/>
        <v>0</v>
      </c>
      <c r="AY3" s="75">
        <f t="shared" si="1"/>
        <v>0</v>
      </c>
      <c r="AZ3" s="75">
        <f t="shared" si="1"/>
        <v>0</v>
      </c>
      <c r="BA3" s="75">
        <f t="shared" si="1"/>
        <v>0</v>
      </c>
      <c r="BB3" s="75">
        <f t="shared" si="1"/>
        <v>0</v>
      </c>
      <c r="BC3" s="75">
        <f t="shared" si="1"/>
        <v>0</v>
      </c>
      <c r="BD3" s="75">
        <f t="shared" si="1"/>
        <v>0</v>
      </c>
      <c r="BE3" s="75">
        <f t="shared" si="1"/>
        <v>0</v>
      </c>
      <c r="BF3" s="75">
        <f t="shared" si="1"/>
        <v>0</v>
      </c>
      <c r="BG3" s="75">
        <f t="shared" si="1"/>
        <v>0</v>
      </c>
      <c r="BH3" s="75">
        <f t="shared" si="1"/>
        <v>0</v>
      </c>
      <c r="BI3" s="75">
        <f t="shared" si="1"/>
        <v>0</v>
      </c>
      <c r="BJ3" s="75">
        <f t="shared" si="1"/>
        <v>0</v>
      </c>
      <c r="BK3" s="75">
        <f t="shared" si="1"/>
        <v>0</v>
      </c>
      <c r="BL3" s="75">
        <f t="shared" si="1"/>
        <v>0</v>
      </c>
      <c r="BM3" s="75">
        <f t="shared" si="1"/>
        <v>0</v>
      </c>
      <c r="BN3" s="75">
        <f t="shared" si="1"/>
        <v>0</v>
      </c>
      <c r="BO3" s="75">
        <f t="shared" si="1"/>
        <v>0</v>
      </c>
      <c r="BP3" s="75">
        <f t="shared" si="1"/>
        <v>0</v>
      </c>
      <c r="BQ3" s="75">
        <f t="shared" si="1"/>
        <v>0</v>
      </c>
      <c r="BR3" s="75">
        <f t="shared" si="1"/>
        <v>0</v>
      </c>
      <c r="BS3" s="75">
        <f t="shared" si="1"/>
        <v>0</v>
      </c>
      <c r="BT3" s="75">
        <f t="shared" si="1"/>
        <v>0</v>
      </c>
      <c r="BU3" s="75">
        <f t="shared" si="1"/>
        <v>0</v>
      </c>
      <c r="BV3" s="75">
        <f t="shared" si="1"/>
        <v>0</v>
      </c>
      <c r="BW3" s="75">
        <f t="shared" si="1"/>
        <v>0</v>
      </c>
      <c r="BX3" s="75">
        <f t="shared" si="1"/>
        <v>0</v>
      </c>
      <c r="BY3" s="75">
        <f t="shared" si="1"/>
        <v>0</v>
      </c>
      <c r="BZ3" s="75">
        <f t="shared" si="1"/>
        <v>0</v>
      </c>
      <c r="CA3" s="75">
        <f t="shared" si="1"/>
        <v>0</v>
      </c>
      <c r="CB3" s="75">
        <f t="shared" si="1"/>
        <v>0</v>
      </c>
      <c r="CC3" s="75">
        <f t="shared" si="1"/>
        <v>0</v>
      </c>
      <c r="CD3" s="75">
        <f t="shared" si="1"/>
        <v>0</v>
      </c>
      <c r="CE3" s="75">
        <f t="shared" si="1"/>
        <v>0</v>
      </c>
      <c r="CF3" s="75">
        <f t="shared" si="1"/>
        <v>0</v>
      </c>
      <c r="CG3" s="75">
        <f t="shared" si="1"/>
        <v>0</v>
      </c>
      <c r="CH3" s="75">
        <f t="shared" si="1"/>
        <v>0</v>
      </c>
      <c r="CI3" s="75">
        <f t="shared" si="1"/>
        <v>0</v>
      </c>
      <c r="CJ3" s="75">
        <f t="shared" si="1"/>
        <v>0</v>
      </c>
      <c r="CK3" s="75">
        <f t="shared" si="1"/>
        <v>0</v>
      </c>
      <c r="CL3" s="75">
        <f t="shared" si="1"/>
        <v>0</v>
      </c>
      <c r="CM3" s="75">
        <f t="shared" si="1"/>
        <v>0</v>
      </c>
      <c r="CN3" s="75">
        <f t="shared" si="1"/>
        <v>0</v>
      </c>
      <c r="CO3" s="75">
        <f t="shared" si="1"/>
        <v>0</v>
      </c>
      <c r="CP3" s="75">
        <f t="shared" si="1"/>
        <v>0</v>
      </c>
      <c r="CQ3" s="75">
        <f t="shared" si="1"/>
        <v>0</v>
      </c>
      <c r="CR3" s="75">
        <f t="shared" si="1"/>
        <v>0</v>
      </c>
      <c r="CS3" s="75">
        <f t="shared" si="1"/>
        <v>0</v>
      </c>
      <c r="CT3" s="75">
        <f t="shared" si="1"/>
        <v>0</v>
      </c>
      <c r="CU3" s="75">
        <f t="shared" si="1"/>
        <v>0</v>
      </c>
      <c r="CV3" s="75">
        <f t="shared" si="1"/>
        <v>0</v>
      </c>
      <c r="CW3" s="75">
        <f t="shared" si="1"/>
        <v>0</v>
      </c>
      <c r="CX3" s="75">
        <f t="shared" ref="CX3:DR3" si="2">CX4+CX7</f>
        <v>0</v>
      </c>
      <c r="CY3" s="75">
        <f t="shared" si="2"/>
        <v>0</v>
      </c>
      <c r="CZ3" s="75">
        <f t="shared" si="2"/>
        <v>0</v>
      </c>
      <c r="DA3" s="75">
        <f t="shared" si="2"/>
        <v>0</v>
      </c>
      <c r="DB3" s="75">
        <f t="shared" si="2"/>
        <v>0</v>
      </c>
      <c r="DC3" s="75">
        <f t="shared" si="2"/>
        <v>0</v>
      </c>
      <c r="DD3" s="75">
        <f t="shared" si="2"/>
        <v>0</v>
      </c>
      <c r="DE3" s="75">
        <f t="shared" si="2"/>
        <v>0</v>
      </c>
      <c r="DF3" s="75">
        <f t="shared" si="2"/>
        <v>0</v>
      </c>
      <c r="DG3" s="75">
        <f t="shared" si="2"/>
        <v>0</v>
      </c>
      <c r="DH3" s="75">
        <f t="shared" si="2"/>
        <v>0</v>
      </c>
      <c r="DI3" s="75">
        <f t="shared" si="2"/>
        <v>0</v>
      </c>
      <c r="DJ3" s="75">
        <f t="shared" si="2"/>
        <v>0</v>
      </c>
      <c r="DK3" s="75">
        <f t="shared" si="2"/>
        <v>0</v>
      </c>
      <c r="DL3" s="75">
        <f t="shared" si="2"/>
        <v>0</v>
      </c>
      <c r="DM3" s="75">
        <f t="shared" si="2"/>
        <v>0</v>
      </c>
      <c r="DN3" s="75">
        <f t="shared" si="2"/>
        <v>0</v>
      </c>
      <c r="DO3" s="75">
        <f t="shared" si="2"/>
        <v>0</v>
      </c>
      <c r="DP3" s="75">
        <f t="shared" si="2"/>
        <v>0</v>
      </c>
      <c r="DQ3" s="75">
        <f t="shared" si="2"/>
        <v>0</v>
      </c>
      <c r="DR3" s="75">
        <f t="shared" si="2"/>
        <v>0</v>
      </c>
      <c r="DS3" s="75">
        <f>SUM(AO3:DQ3)</f>
        <v>0</v>
      </c>
      <c r="DT3" s="75">
        <f t="shared" ref="DT3:EE3" si="3">DT4+DT7</f>
        <v>0</v>
      </c>
      <c r="DU3" s="75">
        <f t="shared" si="3"/>
        <v>0</v>
      </c>
      <c r="DV3" s="75">
        <f t="shared" si="3"/>
        <v>0</v>
      </c>
      <c r="DW3" s="75">
        <f t="shared" si="3"/>
        <v>0</v>
      </c>
      <c r="DX3" s="75">
        <f t="shared" si="3"/>
        <v>0</v>
      </c>
      <c r="DY3" s="75">
        <f t="shared" si="3"/>
        <v>0</v>
      </c>
      <c r="DZ3" s="75">
        <f t="shared" si="3"/>
        <v>0</v>
      </c>
      <c r="EA3" s="75">
        <f t="shared" si="3"/>
        <v>0</v>
      </c>
      <c r="EB3" s="75">
        <f t="shared" si="3"/>
        <v>0</v>
      </c>
      <c r="EC3" s="75">
        <f t="shared" si="3"/>
        <v>0</v>
      </c>
      <c r="ED3" s="75">
        <f t="shared" si="3"/>
        <v>0</v>
      </c>
      <c r="EE3" s="79">
        <f t="shared" si="3"/>
        <v>9379714.8379999995</v>
      </c>
      <c r="EF3" s="48"/>
      <c r="EG3" s="71">
        <f t="shared" ref="EG3:FE3" si="4">EG4+EG7</f>
        <v>8</v>
      </c>
      <c r="EH3" s="48"/>
      <c r="EI3" s="48"/>
      <c r="EJ3" s="48">
        <f t="shared" si="4"/>
        <v>0</v>
      </c>
      <c r="EK3" s="48">
        <f t="shared" si="4"/>
        <v>0</v>
      </c>
      <c r="EL3" s="115">
        <f>EM3/J3*1000</f>
        <v>0</v>
      </c>
      <c r="EM3" s="73">
        <f t="shared" si="4"/>
        <v>0</v>
      </c>
      <c r="EN3" s="75">
        <f>AA3-DS3</f>
        <v>0</v>
      </c>
      <c r="EO3" s="141">
        <f t="shared" si="4"/>
        <v>0</v>
      </c>
      <c r="EP3" s="171">
        <f t="shared" si="4"/>
        <v>0</v>
      </c>
      <c r="EQ3" s="48"/>
      <c r="ER3" s="48"/>
      <c r="ES3" s="48"/>
      <c r="ET3" s="48">
        <f t="shared" si="4"/>
        <v>0</v>
      </c>
      <c r="EU3" s="48">
        <f>EV3-EW3-EX3</f>
        <v>0</v>
      </c>
      <c r="EV3" s="48">
        <f t="shared" si="4"/>
        <v>0</v>
      </c>
      <c r="EW3" s="48">
        <f t="shared" si="4"/>
        <v>0</v>
      </c>
      <c r="EX3" s="48">
        <f t="shared" si="4"/>
        <v>0</v>
      </c>
      <c r="EY3" s="48">
        <f t="shared" si="4"/>
        <v>0</v>
      </c>
      <c r="EZ3" s="48">
        <f>FA3+FB3</f>
        <v>0</v>
      </c>
      <c r="FA3" s="48">
        <f t="shared" si="4"/>
        <v>0</v>
      </c>
      <c r="FB3" s="48">
        <f t="shared" si="4"/>
        <v>0</v>
      </c>
      <c r="FC3" s="48">
        <f t="shared" si="4"/>
        <v>0</v>
      </c>
      <c r="FD3" s="172">
        <f t="shared" si="4"/>
        <v>0</v>
      </c>
      <c r="FE3" s="150">
        <f t="shared" si="4"/>
        <v>87598456.150000006</v>
      </c>
    </row>
    <row r="4" spans="1:161" s="61" customFormat="1" ht="28.5" hidden="1" x14ac:dyDescent="0.45">
      <c r="A4" s="53">
        <v>4300000</v>
      </c>
      <c r="B4" s="54"/>
      <c r="C4" s="53" t="s">
        <v>268</v>
      </c>
      <c r="D4" s="55" t="s">
        <v>254</v>
      </c>
      <c r="E4" s="55"/>
      <c r="F4" s="53"/>
      <c r="G4" s="56">
        <f>G5+G6</f>
        <v>328815658</v>
      </c>
      <c r="H4" s="56">
        <f t="shared" ref="H4:AL4" si="5">H5+H6</f>
        <v>56858287</v>
      </c>
      <c r="I4" s="56">
        <f t="shared" si="5"/>
        <v>11418701</v>
      </c>
      <c r="J4" s="56">
        <f t="shared" si="5"/>
        <v>197532374</v>
      </c>
      <c r="K4" s="56">
        <f t="shared" si="5"/>
        <v>0</v>
      </c>
      <c r="L4" s="56">
        <f t="shared" si="5"/>
        <v>0</v>
      </c>
      <c r="M4" s="56">
        <f t="shared" si="5"/>
        <v>0</v>
      </c>
      <c r="N4" s="56">
        <f t="shared" si="5"/>
        <v>0</v>
      </c>
      <c r="O4" s="56">
        <f t="shared" si="5"/>
        <v>0</v>
      </c>
      <c r="P4" s="56">
        <f t="shared" si="5"/>
        <v>0</v>
      </c>
      <c r="Q4" s="75">
        <f t="shared" si="5"/>
        <v>1299495.95</v>
      </c>
      <c r="R4" s="71">
        <f t="shared" si="5"/>
        <v>146</v>
      </c>
      <c r="S4" s="75">
        <f t="shared" si="5"/>
        <v>9000000</v>
      </c>
      <c r="T4" s="71">
        <f t="shared" si="5"/>
        <v>5</v>
      </c>
      <c r="U4" s="48"/>
      <c r="V4" s="71">
        <f t="shared" si="5"/>
        <v>3</v>
      </c>
      <c r="W4" s="48"/>
      <c r="X4" s="48"/>
      <c r="Y4" s="48"/>
      <c r="Z4" s="48"/>
      <c r="AA4" s="48">
        <f t="shared" ref="AA4:AA76" si="6">AB4+AC4</f>
        <v>0</v>
      </c>
      <c r="AB4" s="48">
        <f t="shared" si="5"/>
        <v>0</v>
      </c>
      <c r="AC4" s="48">
        <f t="shared" si="5"/>
        <v>0</v>
      </c>
      <c r="AD4" s="48">
        <f t="shared" si="5"/>
        <v>0</v>
      </c>
      <c r="AE4" s="48"/>
      <c r="AF4" s="75">
        <f t="shared" si="5"/>
        <v>0</v>
      </c>
      <c r="AG4" s="76"/>
      <c r="AH4" s="75">
        <f t="shared" si="5"/>
        <v>0</v>
      </c>
      <c r="AI4" s="75"/>
      <c r="AJ4" s="75">
        <f t="shared" si="5"/>
        <v>0</v>
      </c>
      <c r="AK4" s="75"/>
      <c r="AL4" s="75">
        <f t="shared" si="5"/>
        <v>0</v>
      </c>
      <c r="AM4" s="75"/>
      <c r="AN4" s="75">
        <f t="shared" ref="AN4:AN70" si="7">AO4-DS4</f>
        <v>0</v>
      </c>
      <c r="AO4" s="75">
        <f t="shared" ref="AO4:AO70" si="8">SUM(AP4:DQ4)</f>
        <v>0</v>
      </c>
      <c r="AP4" s="75">
        <f t="shared" ref="AP4:CW4" si="9">AP5+AP6</f>
        <v>0</v>
      </c>
      <c r="AQ4" s="75">
        <f t="shared" si="9"/>
        <v>0</v>
      </c>
      <c r="AR4" s="75">
        <f t="shared" si="9"/>
        <v>0</v>
      </c>
      <c r="AS4" s="75">
        <f t="shared" si="9"/>
        <v>0</v>
      </c>
      <c r="AT4" s="75">
        <f t="shared" si="9"/>
        <v>0</v>
      </c>
      <c r="AU4" s="75">
        <f t="shared" si="9"/>
        <v>0</v>
      </c>
      <c r="AV4" s="75">
        <f t="shared" si="9"/>
        <v>0</v>
      </c>
      <c r="AW4" s="75">
        <f t="shared" si="9"/>
        <v>0</v>
      </c>
      <c r="AX4" s="75">
        <f t="shared" si="9"/>
        <v>0</v>
      </c>
      <c r="AY4" s="75">
        <f t="shared" si="9"/>
        <v>0</v>
      </c>
      <c r="AZ4" s="75">
        <f t="shared" si="9"/>
        <v>0</v>
      </c>
      <c r="BA4" s="75">
        <f t="shared" si="9"/>
        <v>0</v>
      </c>
      <c r="BB4" s="75">
        <f t="shared" si="9"/>
        <v>0</v>
      </c>
      <c r="BC4" s="75">
        <f t="shared" si="9"/>
        <v>0</v>
      </c>
      <c r="BD4" s="75">
        <f t="shared" si="9"/>
        <v>0</v>
      </c>
      <c r="BE4" s="75">
        <f t="shared" si="9"/>
        <v>0</v>
      </c>
      <c r="BF4" s="75">
        <f t="shared" si="9"/>
        <v>0</v>
      </c>
      <c r="BG4" s="75">
        <f t="shared" si="9"/>
        <v>0</v>
      </c>
      <c r="BH4" s="75">
        <f t="shared" si="9"/>
        <v>0</v>
      </c>
      <c r="BI4" s="75">
        <f t="shared" si="9"/>
        <v>0</v>
      </c>
      <c r="BJ4" s="75">
        <f t="shared" si="9"/>
        <v>0</v>
      </c>
      <c r="BK4" s="75">
        <f t="shared" si="9"/>
        <v>0</v>
      </c>
      <c r="BL4" s="75">
        <f t="shared" si="9"/>
        <v>0</v>
      </c>
      <c r="BM4" s="75">
        <f t="shared" si="9"/>
        <v>0</v>
      </c>
      <c r="BN4" s="75">
        <f t="shared" si="9"/>
        <v>0</v>
      </c>
      <c r="BO4" s="75">
        <f t="shared" si="9"/>
        <v>0</v>
      </c>
      <c r="BP4" s="75">
        <f t="shared" si="9"/>
        <v>0</v>
      </c>
      <c r="BQ4" s="75">
        <f t="shared" si="9"/>
        <v>0</v>
      </c>
      <c r="BR4" s="75">
        <f t="shared" si="9"/>
        <v>0</v>
      </c>
      <c r="BS4" s="75">
        <f t="shared" si="9"/>
        <v>0</v>
      </c>
      <c r="BT4" s="75">
        <f t="shared" si="9"/>
        <v>0</v>
      </c>
      <c r="BU4" s="75">
        <f t="shared" si="9"/>
        <v>0</v>
      </c>
      <c r="BV4" s="75">
        <f t="shared" si="9"/>
        <v>0</v>
      </c>
      <c r="BW4" s="75">
        <f t="shared" si="9"/>
        <v>0</v>
      </c>
      <c r="BX4" s="75">
        <f t="shared" si="9"/>
        <v>0</v>
      </c>
      <c r="BY4" s="75">
        <f t="shared" si="9"/>
        <v>0</v>
      </c>
      <c r="BZ4" s="75">
        <f t="shared" si="9"/>
        <v>0</v>
      </c>
      <c r="CA4" s="75">
        <f t="shared" si="9"/>
        <v>0</v>
      </c>
      <c r="CB4" s="75">
        <f t="shared" si="9"/>
        <v>0</v>
      </c>
      <c r="CC4" s="75">
        <f t="shared" si="9"/>
        <v>0</v>
      </c>
      <c r="CD4" s="75">
        <f t="shared" si="9"/>
        <v>0</v>
      </c>
      <c r="CE4" s="75">
        <f t="shared" si="9"/>
        <v>0</v>
      </c>
      <c r="CF4" s="75">
        <f t="shared" si="9"/>
        <v>0</v>
      </c>
      <c r="CG4" s="75">
        <f t="shared" si="9"/>
        <v>0</v>
      </c>
      <c r="CH4" s="75">
        <f t="shared" si="9"/>
        <v>0</v>
      </c>
      <c r="CI4" s="75">
        <f t="shared" si="9"/>
        <v>0</v>
      </c>
      <c r="CJ4" s="75">
        <f t="shared" si="9"/>
        <v>0</v>
      </c>
      <c r="CK4" s="75">
        <f t="shared" si="9"/>
        <v>0</v>
      </c>
      <c r="CL4" s="75">
        <f t="shared" si="9"/>
        <v>0</v>
      </c>
      <c r="CM4" s="75">
        <f t="shared" si="9"/>
        <v>0</v>
      </c>
      <c r="CN4" s="75">
        <f t="shared" si="9"/>
        <v>0</v>
      </c>
      <c r="CO4" s="75">
        <f t="shared" si="9"/>
        <v>0</v>
      </c>
      <c r="CP4" s="75">
        <f t="shared" si="9"/>
        <v>0</v>
      </c>
      <c r="CQ4" s="75">
        <f t="shared" si="9"/>
        <v>0</v>
      </c>
      <c r="CR4" s="75">
        <f t="shared" si="9"/>
        <v>0</v>
      </c>
      <c r="CS4" s="75">
        <f t="shared" si="9"/>
        <v>0</v>
      </c>
      <c r="CT4" s="75">
        <f t="shared" si="9"/>
        <v>0</v>
      </c>
      <c r="CU4" s="75">
        <f t="shared" si="9"/>
        <v>0</v>
      </c>
      <c r="CV4" s="75">
        <f t="shared" si="9"/>
        <v>0</v>
      </c>
      <c r="CW4" s="75">
        <f t="shared" si="9"/>
        <v>0</v>
      </c>
      <c r="CX4" s="75">
        <f t="shared" ref="CX4:DR4" si="10">CX5+CX6</f>
        <v>0</v>
      </c>
      <c r="CY4" s="75">
        <f t="shared" si="10"/>
        <v>0</v>
      </c>
      <c r="CZ4" s="75">
        <f t="shared" si="10"/>
        <v>0</v>
      </c>
      <c r="DA4" s="75">
        <f t="shared" si="10"/>
        <v>0</v>
      </c>
      <c r="DB4" s="75">
        <f t="shared" si="10"/>
        <v>0</v>
      </c>
      <c r="DC4" s="75">
        <f t="shared" si="10"/>
        <v>0</v>
      </c>
      <c r="DD4" s="75">
        <f t="shared" si="10"/>
        <v>0</v>
      </c>
      <c r="DE4" s="75">
        <f t="shared" si="10"/>
        <v>0</v>
      </c>
      <c r="DF4" s="75">
        <f t="shared" si="10"/>
        <v>0</v>
      </c>
      <c r="DG4" s="75">
        <f t="shared" si="10"/>
        <v>0</v>
      </c>
      <c r="DH4" s="75">
        <f t="shared" si="10"/>
        <v>0</v>
      </c>
      <c r="DI4" s="75">
        <f t="shared" si="10"/>
        <v>0</v>
      </c>
      <c r="DJ4" s="75">
        <f t="shared" si="10"/>
        <v>0</v>
      </c>
      <c r="DK4" s="75">
        <f t="shared" si="10"/>
        <v>0</v>
      </c>
      <c r="DL4" s="75">
        <f t="shared" si="10"/>
        <v>0</v>
      </c>
      <c r="DM4" s="75">
        <f t="shared" si="10"/>
        <v>0</v>
      </c>
      <c r="DN4" s="75">
        <f t="shared" si="10"/>
        <v>0</v>
      </c>
      <c r="DO4" s="75">
        <f t="shared" si="10"/>
        <v>0</v>
      </c>
      <c r="DP4" s="75">
        <f t="shared" si="10"/>
        <v>0</v>
      </c>
      <c r="DQ4" s="75">
        <f t="shared" si="10"/>
        <v>0</v>
      </c>
      <c r="DR4" s="75">
        <f t="shared" si="10"/>
        <v>0</v>
      </c>
      <c r="DS4" s="75">
        <f t="shared" ref="DS4:DS76" si="11">SUM(DT4:EC4)</f>
        <v>0</v>
      </c>
      <c r="DT4" s="75">
        <f t="shared" ref="DT4:EE4" si="12">DT5+DT6</f>
        <v>0</v>
      </c>
      <c r="DU4" s="75">
        <f t="shared" si="12"/>
        <v>0</v>
      </c>
      <c r="DV4" s="75">
        <f t="shared" si="12"/>
        <v>0</v>
      </c>
      <c r="DW4" s="75">
        <f t="shared" si="12"/>
        <v>0</v>
      </c>
      <c r="DX4" s="75">
        <f t="shared" si="12"/>
        <v>0</v>
      </c>
      <c r="DY4" s="75">
        <f t="shared" si="12"/>
        <v>0</v>
      </c>
      <c r="DZ4" s="75">
        <f t="shared" si="12"/>
        <v>0</v>
      </c>
      <c r="EA4" s="75">
        <f t="shared" si="12"/>
        <v>0</v>
      </c>
      <c r="EB4" s="75">
        <f t="shared" si="12"/>
        <v>0</v>
      </c>
      <c r="EC4" s="75">
        <f t="shared" si="12"/>
        <v>0</v>
      </c>
      <c r="ED4" s="75">
        <f t="shared" si="12"/>
        <v>0</v>
      </c>
      <c r="EE4" s="79">
        <f t="shared" si="12"/>
        <v>9379714.8379999995</v>
      </c>
      <c r="EF4" s="48"/>
      <c r="EG4" s="71">
        <f t="shared" ref="EG4:FE4" si="13">EG5+EG6</f>
        <v>8</v>
      </c>
      <c r="EH4" s="48"/>
      <c r="EI4" s="48"/>
      <c r="EJ4" s="48">
        <f t="shared" si="13"/>
        <v>0</v>
      </c>
      <c r="EK4" s="48">
        <f t="shared" si="13"/>
        <v>0</v>
      </c>
      <c r="EL4" s="115">
        <f>EM4/J4*1000</f>
        <v>0</v>
      </c>
      <c r="EM4" s="73">
        <f t="shared" si="13"/>
        <v>0</v>
      </c>
      <c r="EN4" s="75">
        <f>AA4-DS4</f>
        <v>0</v>
      </c>
      <c r="EO4" s="141">
        <f t="shared" si="13"/>
        <v>0</v>
      </c>
      <c r="EP4" s="171">
        <f t="shared" si="13"/>
        <v>0</v>
      </c>
      <c r="EQ4" s="48"/>
      <c r="ER4" s="48"/>
      <c r="ES4" s="48"/>
      <c r="ET4" s="48">
        <f t="shared" si="13"/>
        <v>0</v>
      </c>
      <c r="EU4" s="75">
        <f t="shared" ref="EU4:EU76" si="14">EV4-EW4-EX4</f>
        <v>0</v>
      </c>
      <c r="EV4" s="48">
        <f t="shared" si="13"/>
        <v>0</v>
      </c>
      <c r="EW4" s="48">
        <f t="shared" si="13"/>
        <v>0</v>
      </c>
      <c r="EX4" s="48">
        <f t="shared" si="13"/>
        <v>0</v>
      </c>
      <c r="EY4" s="48">
        <f t="shared" si="13"/>
        <v>0</v>
      </c>
      <c r="EZ4" s="75">
        <f t="shared" ref="EZ4:EZ76" si="15">FA4+FB4</f>
        <v>0</v>
      </c>
      <c r="FA4" s="48">
        <f t="shared" si="13"/>
        <v>0</v>
      </c>
      <c r="FB4" s="48">
        <f t="shared" si="13"/>
        <v>0</v>
      </c>
      <c r="FC4" s="48">
        <f t="shared" si="13"/>
        <v>0</v>
      </c>
      <c r="FD4" s="172">
        <f t="shared" si="13"/>
        <v>0</v>
      </c>
      <c r="FE4" s="150">
        <f t="shared" si="13"/>
        <v>87598456.150000006</v>
      </c>
    </row>
    <row r="5" spans="1:161" s="67" customFormat="1" ht="52.5" hidden="1" x14ac:dyDescent="0.4">
      <c r="A5" s="62">
        <v>4300000</v>
      </c>
      <c r="B5" s="63"/>
      <c r="C5" s="62" t="s">
        <v>269</v>
      </c>
      <c r="D5" s="64" t="s">
        <v>255</v>
      </c>
      <c r="E5" s="64"/>
      <c r="F5" s="62"/>
      <c r="G5" s="65">
        <f>G146+G142+G143+G140</f>
        <v>60413934</v>
      </c>
      <c r="H5" s="65">
        <f t="shared" ref="H5:AL5" si="16">H146+H142+H143+H140</f>
        <v>0</v>
      </c>
      <c r="I5" s="65">
        <f t="shared" ref="I5" si="17">I146+I142+I143+I140</f>
        <v>11418701</v>
      </c>
      <c r="J5" s="65">
        <f t="shared" si="16"/>
        <v>48995233</v>
      </c>
      <c r="K5" s="65">
        <f t="shared" si="16"/>
        <v>0</v>
      </c>
      <c r="L5" s="65">
        <f t="shared" si="16"/>
        <v>0</v>
      </c>
      <c r="M5" s="65">
        <f t="shared" si="16"/>
        <v>0</v>
      </c>
      <c r="N5" s="65">
        <f t="shared" si="16"/>
        <v>0</v>
      </c>
      <c r="O5" s="65">
        <f t="shared" si="16"/>
        <v>0</v>
      </c>
      <c r="P5" s="65">
        <f t="shared" si="16"/>
        <v>0</v>
      </c>
      <c r="Q5" s="77">
        <f t="shared" si="16"/>
        <v>0</v>
      </c>
      <c r="R5" s="70">
        <f t="shared" si="16"/>
        <v>24</v>
      </c>
      <c r="S5" s="77">
        <f t="shared" si="16"/>
        <v>0</v>
      </c>
      <c r="T5" s="70">
        <f t="shared" si="16"/>
        <v>0</v>
      </c>
      <c r="U5" s="65"/>
      <c r="V5" s="70">
        <f t="shared" si="16"/>
        <v>0</v>
      </c>
      <c r="W5" s="65"/>
      <c r="X5" s="65"/>
      <c r="Y5" s="65"/>
      <c r="Z5" s="65"/>
      <c r="AA5" s="65">
        <f t="shared" si="6"/>
        <v>0</v>
      </c>
      <c r="AB5" s="65">
        <f t="shared" si="16"/>
        <v>0</v>
      </c>
      <c r="AC5" s="65">
        <f t="shared" si="16"/>
        <v>0</v>
      </c>
      <c r="AD5" s="65">
        <f t="shared" si="16"/>
        <v>0</v>
      </c>
      <c r="AE5" s="65"/>
      <c r="AF5" s="77">
        <f t="shared" si="16"/>
        <v>0</v>
      </c>
      <c r="AG5" s="77"/>
      <c r="AH5" s="77">
        <f t="shared" si="16"/>
        <v>0</v>
      </c>
      <c r="AI5" s="77"/>
      <c r="AJ5" s="77">
        <f t="shared" si="16"/>
        <v>0</v>
      </c>
      <c r="AK5" s="77"/>
      <c r="AL5" s="77">
        <f t="shared" si="16"/>
        <v>0</v>
      </c>
      <c r="AM5" s="77"/>
      <c r="AN5" s="77">
        <f t="shared" si="7"/>
        <v>0</v>
      </c>
      <c r="AO5" s="77">
        <f t="shared" si="8"/>
        <v>0</v>
      </c>
      <c r="AP5" s="77">
        <f t="shared" ref="AP5:BU5" si="18">AP146+AP142+AP143+AP140</f>
        <v>0</v>
      </c>
      <c r="AQ5" s="77">
        <f t="shared" si="18"/>
        <v>0</v>
      </c>
      <c r="AR5" s="77">
        <f t="shared" si="18"/>
        <v>0</v>
      </c>
      <c r="AS5" s="77">
        <f t="shared" si="18"/>
        <v>0</v>
      </c>
      <c r="AT5" s="77">
        <f t="shared" si="18"/>
        <v>0</v>
      </c>
      <c r="AU5" s="77">
        <f t="shared" si="18"/>
        <v>0</v>
      </c>
      <c r="AV5" s="77">
        <f t="shared" si="18"/>
        <v>0</v>
      </c>
      <c r="AW5" s="77">
        <f t="shared" si="18"/>
        <v>0</v>
      </c>
      <c r="AX5" s="77">
        <f t="shared" si="18"/>
        <v>0</v>
      </c>
      <c r="AY5" s="77">
        <f t="shared" si="18"/>
        <v>0</v>
      </c>
      <c r="AZ5" s="77">
        <f t="shared" si="18"/>
        <v>0</v>
      </c>
      <c r="BA5" s="77">
        <f t="shared" si="18"/>
        <v>0</v>
      </c>
      <c r="BB5" s="77">
        <f t="shared" si="18"/>
        <v>0</v>
      </c>
      <c r="BC5" s="77">
        <f t="shared" si="18"/>
        <v>0</v>
      </c>
      <c r="BD5" s="77">
        <f t="shared" si="18"/>
        <v>0</v>
      </c>
      <c r="BE5" s="77">
        <f t="shared" si="18"/>
        <v>0</v>
      </c>
      <c r="BF5" s="77">
        <f t="shared" si="18"/>
        <v>0</v>
      </c>
      <c r="BG5" s="77">
        <f t="shared" si="18"/>
        <v>0</v>
      </c>
      <c r="BH5" s="77">
        <f t="shared" si="18"/>
        <v>0</v>
      </c>
      <c r="BI5" s="77">
        <f t="shared" si="18"/>
        <v>0</v>
      </c>
      <c r="BJ5" s="77">
        <f t="shared" si="18"/>
        <v>0</v>
      </c>
      <c r="BK5" s="77">
        <f t="shared" si="18"/>
        <v>0</v>
      </c>
      <c r="BL5" s="77">
        <f t="shared" si="18"/>
        <v>0</v>
      </c>
      <c r="BM5" s="77">
        <f t="shared" si="18"/>
        <v>0</v>
      </c>
      <c r="BN5" s="77">
        <f t="shared" si="18"/>
        <v>0</v>
      </c>
      <c r="BO5" s="77">
        <f t="shared" si="18"/>
        <v>0</v>
      </c>
      <c r="BP5" s="77">
        <f t="shared" si="18"/>
        <v>0</v>
      </c>
      <c r="BQ5" s="77">
        <f t="shared" si="18"/>
        <v>0</v>
      </c>
      <c r="BR5" s="77">
        <f t="shared" si="18"/>
        <v>0</v>
      </c>
      <c r="BS5" s="77">
        <f t="shared" si="18"/>
        <v>0</v>
      </c>
      <c r="BT5" s="77">
        <f t="shared" si="18"/>
        <v>0</v>
      </c>
      <c r="BU5" s="77">
        <f t="shared" si="18"/>
        <v>0</v>
      </c>
      <c r="BV5" s="77">
        <f t="shared" ref="BV5:CW5" si="19">BV146+BV142+BV143+BV140</f>
        <v>0</v>
      </c>
      <c r="BW5" s="77">
        <f t="shared" si="19"/>
        <v>0</v>
      </c>
      <c r="BX5" s="77">
        <f t="shared" si="19"/>
        <v>0</v>
      </c>
      <c r="BY5" s="77">
        <f t="shared" si="19"/>
        <v>0</v>
      </c>
      <c r="BZ5" s="77">
        <f t="shared" si="19"/>
        <v>0</v>
      </c>
      <c r="CA5" s="77">
        <f t="shared" si="19"/>
        <v>0</v>
      </c>
      <c r="CB5" s="77">
        <f t="shared" si="19"/>
        <v>0</v>
      </c>
      <c r="CC5" s="77">
        <f t="shared" si="19"/>
        <v>0</v>
      </c>
      <c r="CD5" s="77">
        <f t="shared" si="19"/>
        <v>0</v>
      </c>
      <c r="CE5" s="77">
        <f t="shared" si="19"/>
        <v>0</v>
      </c>
      <c r="CF5" s="77">
        <f t="shared" si="19"/>
        <v>0</v>
      </c>
      <c r="CG5" s="77">
        <f t="shared" si="19"/>
        <v>0</v>
      </c>
      <c r="CH5" s="77">
        <f t="shared" si="19"/>
        <v>0</v>
      </c>
      <c r="CI5" s="77">
        <f t="shared" si="19"/>
        <v>0</v>
      </c>
      <c r="CJ5" s="77">
        <f t="shared" si="19"/>
        <v>0</v>
      </c>
      <c r="CK5" s="77">
        <f t="shared" si="19"/>
        <v>0</v>
      </c>
      <c r="CL5" s="77">
        <f t="shared" si="19"/>
        <v>0</v>
      </c>
      <c r="CM5" s="77">
        <f t="shared" si="19"/>
        <v>0</v>
      </c>
      <c r="CN5" s="77">
        <f t="shared" si="19"/>
        <v>0</v>
      </c>
      <c r="CO5" s="77">
        <f t="shared" si="19"/>
        <v>0</v>
      </c>
      <c r="CP5" s="77">
        <f t="shared" si="19"/>
        <v>0</v>
      </c>
      <c r="CQ5" s="77">
        <f t="shared" si="19"/>
        <v>0</v>
      </c>
      <c r="CR5" s="77">
        <f t="shared" si="19"/>
        <v>0</v>
      </c>
      <c r="CS5" s="77">
        <f t="shared" si="19"/>
        <v>0</v>
      </c>
      <c r="CT5" s="77">
        <f t="shared" si="19"/>
        <v>0</v>
      </c>
      <c r="CU5" s="77">
        <f t="shared" si="19"/>
        <v>0</v>
      </c>
      <c r="CV5" s="77">
        <f t="shared" si="19"/>
        <v>0</v>
      </c>
      <c r="CW5" s="77">
        <f t="shared" si="19"/>
        <v>0</v>
      </c>
      <c r="CX5" s="77">
        <f t="shared" ref="CX5:DR5" si="20">CX146+CX142+CX143+CX140</f>
        <v>0</v>
      </c>
      <c r="CY5" s="77">
        <f t="shared" si="20"/>
        <v>0</v>
      </c>
      <c r="CZ5" s="77">
        <f t="shared" si="20"/>
        <v>0</v>
      </c>
      <c r="DA5" s="77">
        <f t="shared" si="20"/>
        <v>0</v>
      </c>
      <c r="DB5" s="77">
        <f t="shared" si="20"/>
        <v>0</v>
      </c>
      <c r="DC5" s="77">
        <f t="shared" si="20"/>
        <v>0</v>
      </c>
      <c r="DD5" s="77">
        <f t="shared" si="20"/>
        <v>0</v>
      </c>
      <c r="DE5" s="77">
        <f t="shared" si="20"/>
        <v>0</v>
      </c>
      <c r="DF5" s="77">
        <f t="shared" si="20"/>
        <v>0</v>
      </c>
      <c r="DG5" s="77">
        <f t="shared" si="20"/>
        <v>0</v>
      </c>
      <c r="DH5" s="77">
        <f t="shared" si="20"/>
        <v>0</v>
      </c>
      <c r="DI5" s="77">
        <f t="shared" si="20"/>
        <v>0</v>
      </c>
      <c r="DJ5" s="77">
        <f t="shared" si="20"/>
        <v>0</v>
      </c>
      <c r="DK5" s="77">
        <f t="shared" si="20"/>
        <v>0</v>
      </c>
      <c r="DL5" s="77">
        <f t="shared" si="20"/>
        <v>0</v>
      </c>
      <c r="DM5" s="77">
        <f t="shared" si="20"/>
        <v>0</v>
      </c>
      <c r="DN5" s="77">
        <f t="shared" si="20"/>
        <v>0</v>
      </c>
      <c r="DO5" s="77">
        <f t="shared" si="20"/>
        <v>0</v>
      </c>
      <c r="DP5" s="77">
        <f t="shared" si="20"/>
        <v>0</v>
      </c>
      <c r="DQ5" s="77">
        <f t="shared" si="20"/>
        <v>0</v>
      </c>
      <c r="DR5" s="77">
        <f t="shared" si="20"/>
        <v>0</v>
      </c>
      <c r="DS5" s="77">
        <f t="shared" si="11"/>
        <v>0</v>
      </c>
      <c r="DT5" s="77">
        <f t="shared" ref="DT5:EE5" si="21">DT146+DT142+DT143+DT140</f>
        <v>0</v>
      </c>
      <c r="DU5" s="77">
        <f t="shared" si="21"/>
        <v>0</v>
      </c>
      <c r="DV5" s="77">
        <f t="shared" si="21"/>
        <v>0</v>
      </c>
      <c r="DW5" s="77">
        <f t="shared" si="21"/>
        <v>0</v>
      </c>
      <c r="DX5" s="77">
        <f t="shared" si="21"/>
        <v>0</v>
      </c>
      <c r="DY5" s="77">
        <f t="shared" si="21"/>
        <v>0</v>
      </c>
      <c r="DZ5" s="77">
        <f t="shared" si="21"/>
        <v>0</v>
      </c>
      <c r="EA5" s="77">
        <f t="shared" si="21"/>
        <v>0</v>
      </c>
      <c r="EB5" s="77">
        <f t="shared" si="21"/>
        <v>0</v>
      </c>
      <c r="EC5" s="77">
        <f t="shared" si="21"/>
        <v>0</v>
      </c>
      <c r="ED5" s="77">
        <f t="shared" si="21"/>
        <v>0</v>
      </c>
      <c r="EE5" s="80">
        <f t="shared" si="21"/>
        <v>0</v>
      </c>
      <c r="EF5" s="65"/>
      <c r="EG5" s="70">
        <f t="shared" ref="EG5:FB5" si="22">EG146+EG142+EG143+EG140</f>
        <v>0</v>
      </c>
      <c r="EH5" s="65"/>
      <c r="EI5" s="65"/>
      <c r="EJ5" s="65">
        <f t="shared" si="22"/>
        <v>0</v>
      </c>
      <c r="EK5" s="65">
        <f t="shared" si="22"/>
        <v>0</v>
      </c>
      <c r="EL5" s="116">
        <f>EM5/J5*1000</f>
        <v>0</v>
      </c>
      <c r="EM5" s="74">
        <f t="shared" si="22"/>
        <v>0</v>
      </c>
      <c r="EN5" s="77">
        <f>AA5-DS5</f>
        <v>0</v>
      </c>
      <c r="EO5" s="142">
        <f t="shared" si="22"/>
        <v>0</v>
      </c>
      <c r="EP5" s="173">
        <f t="shared" si="22"/>
        <v>0</v>
      </c>
      <c r="EQ5" s="65"/>
      <c r="ER5" s="65"/>
      <c r="ES5" s="65"/>
      <c r="ET5" s="65">
        <f t="shared" si="22"/>
        <v>0</v>
      </c>
      <c r="EU5" s="77">
        <f t="shared" si="14"/>
        <v>0</v>
      </c>
      <c r="EV5" s="65">
        <f t="shared" si="22"/>
        <v>0</v>
      </c>
      <c r="EW5" s="65">
        <f t="shared" si="22"/>
        <v>0</v>
      </c>
      <c r="EX5" s="65">
        <f t="shared" si="22"/>
        <v>0</v>
      </c>
      <c r="EY5" s="65">
        <f t="shared" ref="EY5" si="23">EY146+EY142+EY143+EY140</f>
        <v>0</v>
      </c>
      <c r="EZ5" s="77">
        <f t="shared" si="15"/>
        <v>0</v>
      </c>
      <c r="FA5" s="65">
        <f t="shared" si="22"/>
        <v>0</v>
      </c>
      <c r="FB5" s="65">
        <f t="shared" si="22"/>
        <v>0</v>
      </c>
      <c r="FC5" s="65">
        <f t="shared" ref="FC5" si="24">FC146+FC142+FC143+FC140</f>
        <v>0</v>
      </c>
      <c r="FD5" s="174">
        <f t="shared" ref="FD5:FE5" si="25">FD146+FD142+FD143+FD140</f>
        <v>0</v>
      </c>
      <c r="FE5" s="151">
        <f t="shared" si="25"/>
        <v>0</v>
      </c>
    </row>
    <row r="6" spans="1:161" s="67" customFormat="1" hidden="1" x14ac:dyDescent="0.4">
      <c r="A6" s="62">
        <v>4300000</v>
      </c>
      <c r="B6" s="68"/>
      <c r="C6" s="62" t="s">
        <v>270</v>
      </c>
      <c r="D6" s="69" t="s">
        <v>256</v>
      </c>
      <c r="E6" s="69"/>
      <c r="F6" s="63"/>
      <c r="G6" s="65">
        <f>G11+G14+G112+G130+G139+G141+G144+G145</f>
        <v>268401724</v>
      </c>
      <c r="H6" s="65">
        <f t="shared" ref="H6:AL6" si="26">H11+H14+H112+H130+H139+H141+H144+H145</f>
        <v>56858287</v>
      </c>
      <c r="I6" s="65">
        <f t="shared" ref="I6" si="27">I11+I14+I112+I130+I139+I141+I144+I145</f>
        <v>0</v>
      </c>
      <c r="J6" s="65">
        <f t="shared" si="26"/>
        <v>148537141</v>
      </c>
      <c r="K6" s="65">
        <f t="shared" si="26"/>
        <v>0</v>
      </c>
      <c r="L6" s="65">
        <f t="shared" si="26"/>
        <v>0</v>
      </c>
      <c r="M6" s="65">
        <f t="shared" si="26"/>
        <v>0</v>
      </c>
      <c r="N6" s="65">
        <f t="shared" si="26"/>
        <v>0</v>
      </c>
      <c r="O6" s="65">
        <f t="shared" si="26"/>
        <v>0</v>
      </c>
      <c r="P6" s="65">
        <f t="shared" si="26"/>
        <v>0</v>
      </c>
      <c r="Q6" s="77">
        <f t="shared" si="26"/>
        <v>1299495.95</v>
      </c>
      <c r="R6" s="70">
        <f t="shared" si="26"/>
        <v>122</v>
      </c>
      <c r="S6" s="77">
        <f t="shared" si="26"/>
        <v>9000000</v>
      </c>
      <c r="T6" s="70">
        <f t="shared" si="26"/>
        <v>5</v>
      </c>
      <c r="U6" s="65"/>
      <c r="V6" s="70">
        <f t="shared" si="26"/>
        <v>3</v>
      </c>
      <c r="W6" s="65"/>
      <c r="X6" s="65"/>
      <c r="Y6" s="65"/>
      <c r="Z6" s="65"/>
      <c r="AA6" s="65">
        <f t="shared" si="6"/>
        <v>0</v>
      </c>
      <c r="AB6" s="65">
        <f t="shared" si="26"/>
        <v>0</v>
      </c>
      <c r="AC6" s="65">
        <f t="shared" si="26"/>
        <v>0</v>
      </c>
      <c r="AD6" s="65">
        <f t="shared" si="26"/>
        <v>0</v>
      </c>
      <c r="AE6" s="65"/>
      <c r="AF6" s="77">
        <f t="shared" si="26"/>
        <v>0</v>
      </c>
      <c r="AG6" s="77"/>
      <c r="AH6" s="77">
        <f t="shared" si="26"/>
        <v>0</v>
      </c>
      <c r="AI6" s="77"/>
      <c r="AJ6" s="77">
        <f t="shared" si="26"/>
        <v>0</v>
      </c>
      <c r="AK6" s="77"/>
      <c r="AL6" s="77">
        <f t="shared" si="26"/>
        <v>0</v>
      </c>
      <c r="AM6" s="77"/>
      <c r="AN6" s="77">
        <f t="shared" si="7"/>
        <v>0</v>
      </c>
      <c r="AO6" s="77">
        <f t="shared" si="8"/>
        <v>0</v>
      </c>
      <c r="AP6" s="77">
        <f t="shared" ref="AP6:BU6" si="28">AP11+AP14+AP112+AP130+AP139+AP141+AP144+AP145</f>
        <v>0</v>
      </c>
      <c r="AQ6" s="77">
        <f t="shared" si="28"/>
        <v>0</v>
      </c>
      <c r="AR6" s="77">
        <f t="shared" si="28"/>
        <v>0</v>
      </c>
      <c r="AS6" s="77">
        <f t="shared" si="28"/>
        <v>0</v>
      </c>
      <c r="AT6" s="77">
        <f t="shared" si="28"/>
        <v>0</v>
      </c>
      <c r="AU6" s="77">
        <f t="shared" si="28"/>
        <v>0</v>
      </c>
      <c r="AV6" s="77">
        <f t="shared" si="28"/>
        <v>0</v>
      </c>
      <c r="AW6" s="77">
        <f t="shared" si="28"/>
        <v>0</v>
      </c>
      <c r="AX6" s="77">
        <f t="shared" si="28"/>
        <v>0</v>
      </c>
      <c r="AY6" s="77">
        <f t="shared" si="28"/>
        <v>0</v>
      </c>
      <c r="AZ6" s="77">
        <f t="shared" si="28"/>
        <v>0</v>
      </c>
      <c r="BA6" s="77">
        <f t="shared" si="28"/>
        <v>0</v>
      </c>
      <c r="BB6" s="77">
        <f t="shared" si="28"/>
        <v>0</v>
      </c>
      <c r="BC6" s="77">
        <f t="shared" si="28"/>
        <v>0</v>
      </c>
      <c r="BD6" s="77">
        <f t="shared" si="28"/>
        <v>0</v>
      </c>
      <c r="BE6" s="77">
        <f t="shared" si="28"/>
        <v>0</v>
      </c>
      <c r="BF6" s="77">
        <f t="shared" si="28"/>
        <v>0</v>
      </c>
      <c r="BG6" s="77">
        <f t="shared" si="28"/>
        <v>0</v>
      </c>
      <c r="BH6" s="77">
        <f t="shared" si="28"/>
        <v>0</v>
      </c>
      <c r="BI6" s="77">
        <f t="shared" si="28"/>
        <v>0</v>
      </c>
      <c r="BJ6" s="77">
        <f t="shared" si="28"/>
        <v>0</v>
      </c>
      <c r="BK6" s="77">
        <f t="shared" si="28"/>
        <v>0</v>
      </c>
      <c r="BL6" s="77">
        <f t="shared" si="28"/>
        <v>0</v>
      </c>
      <c r="BM6" s="77">
        <f t="shared" si="28"/>
        <v>0</v>
      </c>
      <c r="BN6" s="77">
        <f t="shared" si="28"/>
        <v>0</v>
      </c>
      <c r="BO6" s="77">
        <f t="shared" si="28"/>
        <v>0</v>
      </c>
      <c r="BP6" s="77">
        <f t="shared" si="28"/>
        <v>0</v>
      </c>
      <c r="BQ6" s="77">
        <f t="shared" si="28"/>
        <v>0</v>
      </c>
      <c r="BR6" s="77">
        <f t="shared" si="28"/>
        <v>0</v>
      </c>
      <c r="BS6" s="77">
        <f t="shared" si="28"/>
        <v>0</v>
      </c>
      <c r="BT6" s="77">
        <f t="shared" si="28"/>
        <v>0</v>
      </c>
      <c r="BU6" s="77">
        <f t="shared" si="28"/>
        <v>0</v>
      </c>
      <c r="BV6" s="77">
        <f t="shared" ref="BV6:CW6" si="29">BV11+BV14+BV112+BV130+BV139+BV141+BV144+BV145</f>
        <v>0</v>
      </c>
      <c r="BW6" s="77">
        <f t="shared" si="29"/>
        <v>0</v>
      </c>
      <c r="BX6" s="77">
        <f t="shared" si="29"/>
        <v>0</v>
      </c>
      <c r="BY6" s="77">
        <f t="shared" si="29"/>
        <v>0</v>
      </c>
      <c r="BZ6" s="77">
        <f t="shared" si="29"/>
        <v>0</v>
      </c>
      <c r="CA6" s="77">
        <f t="shared" si="29"/>
        <v>0</v>
      </c>
      <c r="CB6" s="77">
        <f t="shared" si="29"/>
        <v>0</v>
      </c>
      <c r="CC6" s="77">
        <f t="shared" si="29"/>
        <v>0</v>
      </c>
      <c r="CD6" s="77">
        <f t="shared" si="29"/>
        <v>0</v>
      </c>
      <c r="CE6" s="77">
        <f t="shared" si="29"/>
        <v>0</v>
      </c>
      <c r="CF6" s="77">
        <f t="shared" si="29"/>
        <v>0</v>
      </c>
      <c r="CG6" s="77">
        <f t="shared" si="29"/>
        <v>0</v>
      </c>
      <c r="CH6" s="77">
        <f t="shared" si="29"/>
        <v>0</v>
      </c>
      <c r="CI6" s="77">
        <f t="shared" si="29"/>
        <v>0</v>
      </c>
      <c r="CJ6" s="77">
        <f t="shared" si="29"/>
        <v>0</v>
      </c>
      <c r="CK6" s="77">
        <f t="shared" si="29"/>
        <v>0</v>
      </c>
      <c r="CL6" s="77">
        <f t="shared" si="29"/>
        <v>0</v>
      </c>
      <c r="CM6" s="77">
        <f t="shared" si="29"/>
        <v>0</v>
      </c>
      <c r="CN6" s="77">
        <f t="shared" si="29"/>
        <v>0</v>
      </c>
      <c r="CO6" s="77">
        <f t="shared" si="29"/>
        <v>0</v>
      </c>
      <c r="CP6" s="77">
        <f t="shared" si="29"/>
        <v>0</v>
      </c>
      <c r="CQ6" s="77">
        <f t="shared" si="29"/>
        <v>0</v>
      </c>
      <c r="CR6" s="77">
        <f t="shared" si="29"/>
        <v>0</v>
      </c>
      <c r="CS6" s="77">
        <f t="shared" si="29"/>
        <v>0</v>
      </c>
      <c r="CT6" s="77">
        <f t="shared" si="29"/>
        <v>0</v>
      </c>
      <c r="CU6" s="77">
        <f t="shared" si="29"/>
        <v>0</v>
      </c>
      <c r="CV6" s="77">
        <f t="shared" si="29"/>
        <v>0</v>
      </c>
      <c r="CW6" s="77">
        <f t="shared" si="29"/>
        <v>0</v>
      </c>
      <c r="CX6" s="77">
        <f t="shared" ref="CX6:DR6" si="30">CX11+CX14+CX112+CX130+CX139+CX141+CX144+CX145</f>
        <v>0</v>
      </c>
      <c r="CY6" s="77">
        <f t="shared" si="30"/>
        <v>0</v>
      </c>
      <c r="CZ6" s="77">
        <f t="shared" si="30"/>
        <v>0</v>
      </c>
      <c r="DA6" s="77">
        <f t="shared" si="30"/>
        <v>0</v>
      </c>
      <c r="DB6" s="77">
        <f t="shared" si="30"/>
        <v>0</v>
      </c>
      <c r="DC6" s="77">
        <f t="shared" si="30"/>
        <v>0</v>
      </c>
      <c r="DD6" s="77">
        <f t="shared" si="30"/>
        <v>0</v>
      </c>
      <c r="DE6" s="77">
        <f t="shared" si="30"/>
        <v>0</v>
      </c>
      <c r="DF6" s="77">
        <f t="shared" si="30"/>
        <v>0</v>
      </c>
      <c r="DG6" s="77">
        <f t="shared" si="30"/>
        <v>0</v>
      </c>
      <c r="DH6" s="77">
        <f t="shared" si="30"/>
        <v>0</v>
      </c>
      <c r="DI6" s="77">
        <f t="shared" si="30"/>
        <v>0</v>
      </c>
      <c r="DJ6" s="77">
        <f t="shared" si="30"/>
        <v>0</v>
      </c>
      <c r="DK6" s="77">
        <f t="shared" si="30"/>
        <v>0</v>
      </c>
      <c r="DL6" s="77">
        <f t="shared" si="30"/>
        <v>0</v>
      </c>
      <c r="DM6" s="77">
        <f t="shared" si="30"/>
        <v>0</v>
      </c>
      <c r="DN6" s="77">
        <f t="shared" si="30"/>
        <v>0</v>
      </c>
      <c r="DO6" s="77">
        <f t="shared" si="30"/>
        <v>0</v>
      </c>
      <c r="DP6" s="77">
        <f t="shared" si="30"/>
        <v>0</v>
      </c>
      <c r="DQ6" s="77">
        <f t="shared" si="30"/>
        <v>0</v>
      </c>
      <c r="DR6" s="77">
        <f t="shared" si="30"/>
        <v>0</v>
      </c>
      <c r="DS6" s="77">
        <f t="shared" si="11"/>
        <v>0</v>
      </c>
      <c r="DT6" s="77">
        <f t="shared" ref="DT6:EE6" si="31">DT11+DT14+DT112+DT130+DT139+DT141+DT144+DT145</f>
        <v>0</v>
      </c>
      <c r="DU6" s="77">
        <f t="shared" si="31"/>
        <v>0</v>
      </c>
      <c r="DV6" s="77">
        <f t="shared" si="31"/>
        <v>0</v>
      </c>
      <c r="DW6" s="77">
        <f t="shared" si="31"/>
        <v>0</v>
      </c>
      <c r="DX6" s="77">
        <f t="shared" si="31"/>
        <v>0</v>
      </c>
      <c r="DY6" s="77">
        <f t="shared" si="31"/>
        <v>0</v>
      </c>
      <c r="DZ6" s="77">
        <f t="shared" si="31"/>
        <v>0</v>
      </c>
      <c r="EA6" s="77">
        <f t="shared" si="31"/>
        <v>0</v>
      </c>
      <c r="EB6" s="77">
        <f t="shared" si="31"/>
        <v>0</v>
      </c>
      <c r="EC6" s="77">
        <f t="shared" si="31"/>
        <v>0</v>
      </c>
      <c r="ED6" s="77">
        <f t="shared" si="31"/>
        <v>0</v>
      </c>
      <c r="EE6" s="80">
        <f t="shared" si="31"/>
        <v>9379714.8379999995</v>
      </c>
      <c r="EF6" s="65"/>
      <c r="EG6" s="70">
        <f t="shared" ref="EG6:FB6" si="32">EG11+EG14+EG112+EG130+EG139+EG141+EG144+EG145</f>
        <v>8</v>
      </c>
      <c r="EH6" s="65"/>
      <c r="EI6" s="65"/>
      <c r="EJ6" s="65">
        <f t="shared" si="32"/>
        <v>0</v>
      </c>
      <c r="EK6" s="65">
        <f t="shared" si="32"/>
        <v>0</v>
      </c>
      <c r="EL6" s="116">
        <f>EM6/J6*1000</f>
        <v>0</v>
      </c>
      <c r="EM6" s="74">
        <f t="shared" si="32"/>
        <v>0</v>
      </c>
      <c r="EN6" s="77">
        <f>AA6-DS6</f>
        <v>0</v>
      </c>
      <c r="EO6" s="142">
        <f t="shared" si="32"/>
        <v>0</v>
      </c>
      <c r="EP6" s="173">
        <f t="shared" si="32"/>
        <v>0</v>
      </c>
      <c r="EQ6" s="65"/>
      <c r="ER6" s="65"/>
      <c r="ES6" s="65"/>
      <c r="ET6" s="65">
        <f t="shared" si="32"/>
        <v>0</v>
      </c>
      <c r="EU6" s="77">
        <f t="shared" si="14"/>
        <v>0</v>
      </c>
      <c r="EV6" s="65">
        <f t="shared" si="32"/>
        <v>0</v>
      </c>
      <c r="EW6" s="65">
        <f t="shared" si="32"/>
        <v>0</v>
      </c>
      <c r="EX6" s="65">
        <f t="shared" si="32"/>
        <v>0</v>
      </c>
      <c r="EY6" s="65">
        <f t="shared" ref="EY6" si="33">EY11+EY14+EY112+EY130+EY139+EY141+EY144+EY145</f>
        <v>0</v>
      </c>
      <c r="EZ6" s="77">
        <f t="shared" si="15"/>
        <v>0</v>
      </c>
      <c r="FA6" s="65">
        <f t="shared" si="32"/>
        <v>0</v>
      </c>
      <c r="FB6" s="65">
        <f t="shared" si="32"/>
        <v>0</v>
      </c>
      <c r="FC6" s="65">
        <f t="shared" ref="FC6" si="34">FC11+FC14+FC112+FC130+FC139+FC141+FC144+FC145</f>
        <v>0</v>
      </c>
      <c r="FD6" s="174">
        <f t="shared" ref="FD6:FE6" si="35">FD11+FD14+FD112+FD130+FD139+FD141+FD144+FD145</f>
        <v>0</v>
      </c>
      <c r="FE6" s="151">
        <f t="shared" si="35"/>
        <v>87598456.150000006</v>
      </c>
    </row>
    <row r="7" spans="1:161" s="61" customFormat="1" ht="28.5" hidden="1" x14ac:dyDescent="0.45">
      <c r="A7" s="53">
        <v>4300000</v>
      </c>
      <c r="B7" s="59"/>
      <c r="C7" s="53" t="s">
        <v>271</v>
      </c>
      <c r="D7" s="60" t="s">
        <v>257</v>
      </c>
      <c r="E7" s="60"/>
      <c r="F7" s="54"/>
      <c r="G7" s="56">
        <f>G255</f>
        <v>46481100</v>
      </c>
      <c r="H7" s="56">
        <f t="shared" ref="H7:AL7" si="36">H255</f>
        <v>37595100</v>
      </c>
      <c r="I7" s="56">
        <f t="shared" ref="I7" si="37">I255</f>
        <v>0</v>
      </c>
      <c r="J7" s="56">
        <f t="shared" si="36"/>
        <v>8886000</v>
      </c>
      <c r="K7" s="56">
        <f t="shared" si="36"/>
        <v>0</v>
      </c>
      <c r="L7" s="56">
        <f t="shared" si="36"/>
        <v>0</v>
      </c>
      <c r="M7" s="56">
        <f t="shared" si="36"/>
        <v>0</v>
      </c>
      <c r="N7" s="56">
        <f t="shared" si="36"/>
        <v>0</v>
      </c>
      <c r="O7" s="56">
        <f t="shared" si="36"/>
        <v>0</v>
      </c>
      <c r="P7" s="56">
        <f t="shared" si="36"/>
        <v>0</v>
      </c>
      <c r="Q7" s="75">
        <f t="shared" si="36"/>
        <v>0</v>
      </c>
      <c r="R7" s="71">
        <f t="shared" si="36"/>
        <v>2</v>
      </c>
      <c r="S7" s="75">
        <f t="shared" si="36"/>
        <v>0</v>
      </c>
      <c r="T7" s="71">
        <f t="shared" si="36"/>
        <v>0</v>
      </c>
      <c r="U7" s="48"/>
      <c r="V7" s="71">
        <f t="shared" si="36"/>
        <v>0</v>
      </c>
      <c r="W7" s="48"/>
      <c r="X7" s="48"/>
      <c r="Y7" s="48"/>
      <c r="Z7" s="48"/>
      <c r="AA7" s="48">
        <f t="shared" si="6"/>
        <v>0</v>
      </c>
      <c r="AB7" s="48">
        <f t="shared" si="36"/>
        <v>0</v>
      </c>
      <c r="AC7" s="48">
        <f t="shared" si="36"/>
        <v>0</v>
      </c>
      <c r="AD7" s="48">
        <f t="shared" si="36"/>
        <v>0</v>
      </c>
      <c r="AE7" s="48"/>
      <c r="AF7" s="75">
        <f t="shared" si="36"/>
        <v>0</v>
      </c>
      <c r="AG7" s="76"/>
      <c r="AH7" s="75">
        <f t="shared" si="36"/>
        <v>0</v>
      </c>
      <c r="AI7" s="75"/>
      <c r="AJ7" s="75">
        <f t="shared" si="36"/>
        <v>0</v>
      </c>
      <c r="AK7" s="75"/>
      <c r="AL7" s="75">
        <f t="shared" si="36"/>
        <v>0</v>
      </c>
      <c r="AM7" s="75"/>
      <c r="AN7" s="75">
        <f t="shared" si="7"/>
        <v>0</v>
      </c>
      <c r="AO7" s="75">
        <f t="shared" si="8"/>
        <v>0</v>
      </c>
      <c r="AP7" s="75">
        <f t="shared" ref="AP7:BU7" si="38">AP255</f>
        <v>0</v>
      </c>
      <c r="AQ7" s="75">
        <f t="shared" si="38"/>
        <v>0</v>
      </c>
      <c r="AR7" s="75">
        <f t="shared" si="38"/>
        <v>0</v>
      </c>
      <c r="AS7" s="75">
        <f t="shared" si="38"/>
        <v>0</v>
      </c>
      <c r="AT7" s="75">
        <f t="shared" si="38"/>
        <v>0</v>
      </c>
      <c r="AU7" s="75">
        <f t="shared" si="38"/>
        <v>0</v>
      </c>
      <c r="AV7" s="75">
        <f t="shared" si="38"/>
        <v>0</v>
      </c>
      <c r="AW7" s="75">
        <f t="shared" si="38"/>
        <v>0</v>
      </c>
      <c r="AX7" s="75">
        <f t="shared" si="38"/>
        <v>0</v>
      </c>
      <c r="AY7" s="75">
        <f t="shared" si="38"/>
        <v>0</v>
      </c>
      <c r="AZ7" s="75">
        <f t="shared" si="38"/>
        <v>0</v>
      </c>
      <c r="BA7" s="75">
        <f t="shared" si="38"/>
        <v>0</v>
      </c>
      <c r="BB7" s="75">
        <f t="shared" si="38"/>
        <v>0</v>
      </c>
      <c r="BC7" s="75">
        <f t="shared" si="38"/>
        <v>0</v>
      </c>
      <c r="BD7" s="75">
        <f t="shared" si="38"/>
        <v>0</v>
      </c>
      <c r="BE7" s="75">
        <f t="shared" si="38"/>
        <v>0</v>
      </c>
      <c r="BF7" s="75">
        <f t="shared" si="38"/>
        <v>0</v>
      </c>
      <c r="BG7" s="75">
        <f t="shared" si="38"/>
        <v>0</v>
      </c>
      <c r="BH7" s="75">
        <f t="shared" si="38"/>
        <v>0</v>
      </c>
      <c r="BI7" s="75">
        <f t="shared" si="38"/>
        <v>0</v>
      </c>
      <c r="BJ7" s="75">
        <f t="shared" si="38"/>
        <v>0</v>
      </c>
      <c r="BK7" s="75">
        <f t="shared" si="38"/>
        <v>0</v>
      </c>
      <c r="BL7" s="75">
        <f t="shared" si="38"/>
        <v>0</v>
      </c>
      <c r="BM7" s="75">
        <f t="shared" si="38"/>
        <v>0</v>
      </c>
      <c r="BN7" s="75">
        <f t="shared" si="38"/>
        <v>0</v>
      </c>
      <c r="BO7" s="75">
        <f t="shared" si="38"/>
        <v>0</v>
      </c>
      <c r="BP7" s="75">
        <f t="shared" si="38"/>
        <v>0</v>
      </c>
      <c r="BQ7" s="75">
        <f t="shared" si="38"/>
        <v>0</v>
      </c>
      <c r="BR7" s="75">
        <f t="shared" si="38"/>
        <v>0</v>
      </c>
      <c r="BS7" s="75">
        <f t="shared" si="38"/>
        <v>0</v>
      </c>
      <c r="BT7" s="75">
        <f t="shared" si="38"/>
        <v>0</v>
      </c>
      <c r="BU7" s="75">
        <f t="shared" si="38"/>
        <v>0</v>
      </c>
      <c r="BV7" s="75">
        <f t="shared" ref="BV7:CW7" si="39">BV255</f>
        <v>0</v>
      </c>
      <c r="BW7" s="75">
        <f t="shared" si="39"/>
        <v>0</v>
      </c>
      <c r="BX7" s="75">
        <f t="shared" si="39"/>
        <v>0</v>
      </c>
      <c r="BY7" s="75">
        <f t="shared" si="39"/>
        <v>0</v>
      </c>
      <c r="BZ7" s="75">
        <f t="shared" si="39"/>
        <v>0</v>
      </c>
      <c r="CA7" s="75">
        <f t="shared" si="39"/>
        <v>0</v>
      </c>
      <c r="CB7" s="75">
        <f t="shared" si="39"/>
        <v>0</v>
      </c>
      <c r="CC7" s="75">
        <f t="shared" si="39"/>
        <v>0</v>
      </c>
      <c r="CD7" s="75">
        <f t="shared" si="39"/>
        <v>0</v>
      </c>
      <c r="CE7" s="75">
        <f t="shared" si="39"/>
        <v>0</v>
      </c>
      <c r="CF7" s="75">
        <f t="shared" si="39"/>
        <v>0</v>
      </c>
      <c r="CG7" s="75">
        <f t="shared" si="39"/>
        <v>0</v>
      </c>
      <c r="CH7" s="75">
        <f t="shared" si="39"/>
        <v>0</v>
      </c>
      <c r="CI7" s="75">
        <f t="shared" si="39"/>
        <v>0</v>
      </c>
      <c r="CJ7" s="75">
        <f t="shared" si="39"/>
        <v>0</v>
      </c>
      <c r="CK7" s="75">
        <f t="shared" si="39"/>
        <v>0</v>
      </c>
      <c r="CL7" s="75">
        <f t="shared" si="39"/>
        <v>0</v>
      </c>
      <c r="CM7" s="75">
        <f t="shared" si="39"/>
        <v>0</v>
      </c>
      <c r="CN7" s="75">
        <f t="shared" si="39"/>
        <v>0</v>
      </c>
      <c r="CO7" s="75">
        <f t="shared" si="39"/>
        <v>0</v>
      </c>
      <c r="CP7" s="75">
        <f t="shared" si="39"/>
        <v>0</v>
      </c>
      <c r="CQ7" s="75">
        <f t="shared" si="39"/>
        <v>0</v>
      </c>
      <c r="CR7" s="75">
        <f t="shared" si="39"/>
        <v>0</v>
      </c>
      <c r="CS7" s="75">
        <f t="shared" si="39"/>
        <v>0</v>
      </c>
      <c r="CT7" s="75">
        <f t="shared" si="39"/>
        <v>0</v>
      </c>
      <c r="CU7" s="75">
        <f t="shared" si="39"/>
        <v>0</v>
      </c>
      <c r="CV7" s="75">
        <f t="shared" si="39"/>
        <v>0</v>
      </c>
      <c r="CW7" s="75">
        <f t="shared" si="39"/>
        <v>0</v>
      </c>
      <c r="CX7" s="75">
        <f t="shared" ref="CX7:DR7" si="40">CX255</f>
        <v>0</v>
      </c>
      <c r="CY7" s="75">
        <f t="shared" si="40"/>
        <v>0</v>
      </c>
      <c r="CZ7" s="75">
        <f t="shared" si="40"/>
        <v>0</v>
      </c>
      <c r="DA7" s="75">
        <f t="shared" si="40"/>
        <v>0</v>
      </c>
      <c r="DB7" s="75">
        <f t="shared" si="40"/>
        <v>0</v>
      </c>
      <c r="DC7" s="75">
        <f t="shared" si="40"/>
        <v>0</v>
      </c>
      <c r="DD7" s="75">
        <f t="shared" si="40"/>
        <v>0</v>
      </c>
      <c r="DE7" s="75">
        <f t="shared" si="40"/>
        <v>0</v>
      </c>
      <c r="DF7" s="75">
        <f t="shared" si="40"/>
        <v>0</v>
      </c>
      <c r="DG7" s="75">
        <f t="shared" si="40"/>
        <v>0</v>
      </c>
      <c r="DH7" s="75">
        <f t="shared" si="40"/>
        <v>0</v>
      </c>
      <c r="DI7" s="75">
        <f t="shared" si="40"/>
        <v>0</v>
      </c>
      <c r="DJ7" s="75">
        <f t="shared" si="40"/>
        <v>0</v>
      </c>
      <c r="DK7" s="75">
        <f t="shared" si="40"/>
        <v>0</v>
      </c>
      <c r="DL7" s="75">
        <f t="shared" si="40"/>
        <v>0</v>
      </c>
      <c r="DM7" s="75">
        <f t="shared" si="40"/>
        <v>0</v>
      </c>
      <c r="DN7" s="75">
        <f t="shared" si="40"/>
        <v>0</v>
      </c>
      <c r="DO7" s="75">
        <f t="shared" si="40"/>
        <v>0</v>
      </c>
      <c r="DP7" s="75">
        <f t="shared" si="40"/>
        <v>0</v>
      </c>
      <c r="DQ7" s="75">
        <f t="shared" si="40"/>
        <v>0</v>
      </c>
      <c r="DR7" s="75">
        <f t="shared" si="40"/>
        <v>0</v>
      </c>
      <c r="DS7" s="75">
        <f t="shared" si="11"/>
        <v>0</v>
      </c>
      <c r="DT7" s="75">
        <f t="shared" ref="DT7:EE7" si="41">DT255</f>
        <v>0</v>
      </c>
      <c r="DU7" s="75">
        <f t="shared" si="41"/>
        <v>0</v>
      </c>
      <c r="DV7" s="75">
        <f t="shared" si="41"/>
        <v>0</v>
      </c>
      <c r="DW7" s="75">
        <f t="shared" si="41"/>
        <v>0</v>
      </c>
      <c r="DX7" s="75">
        <f t="shared" si="41"/>
        <v>0</v>
      </c>
      <c r="DY7" s="75">
        <f t="shared" si="41"/>
        <v>0</v>
      </c>
      <c r="DZ7" s="75">
        <f t="shared" si="41"/>
        <v>0</v>
      </c>
      <c r="EA7" s="75">
        <f t="shared" si="41"/>
        <v>0</v>
      </c>
      <c r="EB7" s="75">
        <f t="shared" si="41"/>
        <v>0</v>
      </c>
      <c r="EC7" s="75">
        <f t="shared" si="41"/>
        <v>0</v>
      </c>
      <c r="ED7" s="75">
        <f t="shared" si="41"/>
        <v>0</v>
      </c>
      <c r="EE7" s="79">
        <f t="shared" si="41"/>
        <v>0</v>
      </c>
      <c r="EF7" s="48"/>
      <c r="EG7" s="71">
        <f t="shared" ref="EG7:FB7" si="42">EG255</f>
        <v>0</v>
      </c>
      <c r="EH7" s="48"/>
      <c r="EI7" s="48"/>
      <c r="EJ7" s="48">
        <f t="shared" si="42"/>
        <v>0</v>
      </c>
      <c r="EK7" s="48">
        <f t="shared" si="42"/>
        <v>0</v>
      </c>
      <c r="EL7" s="115">
        <f>EM7/J7*1000</f>
        <v>0</v>
      </c>
      <c r="EM7" s="73">
        <f t="shared" si="42"/>
        <v>0</v>
      </c>
      <c r="EN7" s="75">
        <f>AA7-DS7</f>
        <v>0</v>
      </c>
      <c r="EO7" s="141">
        <f t="shared" si="42"/>
        <v>0</v>
      </c>
      <c r="EP7" s="171">
        <f t="shared" si="42"/>
        <v>0</v>
      </c>
      <c r="EQ7" s="48"/>
      <c r="ER7" s="48"/>
      <c r="ES7" s="48"/>
      <c r="ET7" s="48">
        <f t="shared" si="42"/>
        <v>0</v>
      </c>
      <c r="EU7" s="75">
        <f t="shared" si="14"/>
        <v>0</v>
      </c>
      <c r="EV7" s="48">
        <f t="shared" si="42"/>
        <v>0</v>
      </c>
      <c r="EW7" s="48">
        <f t="shared" si="42"/>
        <v>0</v>
      </c>
      <c r="EX7" s="48">
        <f t="shared" si="42"/>
        <v>0</v>
      </c>
      <c r="EY7" s="48">
        <f t="shared" ref="EY7" si="43">EY255</f>
        <v>0</v>
      </c>
      <c r="EZ7" s="75">
        <f t="shared" si="15"/>
        <v>0</v>
      </c>
      <c r="FA7" s="48">
        <f t="shared" si="42"/>
        <v>0</v>
      </c>
      <c r="FB7" s="48">
        <f t="shared" si="42"/>
        <v>0</v>
      </c>
      <c r="FC7" s="48">
        <f t="shared" ref="FC7" si="44">FC255</f>
        <v>0</v>
      </c>
      <c r="FD7" s="172">
        <f t="shared" ref="FD7:FE7" si="45">FD255</f>
        <v>0</v>
      </c>
      <c r="FE7" s="150">
        <f t="shared" si="45"/>
        <v>0</v>
      </c>
    </row>
    <row r="8" spans="1:161" s="204" customFormat="1" ht="102" x14ac:dyDescent="0.4">
      <c r="A8" s="196">
        <v>6011</v>
      </c>
      <c r="B8" s="197"/>
      <c r="C8" s="196" t="s">
        <v>385</v>
      </c>
      <c r="D8" s="198" t="s">
        <v>417</v>
      </c>
      <c r="E8" s="198"/>
      <c r="F8" s="199"/>
      <c r="G8" s="200">
        <f>G9+G10</f>
        <v>37485900</v>
      </c>
      <c r="H8" s="200">
        <f t="shared" ref="H8:BS8" si="46">H9+H10</f>
        <v>0</v>
      </c>
      <c r="I8" s="200">
        <f t="shared" si="46"/>
        <v>0</v>
      </c>
      <c r="J8" s="200">
        <f t="shared" si="46"/>
        <v>37485900</v>
      </c>
      <c r="K8" s="200">
        <f t="shared" si="46"/>
        <v>0</v>
      </c>
      <c r="L8" s="200">
        <f t="shared" si="46"/>
        <v>0</v>
      </c>
      <c r="M8" s="200">
        <f t="shared" si="46"/>
        <v>0</v>
      </c>
      <c r="N8" s="200">
        <f t="shared" si="46"/>
        <v>0</v>
      </c>
      <c r="O8" s="200">
        <f t="shared" si="46"/>
        <v>0</v>
      </c>
      <c r="P8" s="200">
        <f t="shared" si="46"/>
        <v>0</v>
      </c>
      <c r="Q8" s="200">
        <f t="shared" si="46"/>
        <v>0</v>
      </c>
      <c r="R8" s="201">
        <f t="shared" si="46"/>
        <v>60</v>
      </c>
      <c r="S8" s="200">
        <f t="shared" si="46"/>
        <v>0</v>
      </c>
      <c r="T8" s="201">
        <f t="shared" si="46"/>
        <v>0</v>
      </c>
      <c r="U8" s="200"/>
      <c r="V8" s="201">
        <f t="shared" si="46"/>
        <v>0</v>
      </c>
      <c r="W8" s="200"/>
      <c r="X8" s="200"/>
      <c r="Y8" s="200"/>
      <c r="Z8" s="200"/>
      <c r="AA8" s="200">
        <f t="shared" si="46"/>
        <v>0</v>
      </c>
      <c r="AB8" s="200">
        <f t="shared" si="46"/>
        <v>0</v>
      </c>
      <c r="AC8" s="200">
        <f t="shared" si="46"/>
        <v>0</v>
      </c>
      <c r="AD8" s="200">
        <f t="shared" ref="AD8" si="47">AD9+AD10</f>
        <v>0</v>
      </c>
      <c r="AE8" s="200"/>
      <c r="AF8" s="200">
        <f t="shared" ref="AF8" si="48">AF9+AF10</f>
        <v>0</v>
      </c>
      <c r="AG8" s="200"/>
      <c r="AH8" s="200">
        <f t="shared" si="46"/>
        <v>0</v>
      </c>
      <c r="AI8" s="200"/>
      <c r="AJ8" s="200">
        <f t="shared" si="46"/>
        <v>0</v>
      </c>
      <c r="AK8" s="200"/>
      <c r="AL8" s="200">
        <f t="shared" si="46"/>
        <v>0</v>
      </c>
      <c r="AM8" s="200"/>
      <c r="AN8" s="200">
        <f t="shared" si="46"/>
        <v>0</v>
      </c>
      <c r="AO8" s="200">
        <f t="shared" si="46"/>
        <v>0</v>
      </c>
      <c r="AP8" s="200">
        <f t="shared" si="46"/>
        <v>0</v>
      </c>
      <c r="AQ8" s="200">
        <f t="shared" si="46"/>
        <v>0</v>
      </c>
      <c r="AR8" s="200">
        <f t="shared" si="46"/>
        <v>0</v>
      </c>
      <c r="AS8" s="200">
        <f t="shared" si="46"/>
        <v>0</v>
      </c>
      <c r="AT8" s="200">
        <f t="shared" si="46"/>
        <v>0</v>
      </c>
      <c r="AU8" s="200">
        <f t="shared" si="46"/>
        <v>0</v>
      </c>
      <c r="AV8" s="200">
        <f t="shared" si="46"/>
        <v>0</v>
      </c>
      <c r="AW8" s="200">
        <f t="shared" si="46"/>
        <v>0</v>
      </c>
      <c r="AX8" s="200">
        <f t="shared" si="46"/>
        <v>0</v>
      </c>
      <c r="AY8" s="200">
        <f t="shared" si="46"/>
        <v>0</v>
      </c>
      <c r="AZ8" s="200">
        <f t="shared" si="46"/>
        <v>0</v>
      </c>
      <c r="BA8" s="200">
        <f t="shared" si="46"/>
        <v>0</v>
      </c>
      <c r="BB8" s="200">
        <f t="shared" si="46"/>
        <v>0</v>
      </c>
      <c r="BC8" s="200">
        <f t="shared" si="46"/>
        <v>0</v>
      </c>
      <c r="BD8" s="200">
        <f t="shared" si="46"/>
        <v>0</v>
      </c>
      <c r="BE8" s="200">
        <f t="shared" si="46"/>
        <v>0</v>
      </c>
      <c r="BF8" s="200">
        <f t="shared" si="46"/>
        <v>0</v>
      </c>
      <c r="BG8" s="200">
        <f t="shared" si="46"/>
        <v>0</v>
      </c>
      <c r="BH8" s="200">
        <f t="shared" si="46"/>
        <v>0</v>
      </c>
      <c r="BI8" s="200">
        <f t="shared" si="46"/>
        <v>0</v>
      </c>
      <c r="BJ8" s="200">
        <f t="shared" si="46"/>
        <v>0</v>
      </c>
      <c r="BK8" s="200">
        <f t="shared" si="46"/>
        <v>0</v>
      </c>
      <c r="BL8" s="200">
        <f t="shared" si="46"/>
        <v>0</v>
      </c>
      <c r="BM8" s="200">
        <f t="shared" si="46"/>
        <v>0</v>
      </c>
      <c r="BN8" s="200">
        <f t="shared" si="46"/>
        <v>0</v>
      </c>
      <c r="BO8" s="200">
        <f t="shared" si="46"/>
        <v>0</v>
      </c>
      <c r="BP8" s="200">
        <f t="shared" si="46"/>
        <v>0</v>
      </c>
      <c r="BQ8" s="200">
        <f t="shared" si="46"/>
        <v>0</v>
      </c>
      <c r="BR8" s="200">
        <f t="shared" si="46"/>
        <v>0</v>
      </c>
      <c r="BS8" s="200">
        <f t="shared" si="46"/>
        <v>0</v>
      </c>
      <c r="BT8" s="200">
        <f t="shared" ref="BT8:EE8" si="49">BT9+BT10</f>
        <v>0</v>
      </c>
      <c r="BU8" s="200">
        <f t="shared" si="49"/>
        <v>0</v>
      </c>
      <c r="BV8" s="200">
        <f t="shared" si="49"/>
        <v>0</v>
      </c>
      <c r="BW8" s="200">
        <f t="shared" si="49"/>
        <v>0</v>
      </c>
      <c r="BX8" s="200">
        <f t="shared" si="49"/>
        <v>0</v>
      </c>
      <c r="BY8" s="200">
        <f t="shared" si="49"/>
        <v>0</v>
      </c>
      <c r="BZ8" s="200">
        <f t="shared" si="49"/>
        <v>0</v>
      </c>
      <c r="CA8" s="200">
        <f t="shared" si="49"/>
        <v>0</v>
      </c>
      <c r="CB8" s="200">
        <f t="shared" si="49"/>
        <v>0</v>
      </c>
      <c r="CC8" s="200">
        <f t="shared" si="49"/>
        <v>0</v>
      </c>
      <c r="CD8" s="200">
        <f t="shared" si="49"/>
        <v>0</v>
      </c>
      <c r="CE8" s="200">
        <f t="shared" si="49"/>
        <v>0</v>
      </c>
      <c r="CF8" s="200">
        <f t="shared" si="49"/>
        <v>0</v>
      </c>
      <c r="CG8" s="200">
        <f t="shared" si="49"/>
        <v>0</v>
      </c>
      <c r="CH8" s="200">
        <f t="shared" si="49"/>
        <v>0</v>
      </c>
      <c r="CI8" s="200">
        <f t="shared" si="49"/>
        <v>0</v>
      </c>
      <c r="CJ8" s="200">
        <f t="shared" si="49"/>
        <v>0</v>
      </c>
      <c r="CK8" s="200">
        <f t="shared" si="49"/>
        <v>0</v>
      </c>
      <c r="CL8" s="200">
        <f t="shared" si="49"/>
        <v>0</v>
      </c>
      <c r="CM8" s="200">
        <f t="shared" si="49"/>
        <v>0</v>
      </c>
      <c r="CN8" s="200">
        <f t="shared" si="49"/>
        <v>0</v>
      </c>
      <c r="CO8" s="200">
        <f t="shared" si="49"/>
        <v>0</v>
      </c>
      <c r="CP8" s="200">
        <f t="shared" si="49"/>
        <v>0</v>
      </c>
      <c r="CQ8" s="200">
        <f t="shared" si="49"/>
        <v>0</v>
      </c>
      <c r="CR8" s="200">
        <f t="shared" si="49"/>
        <v>0</v>
      </c>
      <c r="CS8" s="200">
        <f t="shared" si="49"/>
        <v>0</v>
      </c>
      <c r="CT8" s="200">
        <f t="shared" si="49"/>
        <v>0</v>
      </c>
      <c r="CU8" s="200">
        <f t="shared" si="49"/>
        <v>0</v>
      </c>
      <c r="CV8" s="200">
        <f t="shared" si="49"/>
        <v>0</v>
      </c>
      <c r="CW8" s="200">
        <f t="shared" si="49"/>
        <v>0</v>
      </c>
      <c r="CX8" s="200">
        <f t="shared" si="49"/>
        <v>0</v>
      </c>
      <c r="CY8" s="200">
        <f t="shared" si="49"/>
        <v>0</v>
      </c>
      <c r="CZ8" s="200">
        <f t="shared" si="49"/>
        <v>0</v>
      </c>
      <c r="DA8" s="200">
        <f t="shared" si="49"/>
        <v>0</v>
      </c>
      <c r="DB8" s="200">
        <f t="shared" si="49"/>
        <v>0</v>
      </c>
      <c r="DC8" s="200">
        <f t="shared" si="49"/>
        <v>0</v>
      </c>
      <c r="DD8" s="200">
        <f t="shared" si="49"/>
        <v>0</v>
      </c>
      <c r="DE8" s="200">
        <f t="shared" si="49"/>
        <v>0</v>
      </c>
      <c r="DF8" s="200">
        <f t="shared" si="49"/>
        <v>0</v>
      </c>
      <c r="DG8" s="200">
        <f t="shared" si="49"/>
        <v>0</v>
      </c>
      <c r="DH8" s="200">
        <f t="shared" si="49"/>
        <v>0</v>
      </c>
      <c r="DI8" s="200">
        <f t="shared" si="49"/>
        <v>0</v>
      </c>
      <c r="DJ8" s="200">
        <f t="shared" si="49"/>
        <v>0</v>
      </c>
      <c r="DK8" s="200">
        <f t="shared" si="49"/>
        <v>0</v>
      </c>
      <c r="DL8" s="200">
        <f t="shared" si="49"/>
        <v>0</v>
      </c>
      <c r="DM8" s="200">
        <f t="shared" si="49"/>
        <v>0</v>
      </c>
      <c r="DN8" s="200">
        <f t="shared" si="49"/>
        <v>0</v>
      </c>
      <c r="DO8" s="200">
        <f t="shared" si="49"/>
        <v>0</v>
      </c>
      <c r="DP8" s="200">
        <f t="shared" si="49"/>
        <v>0</v>
      </c>
      <c r="DQ8" s="200">
        <f t="shared" si="49"/>
        <v>0</v>
      </c>
      <c r="DR8" s="200">
        <f t="shared" si="49"/>
        <v>0</v>
      </c>
      <c r="DS8" s="200">
        <f t="shared" si="49"/>
        <v>0</v>
      </c>
      <c r="DT8" s="200">
        <f t="shared" si="49"/>
        <v>0</v>
      </c>
      <c r="DU8" s="200">
        <f t="shared" si="49"/>
        <v>0</v>
      </c>
      <c r="DV8" s="200">
        <f t="shared" si="49"/>
        <v>0</v>
      </c>
      <c r="DW8" s="200">
        <f t="shared" si="49"/>
        <v>0</v>
      </c>
      <c r="DX8" s="200">
        <f t="shared" si="49"/>
        <v>0</v>
      </c>
      <c r="DY8" s="200">
        <f t="shared" si="49"/>
        <v>0</v>
      </c>
      <c r="DZ8" s="200">
        <f t="shared" si="49"/>
        <v>0</v>
      </c>
      <c r="EA8" s="200">
        <f t="shared" si="49"/>
        <v>0</v>
      </c>
      <c r="EB8" s="200">
        <f t="shared" si="49"/>
        <v>0</v>
      </c>
      <c r="EC8" s="200">
        <f t="shared" si="49"/>
        <v>0</v>
      </c>
      <c r="ED8" s="200">
        <f t="shared" si="49"/>
        <v>0</v>
      </c>
      <c r="EE8" s="200">
        <f t="shared" si="49"/>
        <v>0</v>
      </c>
      <c r="EF8" s="200"/>
      <c r="EG8" s="201">
        <f t="shared" ref="EG8:FE8" si="50">EG9+EG10</f>
        <v>0</v>
      </c>
      <c r="EH8" s="200"/>
      <c r="EI8" s="200"/>
      <c r="EJ8" s="200">
        <f t="shared" si="50"/>
        <v>0</v>
      </c>
      <c r="EK8" s="200">
        <f t="shared" si="50"/>
        <v>0</v>
      </c>
      <c r="EL8" s="202">
        <f t="shared" ref="EL8:EL10" si="51">EM8/J8*1000</f>
        <v>0</v>
      </c>
      <c r="EM8" s="203">
        <f t="shared" si="50"/>
        <v>0</v>
      </c>
      <c r="EN8" s="200">
        <f t="shared" si="50"/>
        <v>0</v>
      </c>
      <c r="EO8" s="201">
        <f t="shared" si="50"/>
        <v>0</v>
      </c>
      <c r="EP8" s="200">
        <f t="shared" si="50"/>
        <v>0</v>
      </c>
      <c r="EQ8" s="200"/>
      <c r="ER8" s="200"/>
      <c r="ES8" s="200"/>
      <c r="ET8" s="200">
        <f t="shared" si="50"/>
        <v>0</v>
      </c>
      <c r="EU8" s="200">
        <f t="shared" si="50"/>
        <v>0</v>
      </c>
      <c r="EV8" s="200">
        <f t="shared" si="50"/>
        <v>0</v>
      </c>
      <c r="EW8" s="200">
        <f t="shared" si="50"/>
        <v>0</v>
      </c>
      <c r="EX8" s="200">
        <f t="shared" si="50"/>
        <v>0</v>
      </c>
      <c r="EY8" s="200">
        <f t="shared" si="50"/>
        <v>0</v>
      </c>
      <c r="EZ8" s="200">
        <f t="shared" si="50"/>
        <v>0</v>
      </c>
      <c r="FA8" s="200">
        <f t="shared" si="50"/>
        <v>0</v>
      </c>
      <c r="FB8" s="200">
        <f t="shared" si="50"/>
        <v>0</v>
      </c>
      <c r="FC8" s="200">
        <f t="shared" si="50"/>
        <v>0</v>
      </c>
      <c r="FD8" s="200">
        <f t="shared" si="50"/>
        <v>0</v>
      </c>
      <c r="FE8" s="200">
        <f t="shared" si="50"/>
        <v>0</v>
      </c>
    </row>
    <row r="9" spans="1:161" s="195" customFormat="1" ht="78.75" x14ac:dyDescent="0.4">
      <c r="A9" s="187">
        <v>6011</v>
      </c>
      <c r="B9" s="188"/>
      <c r="C9" s="187" t="s">
        <v>384</v>
      </c>
      <c r="D9" s="189" t="s">
        <v>93</v>
      </c>
      <c r="E9" s="189"/>
      <c r="F9" s="190"/>
      <c r="G9" s="191">
        <f>G141</f>
        <v>33919900</v>
      </c>
      <c r="H9" s="191">
        <f t="shared" ref="H9:BS9" si="52">H141</f>
        <v>0</v>
      </c>
      <c r="I9" s="191">
        <f t="shared" si="52"/>
        <v>0</v>
      </c>
      <c r="J9" s="191">
        <f t="shared" si="52"/>
        <v>33919900</v>
      </c>
      <c r="K9" s="191">
        <f t="shared" si="52"/>
        <v>0</v>
      </c>
      <c r="L9" s="191">
        <f t="shared" si="52"/>
        <v>0</v>
      </c>
      <c r="M9" s="191">
        <f t="shared" si="52"/>
        <v>0</v>
      </c>
      <c r="N9" s="191">
        <f t="shared" si="52"/>
        <v>0</v>
      </c>
      <c r="O9" s="191">
        <f t="shared" si="52"/>
        <v>0</v>
      </c>
      <c r="P9" s="191">
        <f t="shared" si="52"/>
        <v>0</v>
      </c>
      <c r="Q9" s="191">
        <f t="shared" si="52"/>
        <v>0</v>
      </c>
      <c r="R9" s="192">
        <f t="shared" si="52"/>
        <v>52</v>
      </c>
      <c r="S9" s="191">
        <f t="shared" si="52"/>
        <v>0</v>
      </c>
      <c r="T9" s="192">
        <f t="shared" si="52"/>
        <v>0</v>
      </c>
      <c r="U9" s="191"/>
      <c r="V9" s="192">
        <f t="shared" si="52"/>
        <v>0</v>
      </c>
      <c r="W9" s="191"/>
      <c r="X9" s="191"/>
      <c r="Y9" s="191"/>
      <c r="Z9" s="191"/>
      <c r="AA9" s="191">
        <f t="shared" si="52"/>
        <v>0</v>
      </c>
      <c r="AB9" s="191">
        <f t="shared" si="52"/>
        <v>0</v>
      </c>
      <c r="AC9" s="191">
        <f t="shared" si="52"/>
        <v>0</v>
      </c>
      <c r="AD9" s="191">
        <f t="shared" ref="AD9:AF9" si="53">AD141</f>
        <v>0</v>
      </c>
      <c r="AE9" s="191"/>
      <c r="AF9" s="191">
        <f t="shared" si="53"/>
        <v>0</v>
      </c>
      <c r="AG9" s="191"/>
      <c r="AH9" s="191">
        <f t="shared" si="52"/>
        <v>0</v>
      </c>
      <c r="AI9" s="191"/>
      <c r="AJ9" s="191">
        <f t="shared" si="52"/>
        <v>0</v>
      </c>
      <c r="AK9" s="191"/>
      <c r="AL9" s="191">
        <f t="shared" si="52"/>
        <v>0</v>
      </c>
      <c r="AM9" s="191"/>
      <c r="AN9" s="191">
        <f t="shared" si="52"/>
        <v>0</v>
      </c>
      <c r="AO9" s="191">
        <f t="shared" si="52"/>
        <v>0</v>
      </c>
      <c r="AP9" s="191">
        <f t="shared" si="52"/>
        <v>0</v>
      </c>
      <c r="AQ9" s="191">
        <f t="shared" si="52"/>
        <v>0</v>
      </c>
      <c r="AR9" s="191">
        <f t="shared" si="52"/>
        <v>0</v>
      </c>
      <c r="AS9" s="191">
        <f t="shared" si="52"/>
        <v>0</v>
      </c>
      <c r="AT9" s="191">
        <f t="shared" si="52"/>
        <v>0</v>
      </c>
      <c r="AU9" s="191">
        <f t="shared" si="52"/>
        <v>0</v>
      </c>
      <c r="AV9" s="191">
        <f t="shared" si="52"/>
        <v>0</v>
      </c>
      <c r="AW9" s="191">
        <f t="shared" si="52"/>
        <v>0</v>
      </c>
      <c r="AX9" s="191">
        <f t="shared" si="52"/>
        <v>0</v>
      </c>
      <c r="AY9" s="191">
        <f t="shared" si="52"/>
        <v>0</v>
      </c>
      <c r="AZ9" s="191">
        <f t="shared" si="52"/>
        <v>0</v>
      </c>
      <c r="BA9" s="191">
        <f t="shared" si="52"/>
        <v>0</v>
      </c>
      <c r="BB9" s="191">
        <f t="shared" si="52"/>
        <v>0</v>
      </c>
      <c r="BC9" s="191">
        <f t="shared" si="52"/>
        <v>0</v>
      </c>
      <c r="BD9" s="191">
        <f t="shared" si="52"/>
        <v>0</v>
      </c>
      <c r="BE9" s="191">
        <f t="shared" si="52"/>
        <v>0</v>
      </c>
      <c r="BF9" s="191">
        <f t="shared" si="52"/>
        <v>0</v>
      </c>
      <c r="BG9" s="191">
        <f t="shared" si="52"/>
        <v>0</v>
      </c>
      <c r="BH9" s="191">
        <f t="shared" si="52"/>
        <v>0</v>
      </c>
      <c r="BI9" s="191">
        <f t="shared" si="52"/>
        <v>0</v>
      </c>
      <c r="BJ9" s="191">
        <f t="shared" si="52"/>
        <v>0</v>
      </c>
      <c r="BK9" s="191">
        <f t="shared" si="52"/>
        <v>0</v>
      </c>
      <c r="BL9" s="191">
        <f t="shared" si="52"/>
        <v>0</v>
      </c>
      <c r="BM9" s="191">
        <f t="shared" si="52"/>
        <v>0</v>
      </c>
      <c r="BN9" s="191">
        <f t="shared" si="52"/>
        <v>0</v>
      </c>
      <c r="BO9" s="191">
        <f t="shared" si="52"/>
        <v>0</v>
      </c>
      <c r="BP9" s="191">
        <f t="shared" si="52"/>
        <v>0</v>
      </c>
      <c r="BQ9" s="191">
        <f t="shared" si="52"/>
        <v>0</v>
      </c>
      <c r="BR9" s="191">
        <f t="shared" si="52"/>
        <v>0</v>
      </c>
      <c r="BS9" s="191">
        <f t="shared" si="52"/>
        <v>0</v>
      </c>
      <c r="BT9" s="191">
        <f t="shared" ref="BT9:EE9" si="54">BT141</f>
        <v>0</v>
      </c>
      <c r="BU9" s="191">
        <f t="shared" si="54"/>
        <v>0</v>
      </c>
      <c r="BV9" s="191">
        <f t="shared" si="54"/>
        <v>0</v>
      </c>
      <c r="BW9" s="191">
        <f t="shared" si="54"/>
        <v>0</v>
      </c>
      <c r="BX9" s="191">
        <f t="shared" si="54"/>
        <v>0</v>
      </c>
      <c r="BY9" s="191">
        <f t="shared" si="54"/>
        <v>0</v>
      </c>
      <c r="BZ9" s="191">
        <f t="shared" si="54"/>
        <v>0</v>
      </c>
      <c r="CA9" s="191">
        <f t="shared" si="54"/>
        <v>0</v>
      </c>
      <c r="CB9" s="191">
        <f t="shared" si="54"/>
        <v>0</v>
      </c>
      <c r="CC9" s="191">
        <f t="shared" si="54"/>
        <v>0</v>
      </c>
      <c r="CD9" s="191">
        <f t="shared" si="54"/>
        <v>0</v>
      </c>
      <c r="CE9" s="191">
        <f t="shared" si="54"/>
        <v>0</v>
      </c>
      <c r="CF9" s="191">
        <f t="shared" si="54"/>
        <v>0</v>
      </c>
      <c r="CG9" s="191">
        <f t="shared" si="54"/>
        <v>0</v>
      </c>
      <c r="CH9" s="191">
        <f t="shared" si="54"/>
        <v>0</v>
      </c>
      <c r="CI9" s="191">
        <f t="shared" si="54"/>
        <v>0</v>
      </c>
      <c r="CJ9" s="191">
        <f t="shared" si="54"/>
        <v>0</v>
      </c>
      <c r="CK9" s="191">
        <f t="shared" si="54"/>
        <v>0</v>
      </c>
      <c r="CL9" s="191">
        <f t="shared" si="54"/>
        <v>0</v>
      </c>
      <c r="CM9" s="191">
        <f t="shared" si="54"/>
        <v>0</v>
      </c>
      <c r="CN9" s="191">
        <f t="shared" si="54"/>
        <v>0</v>
      </c>
      <c r="CO9" s="191">
        <f t="shared" si="54"/>
        <v>0</v>
      </c>
      <c r="CP9" s="191">
        <f t="shared" si="54"/>
        <v>0</v>
      </c>
      <c r="CQ9" s="191">
        <f t="shared" si="54"/>
        <v>0</v>
      </c>
      <c r="CR9" s="191">
        <f t="shared" si="54"/>
        <v>0</v>
      </c>
      <c r="CS9" s="191">
        <f t="shared" si="54"/>
        <v>0</v>
      </c>
      <c r="CT9" s="191">
        <f t="shared" si="54"/>
        <v>0</v>
      </c>
      <c r="CU9" s="191">
        <f t="shared" si="54"/>
        <v>0</v>
      </c>
      <c r="CV9" s="191">
        <f t="shared" si="54"/>
        <v>0</v>
      </c>
      <c r="CW9" s="191">
        <f t="shared" si="54"/>
        <v>0</v>
      </c>
      <c r="CX9" s="191">
        <f t="shared" si="54"/>
        <v>0</v>
      </c>
      <c r="CY9" s="191">
        <f t="shared" si="54"/>
        <v>0</v>
      </c>
      <c r="CZ9" s="191">
        <f t="shared" si="54"/>
        <v>0</v>
      </c>
      <c r="DA9" s="191">
        <f t="shared" si="54"/>
        <v>0</v>
      </c>
      <c r="DB9" s="191">
        <f t="shared" si="54"/>
        <v>0</v>
      </c>
      <c r="DC9" s="191">
        <f t="shared" si="54"/>
        <v>0</v>
      </c>
      <c r="DD9" s="191">
        <f t="shared" si="54"/>
        <v>0</v>
      </c>
      <c r="DE9" s="191">
        <f t="shared" si="54"/>
        <v>0</v>
      </c>
      <c r="DF9" s="191">
        <f t="shared" si="54"/>
        <v>0</v>
      </c>
      <c r="DG9" s="191">
        <f t="shared" si="54"/>
        <v>0</v>
      </c>
      <c r="DH9" s="191">
        <f t="shared" si="54"/>
        <v>0</v>
      </c>
      <c r="DI9" s="191">
        <f t="shared" si="54"/>
        <v>0</v>
      </c>
      <c r="DJ9" s="191">
        <f t="shared" si="54"/>
        <v>0</v>
      </c>
      <c r="DK9" s="191">
        <f t="shared" si="54"/>
        <v>0</v>
      </c>
      <c r="DL9" s="191">
        <f t="shared" si="54"/>
        <v>0</v>
      </c>
      <c r="DM9" s="191">
        <f t="shared" si="54"/>
        <v>0</v>
      </c>
      <c r="DN9" s="191">
        <f t="shared" si="54"/>
        <v>0</v>
      </c>
      <c r="DO9" s="191">
        <f t="shared" si="54"/>
        <v>0</v>
      </c>
      <c r="DP9" s="191">
        <f t="shared" si="54"/>
        <v>0</v>
      </c>
      <c r="DQ9" s="191">
        <f t="shared" si="54"/>
        <v>0</v>
      </c>
      <c r="DR9" s="191">
        <f t="shared" si="54"/>
        <v>0</v>
      </c>
      <c r="DS9" s="191">
        <f t="shared" si="54"/>
        <v>0</v>
      </c>
      <c r="DT9" s="191">
        <f t="shared" si="54"/>
        <v>0</v>
      </c>
      <c r="DU9" s="191">
        <f t="shared" si="54"/>
        <v>0</v>
      </c>
      <c r="DV9" s="191">
        <f t="shared" si="54"/>
        <v>0</v>
      </c>
      <c r="DW9" s="191">
        <f t="shared" si="54"/>
        <v>0</v>
      </c>
      <c r="DX9" s="191">
        <f t="shared" si="54"/>
        <v>0</v>
      </c>
      <c r="DY9" s="191">
        <f t="shared" si="54"/>
        <v>0</v>
      </c>
      <c r="DZ9" s="191">
        <f t="shared" si="54"/>
        <v>0</v>
      </c>
      <c r="EA9" s="191">
        <f t="shared" si="54"/>
        <v>0</v>
      </c>
      <c r="EB9" s="191">
        <f t="shared" si="54"/>
        <v>0</v>
      </c>
      <c r="EC9" s="191">
        <f t="shared" si="54"/>
        <v>0</v>
      </c>
      <c r="ED9" s="191">
        <f t="shared" si="54"/>
        <v>0</v>
      </c>
      <c r="EE9" s="191">
        <f t="shared" si="54"/>
        <v>0</v>
      </c>
      <c r="EF9" s="191"/>
      <c r="EG9" s="192">
        <f t="shared" ref="EG9:FE9" si="55">EG141</f>
        <v>0</v>
      </c>
      <c r="EH9" s="191"/>
      <c r="EI9" s="191"/>
      <c r="EJ9" s="191">
        <f t="shared" si="55"/>
        <v>0</v>
      </c>
      <c r="EK9" s="191">
        <f t="shared" si="55"/>
        <v>0</v>
      </c>
      <c r="EL9" s="193">
        <f t="shared" si="51"/>
        <v>0</v>
      </c>
      <c r="EM9" s="194">
        <f t="shared" si="55"/>
        <v>0</v>
      </c>
      <c r="EN9" s="191">
        <f t="shared" si="55"/>
        <v>0</v>
      </c>
      <c r="EO9" s="192">
        <f t="shared" si="55"/>
        <v>0</v>
      </c>
      <c r="EP9" s="191">
        <f t="shared" si="55"/>
        <v>0</v>
      </c>
      <c r="EQ9" s="191"/>
      <c r="ER9" s="191"/>
      <c r="ES9" s="191"/>
      <c r="ET9" s="191">
        <f t="shared" si="55"/>
        <v>0</v>
      </c>
      <c r="EU9" s="191">
        <f t="shared" si="55"/>
        <v>0</v>
      </c>
      <c r="EV9" s="191">
        <f t="shared" si="55"/>
        <v>0</v>
      </c>
      <c r="EW9" s="191">
        <f t="shared" si="55"/>
        <v>0</v>
      </c>
      <c r="EX9" s="191">
        <f t="shared" si="55"/>
        <v>0</v>
      </c>
      <c r="EY9" s="191">
        <f t="shared" si="55"/>
        <v>0</v>
      </c>
      <c r="EZ9" s="191">
        <f t="shared" si="55"/>
        <v>0</v>
      </c>
      <c r="FA9" s="191">
        <f t="shared" si="55"/>
        <v>0</v>
      </c>
      <c r="FB9" s="191">
        <f t="shared" si="55"/>
        <v>0</v>
      </c>
      <c r="FC9" s="191">
        <f t="shared" si="55"/>
        <v>0</v>
      </c>
      <c r="FD9" s="191">
        <f t="shared" si="55"/>
        <v>0</v>
      </c>
      <c r="FE9" s="191">
        <f t="shared" si="55"/>
        <v>0</v>
      </c>
    </row>
    <row r="10" spans="1:161" s="195" customFormat="1" ht="52.5" x14ac:dyDescent="0.4">
      <c r="A10" s="187">
        <v>6011</v>
      </c>
      <c r="B10" s="188"/>
      <c r="C10" s="187" t="s">
        <v>384</v>
      </c>
      <c r="D10" s="189" t="s">
        <v>96</v>
      </c>
      <c r="E10" s="189"/>
      <c r="F10" s="190"/>
      <c r="G10" s="191">
        <f>G144</f>
        <v>3566000</v>
      </c>
      <c r="H10" s="191">
        <f t="shared" ref="H10:BS10" si="56">H144</f>
        <v>0</v>
      </c>
      <c r="I10" s="191">
        <f t="shared" si="56"/>
        <v>0</v>
      </c>
      <c r="J10" s="191">
        <f t="shared" si="56"/>
        <v>3566000</v>
      </c>
      <c r="K10" s="191">
        <f t="shared" si="56"/>
        <v>0</v>
      </c>
      <c r="L10" s="191">
        <f t="shared" si="56"/>
        <v>0</v>
      </c>
      <c r="M10" s="191">
        <f t="shared" si="56"/>
        <v>0</v>
      </c>
      <c r="N10" s="191">
        <f t="shared" si="56"/>
        <v>0</v>
      </c>
      <c r="O10" s="191">
        <f t="shared" si="56"/>
        <v>0</v>
      </c>
      <c r="P10" s="191">
        <f t="shared" si="56"/>
        <v>0</v>
      </c>
      <c r="Q10" s="191">
        <f t="shared" si="56"/>
        <v>0</v>
      </c>
      <c r="R10" s="192">
        <f t="shared" si="56"/>
        <v>8</v>
      </c>
      <c r="S10" s="191">
        <f t="shared" si="56"/>
        <v>0</v>
      </c>
      <c r="T10" s="192">
        <f t="shared" si="56"/>
        <v>0</v>
      </c>
      <c r="U10" s="191"/>
      <c r="V10" s="192">
        <f t="shared" si="56"/>
        <v>0</v>
      </c>
      <c r="W10" s="191"/>
      <c r="X10" s="191"/>
      <c r="Y10" s="191"/>
      <c r="Z10" s="191"/>
      <c r="AA10" s="191">
        <f t="shared" si="56"/>
        <v>0</v>
      </c>
      <c r="AB10" s="191">
        <f t="shared" si="56"/>
        <v>0</v>
      </c>
      <c r="AC10" s="191">
        <f t="shared" si="56"/>
        <v>0</v>
      </c>
      <c r="AD10" s="191">
        <f t="shared" ref="AD10:AF10" si="57">AD144</f>
        <v>0</v>
      </c>
      <c r="AE10" s="191"/>
      <c r="AF10" s="191">
        <f t="shared" si="57"/>
        <v>0</v>
      </c>
      <c r="AG10" s="191"/>
      <c r="AH10" s="191">
        <f t="shared" si="56"/>
        <v>0</v>
      </c>
      <c r="AI10" s="191"/>
      <c r="AJ10" s="191">
        <f t="shared" si="56"/>
        <v>0</v>
      </c>
      <c r="AK10" s="191"/>
      <c r="AL10" s="191">
        <f t="shared" si="56"/>
        <v>0</v>
      </c>
      <c r="AM10" s="191"/>
      <c r="AN10" s="191">
        <f t="shared" si="56"/>
        <v>0</v>
      </c>
      <c r="AO10" s="191">
        <f t="shared" si="56"/>
        <v>0</v>
      </c>
      <c r="AP10" s="191">
        <f t="shared" si="56"/>
        <v>0</v>
      </c>
      <c r="AQ10" s="191">
        <f t="shared" si="56"/>
        <v>0</v>
      </c>
      <c r="AR10" s="191">
        <f t="shared" si="56"/>
        <v>0</v>
      </c>
      <c r="AS10" s="191">
        <f t="shared" si="56"/>
        <v>0</v>
      </c>
      <c r="AT10" s="191">
        <f t="shared" si="56"/>
        <v>0</v>
      </c>
      <c r="AU10" s="191">
        <f t="shared" si="56"/>
        <v>0</v>
      </c>
      <c r="AV10" s="191">
        <f t="shared" si="56"/>
        <v>0</v>
      </c>
      <c r="AW10" s="191">
        <f t="shared" si="56"/>
        <v>0</v>
      </c>
      <c r="AX10" s="191">
        <f t="shared" si="56"/>
        <v>0</v>
      </c>
      <c r="AY10" s="191">
        <f t="shared" si="56"/>
        <v>0</v>
      </c>
      <c r="AZ10" s="191">
        <f t="shared" si="56"/>
        <v>0</v>
      </c>
      <c r="BA10" s="191">
        <f t="shared" si="56"/>
        <v>0</v>
      </c>
      <c r="BB10" s="191">
        <f t="shared" si="56"/>
        <v>0</v>
      </c>
      <c r="BC10" s="191">
        <f t="shared" si="56"/>
        <v>0</v>
      </c>
      <c r="BD10" s="191">
        <f t="shared" si="56"/>
        <v>0</v>
      </c>
      <c r="BE10" s="191">
        <f t="shared" si="56"/>
        <v>0</v>
      </c>
      <c r="BF10" s="191">
        <f t="shared" si="56"/>
        <v>0</v>
      </c>
      <c r="BG10" s="191">
        <f t="shared" si="56"/>
        <v>0</v>
      </c>
      <c r="BH10" s="191">
        <f t="shared" si="56"/>
        <v>0</v>
      </c>
      <c r="BI10" s="191">
        <f t="shared" si="56"/>
        <v>0</v>
      </c>
      <c r="BJ10" s="191">
        <f t="shared" si="56"/>
        <v>0</v>
      </c>
      <c r="BK10" s="191">
        <f t="shared" si="56"/>
        <v>0</v>
      </c>
      <c r="BL10" s="191">
        <f t="shared" si="56"/>
        <v>0</v>
      </c>
      <c r="BM10" s="191">
        <f t="shared" si="56"/>
        <v>0</v>
      </c>
      <c r="BN10" s="191">
        <f t="shared" si="56"/>
        <v>0</v>
      </c>
      <c r="BO10" s="191">
        <f t="shared" si="56"/>
        <v>0</v>
      </c>
      <c r="BP10" s="191">
        <f t="shared" si="56"/>
        <v>0</v>
      </c>
      <c r="BQ10" s="191">
        <f t="shared" si="56"/>
        <v>0</v>
      </c>
      <c r="BR10" s="191">
        <f t="shared" si="56"/>
        <v>0</v>
      </c>
      <c r="BS10" s="191">
        <f t="shared" si="56"/>
        <v>0</v>
      </c>
      <c r="BT10" s="191">
        <f t="shared" ref="BT10:EE10" si="58">BT144</f>
        <v>0</v>
      </c>
      <c r="BU10" s="191">
        <f t="shared" si="58"/>
        <v>0</v>
      </c>
      <c r="BV10" s="191">
        <f t="shared" si="58"/>
        <v>0</v>
      </c>
      <c r="BW10" s="191">
        <f t="shared" si="58"/>
        <v>0</v>
      </c>
      <c r="BX10" s="191">
        <f t="shared" si="58"/>
        <v>0</v>
      </c>
      <c r="BY10" s="191">
        <f t="shared" si="58"/>
        <v>0</v>
      </c>
      <c r="BZ10" s="191">
        <f t="shared" si="58"/>
        <v>0</v>
      </c>
      <c r="CA10" s="191">
        <f t="shared" si="58"/>
        <v>0</v>
      </c>
      <c r="CB10" s="191">
        <f t="shared" si="58"/>
        <v>0</v>
      </c>
      <c r="CC10" s="191">
        <f t="shared" si="58"/>
        <v>0</v>
      </c>
      <c r="CD10" s="191">
        <f t="shared" si="58"/>
        <v>0</v>
      </c>
      <c r="CE10" s="191">
        <f t="shared" si="58"/>
        <v>0</v>
      </c>
      <c r="CF10" s="191">
        <f t="shared" si="58"/>
        <v>0</v>
      </c>
      <c r="CG10" s="191">
        <f t="shared" si="58"/>
        <v>0</v>
      </c>
      <c r="CH10" s="191">
        <f t="shared" si="58"/>
        <v>0</v>
      </c>
      <c r="CI10" s="191">
        <f t="shared" si="58"/>
        <v>0</v>
      </c>
      <c r="CJ10" s="191">
        <f t="shared" si="58"/>
        <v>0</v>
      </c>
      <c r="CK10" s="191">
        <f t="shared" si="58"/>
        <v>0</v>
      </c>
      <c r="CL10" s="191">
        <f t="shared" si="58"/>
        <v>0</v>
      </c>
      <c r="CM10" s="191">
        <f t="shared" si="58"/>
        <v>0</v>
      </c>
      <c r="CN10" s="191">
        <f t="shared" si="58"/>
        <v>0</v>
      </c>
      <c r="CO10" s="191">
        <f t="shared" si="58"/>
        <v>0</v>
      </c>
      <c r="CP10" s="191">
        <f t="shared" si="58"/>
        <v>0</v>
      </c>
      <c r="CQ10" s="191">
        <f t="shared" si="58"/>
        <v>0</v>
      </c>
      <c r="CR10" s="191">
        <f t="shared" si="58"/>
        <v>0</v>
      </c>
      <c r="CS10" s="191">
        <f t="shared" si="58"/>
        <v>0</v>
      </c>
      <c r="CT10" s="191">
        <f t="shared" si="58"/>
        <v>0</v>
      </c>
      <c r="CU10" s="191">
        <f t="shared" si="58"/>
        <v>0</v>
      </c>
      <c r="CV10" s="191">
        <f t="shared" si="58"/>
        <v>0</v>
      </c>
      <c r="CW10" s="191">
        <f t="shared" si="58"/>
        <v>0</v>
      </c>
      <c r="CX10" s="191">
        <f t="shared" si="58"/>
        <v>0</v>
      </c>
      <c r="CY10" s="191">
        <f t="shared" si="58"/>
        <v>0</v>
      </c>
      <c r="CZ10" s="191">
        <f t="shared" si="58"/>
        <v>0</v>
      </c>
      <c r="DA10" s="191">
        <f t="shared" si="58"/>
        <v>0</v>
      </c>
      <c r="DB10" s="191">
        <f t="shared" si="58"/>
        <v>0</v>
      </c>
      <c r="DC10" s="191">
        <f t="shared" si="58"/>
        <v>0</v>
      </c>
      <c r="DD10" s="191">
        <f t="shared" si="58"/>
        <v>0</v>
      </c>
      <c r="DE10" s="191">
        <f t="shared" si="58"/>
        <v>0</v>
      </c>
      <c r="DF10" s="191">
        <f t="shared" si="58"/>
        <v>0</v>
      </c>
      <c r="DG10" s="191">
        <f t="shared" si="58"/>
        <v>0</v>
      </c>
      <c r="DH10" s="191">
        <f t="shared" si="58"/>
        <v>0</v>
      </c>
      <c r="DI10" s="191">
        <f t="shared" si="58"/>
        <v>0</v>
      </c>
      <c r="DJ10" s="191">
        <f t="shared" si="58"/>
        <v>0</v>
      </c>
      <c r="DK10" s="191">
        <f t="shared" si="58"/>
        <v>0</v>
      </c>
      <c r="DL10" s="191">
        <f t="shared" si="58"/>
        <v>0</v>
      </c>
      <c r="DM10" s="191">
        <f t="shared" si="58"/>
        <v>0</v>
      </c>
      <c r="DN10" s="191">
        <f t="shared" si="58"/>
        <v>0</v>
      </c>
      <c r="DO10" s="191">
        <f t="shared" si="58"/>
        <v>0</v>
      </c>
      <c r="DP10" s="191">
        <f t="shared" si="58"/>
        <v>0</v>
      </c>
      <c r="DQ10" s="191">
        <f t="shared" si="58"/>
        <v>0</v>
      </c>
      <c r="DR10" s="191">
        <f t="shared" si="58"/>
        <v>0</v>
      </c>
      <c r="DS10" s="191">
        <f t="shared" si="58"/>
        <v>0</v>
      </c>
      <c r="DT10" s="191">
        <f t="shared" si="58"/>
        <v>0</v>
      </c>
      <c r="DU10" s="191">
        <f t="shared" si="58"/>
        <v>0</v>
      </c>
      <c r="DV10" s="191">
        <f t="shared" si="58"/>
        <v>0</v>
      </c>
      <c r="DW10" s="191">
        <f t="shared" si="58"/>
        <v>0</v>
      </c>
      <c r="DX10" s="191">
        <f t="shared" si="58"/>
        <v>0</v>
      </c>
      <c r="DY10" s="191">
        <f t="shared" si="58"/>
        <v>0</v>
      </c>
      <c r="DZ10" s="191">
        <f t="shared" si="58"/>
        <v>0</v>
      </c>
      <c r="EA10" s="191">
        <f t="shared" si="58"/>
        <v>0</v>
      </c>
      <c r="EB10" s="191">
        <f t="shared" si="58"/>
        <v>0</v>
      </c>
      <c r="EC10" s="191">
        <f t="shared" si="58"/>
        <v>0</v>
      </c>
      <c r="ED10" s="191">
        <f t="shared" si="58"/>
        <v>0</v>
      </c>
      <c r="EE10" s="191">
        <f t="shared" si="58"/>
        <v>0</v>
      </c>
      <c r="EF10" s="191"/>
      <c r="EG10" s="192">
        <f t="shared" ref="EG10:FE10" si="59">EG144</f>
        <v>0</v>
      </c>
      <c r="EH10" s="191"/>
      <c r="EI10" s="191"/>
      <c r="EJ10" s="191">
        <f t="shared" si="59"/>
        <v>0</v>
      </c>
      <c r="EK10" s="191">
        <f t="shared" si="59"/>
        <v>0</v>
      </c>
      <c r="EL10" s="193">
        <f t="shared" si="51"/>
        <v>0</v>
      </c>
      <c r="EM10" s="194">
        <f t="shared" si="59"/>
        <v>0</v>
      </c>
      <c r="EN10" s="191">
        <f t="shared" si="59"/>
        <v>0</v>
      </c>
      <c r="EO10" s="192">
        <f t="shared" si="59"/>
        <v>0</v>
      </c>
      <c r="EP10" s="191">
        <f t="shared" si="59"/>
        <v>0</v>
      </c>
      <c r="EQ10" s="191"/>
      <c r="ER10" s="191"/>
      <c r="ES10" s="191"/>
      <c r="ET10" s="191">
        <f t="shared" si="59"/>
        <v>0</v>
      </c>
      <c r="EU10" s="191">
        <f t="shared" si="59"/>
        <v>0</v>
      </c>
      <c r="EV10" s="191">
        <f t="shared" si="59"/>
        <v>0</v>
      </c>
      <c r="EW10" s="191">
        <f t="shared" si="59"/>
        <v>0</v>
      </c>
      <c r="EX10" s="191">
        <f t="shared" si="59"/>
        <v>0</v>
      </c>
      <c r="EY10" s="191">
        <f t="shared" si="59"/>
        <v>0</v>
      </c>
      <c r="EZ10" s="191">
        <f t="shared" si="59"/>
        <v>0</v>
      </c>
      <c r="FA10" s="191">
        <f t="shared" si="59"/>
        <v>0</v>
      </c>
      <c r="FB10" s="191">
        <f t="shared" si="59"/>
        <v>0</v>
      </c>
      <c r="FC10" s="191">
        <f t="shared" si="59"/>
        <v>0</v>
      </c>
      <c r="FD10" s="191">
        <f t="shared" si="59"/>
        <v>0</v>
      </c>
      <c r="FE10" s="191">
        <f t="shared" si="59"/>
        <v>0</v>
      </c>
    </row>
    <row r="11" spans="1:161" ht="76.5" hidden="1" x14ac:dyDescent="0.4">
      <c r="A11" s="205">
        <v>160</v>
      </c>
      <c r="B11" s="205"/>
      <c r="C11" s="205">
        <v>4310160</v>
      </c>
      <c r="D11" s="206" t="s">
        <v>3</v>
      </c>
      <c r="E11" s="206"/>
      <c r="F11" s="207"/>
      <c r="G11" s="208">
        <f>G12</f>
        <v>5000000</v>
      </c>
      <c r="H11" s="208">
        <f t="shared" ref="H11:AL12" si="60">H12</f>
        <v>0</v>
      </c>
      <c r="I11" s="208">
        <f t="shared" si="60"/>
        <v>0</v>
      </c>
      <c r="J11" s="208">
        <f t="shared" si="60"/>
        <v>5000000</v>
      </c>
      <c r="K11" s="208">
        <f t="shared" si="60"/>
        <v>0</v>
      </c>
      <c r="L11" s="208">
        <f t="shared" si="60"/>
        <v>0</v>
      </c>
      <c r="M11" s="208">
        <f t="shared" si="60"/>
        <v>0</v>
      </c>
      <c r="N11" s="208">
        <f t="shared" si="60"/>
        <v>0</v>
      </c>
      <c r="O11" s="208">
        <f t="shared" si="60"/>
        <v>0</v>
      </c>
      <c r="P11" s="208">
        <f t="shared" si="60"/>
        <v>0</v>
      </c>
      <c r="Q11" s="209">
        <f t="shared" si="60"/>
        <v>0</v>
      </c>
      <c r="R11" s="210">
        <f t="shared" si="60"/>
        <v>1</v>
      </c>
      <c r="S11" s="209">
        <f t="shared" si="60"/>
        <v>0</v>
      </c>
      <c r="T11" s="210">
        <f t="shared" si="60"/>
        <v>0</v>
      </c>
      <c r="U11" s="208"/>
      <c r="V11" s="210">
        <f t="shared" si="60"/>
        <v>0</v>
      </c>
      <c r="W11" s="208"/>
      <c r="X11" s="208"/>
      <c r="Y11" s="208"/>
      <c r="Z11" s="208"/>
      <c r="AA11" s="208">
        <f t="shared" si="6"/>
        <v>0</v>
      </c>
      <c r="AB11" s="208">
        <f t="shared" si="60"/>
        <v>0</v>
      </c>
      <c r="AC11" s="208">
        <f t="shared" si="60"/>
        <v>0</v>
      </c>
      <c r="AD11" s="208">
        <f t="shared" si="60"/>
        <v>0</v>
      </c>
      <c r="AE11" s="208"/>
      <c r="AF11" s="209">
        <f t="shared" si="60"/>
        <v>0</v>
      </c>
      <c r="AG11" s="211"/>
      <c r="AH11" s="209">
        <f t="shared" si="60"/>
        <v>0</v>
      </c>
      <c r="AI11" s="209"/>
      <c r="AJ11" s="209">
        <f t="shared" si="60"/>
        <v>0</v>
      </c>
      <c r="AK11" s="209"/>
      <c r="AL11" s="209">
        <f t="shared" si="60"/>
        <v>0</v>
      </c>
      <c r="AM11" s="209"/>
      <c r="AN11" s="209">
        <f t="shared" si="7"/>
        <v>0</v>
      </c>
      <c r="AO11" s="209">
        <f t="shared" si="8"/>
        <v>0</v>
      </c>
      <c r="AP11" s="209">
        <f t="shared" ref="AP11:CX12" si="61">AP12</f>
        <v>0</v>
      </c>
      <c r="AQ11" s="209">
        <f t="shared" si="61"/>
        <v>0</v>
      </c>
      <c r="AR11" s="209">
        <f t="shared" si="61"/>
        <v>0</v>
      </c>
      <c r="AS11" s="209">
        <f t="shared" si="61"/>
        <v>0</v>
      </c>
      <c r="AT11" s="209">
        <f t="shared" si="61"/>
        <v>0</v>
      </c>
      <c r="AU11" s="209">
        <f t="shared" si="61"/>
        <v>0</v>
      </c>
      <c r="AV11" s="209">
        <f t="shared" si="61"/>
        <v>0</v>
      </c>
      <c r="AW11" s="209">
        <f t="shared" si="61"/>
        <v>0</v>
      </c>
      <c r="AX11" s="209">
        <f t="shared" si="61"/>
        <v>0</v>
      </c>
      <c r="AY11" s="209">
        <f t="shared" si="61"/>
        <v>0</v>
      </c>
      <c r="AZ11" s="209">
        <f t="shared" si="61"/>
        <v>0</v>
      </c>
      <c r="BA11" s="209">
        <f t="shared" si="61"/>
        <v>0</v>
      </c>
      <c r="BB11" s="209">
        <f t="shared" si="61"/>
        <v>0</v>
      </c>
      <c r="BC11" s="209">
        <f t="shared" si="61"/>
        <v>0</v>
      </c>
      <c r="BD11" s="209">
        <f t="shared" si="61"/>
        <v>0</v>
      </c>
      <c r="BE11" s="209">
        <f t="shared" si="61"/>
        <v>0</v>
      </c>
      <c r="BF11" s="209">
        <f t="shared" si="61"/>
        <v>0</v>
      </c>
      <c r="BG11" s="209">
        <f t="shared" si="61"/>
        <v>0</v>
      </c>
      <c r="BH11" s="209">
        <f t="shared" si="61"/>
        <v>0</v>
      </c>
      <c r="BI11" s="209">
        <f t="shared" si="61"/>
        <v>0</v>
      </c>
      <c r="BJ11" s="209">
        <f t="shared" si="61"/>
        <v>0</v>
      </c>
      <c r="BK11" s="209">
        <f t="shared" si="61"/>
        <v>0</v>
      </c>
      <c r="BL11" s="209">
        <f t="shared" si="61"/>
        <v>0</v>
      </c>
      <c r="BM11" s="209">
        <f t="shared" si="61"/>
        <v>0</v>
      </c>
      <c r="BN11" s="209">
        <f t="shared" si="61"/>
        <v>0</v>
      </c>
      <c r="BO11" s="209">
        <f t="shared" si="61"/>
        <v>0</v>
      </c>
      <c r="BP11" s="209">
        <f t="shared" si="61"/>
        <v>0</v>
      </c>
      <c r="BQ11" s="209">
        <f t="shared" si="61"/>
        <v>0</v>
      </c>
      <c r="BR11" s="209">
        <f t="shared" si="61"/>
        <v>0</v>
      </c>
      <c r="BS11" s="209">
        <f t="shared" si="61"/>
        <v>0</v>
      </c>
      <c r="BT11" s="209">
        <f t="shared" si="61"/>
        <v>0</v>
      </c>
      <c r="BU11" s="209">
        <f t="shared" si="61"/>
        <v>0</v>
      </c>
      <c r="BV11" s="209">
        <f t="shared" si="61"/>
        <v>0</v>
      </c>
      <c r="BW11" s="209">
        <f t="shared" si="61"/>
        <v>0</v>
      </c>
      <c r="BX11" s="209">
        <f t="shared" si="61"/>
        <v>0</v>
      </c>
      <c r="BY11" s="209">
        <f t="shared" si="61"/>
        <v>0</v>
      </c>
      <c r="BZ11" s="209">
        <f t="shared" si="61"/>
        <v>0</v>
      </c>
      <c r="CA11" s="209">
        <f t="shared" si="61"/>
        <v>0</v>
      </c>
      <c r="CB11" s="209">
        <f t="shared" si="61"/>
        <v>0</v>
      </c>
      <c r="CC11" s="209">
        <f t="shared" si="61"/>
        <v>0</v>
      </c>
      <c r="CD11" s="209">
        <f t="shared" si="61"/>
        <v>0</v>
      </c>
      <c r="CE11" s="209">
        <f t="shared" si="61"/>
        <v>0</v>
      </c>
      <c r="CF11" s="209">
        <f t="shared" si="61"/>
        <v>0</v>
      </c>
      <c r="CG11" s="209">
        <f t="shared" si="61"/>
        <v>0</v>
      </c>
      <c r="CH11" s="209">
        <f t="shared" si="61"/>
        <v>0</v>
      </c>
      <c r="CI11" s="209">
        <f t="shared" si="61"/>
        <v>0</v>
      </c>
      <c r="CJ11" s="209">
        <f t="shared" si="61"/>
        <v>0</v>
      </c>
      <c r="CK11" s="209">
        <f t="shared" si="61"/>
        <v>0</v>
      </c>
      <c r="CL11" s="209">
        <f t="shared" si="61"/>
        <v>0</v>
      </c>
      <c r="CM11" s="209">
        <f t="shared" si="61"/>
        <v>0</v>
      </c>
      <c r="CN11" s="209">
        <f t="shared" si="61"/>
        <v>0</v>
      </c>
      <c r="CO11" s="209">
        <f t="shared" si="61"/>
        <v>0</v>
      </c>
      <c r="CP11" s="209">
        <f t="shared" si="61"/>
        <v>0</v>
      </c>
      <c r="CQ11" s="209">
        <f t="shared" si="61"/>
        <v>0</v>
      </c>
      <c r="CR11" s="209">
        <f t="shared" si="61"/>
        <v>0</v>
      </c>
      <c r="CS11" s="209">
        <f t="shared" si="61"/>
        <v>0</v>
      </c>
      <c r="CT11" s="209">
        <f t="shared" si="61"/>
        <v>0</v>
      </c>
      <c r="CU11" s="209">
        <f t="shared" si="61"/>
        <v>0</v>
      </c>
      <c r="CV11" s="209">
        <f t="shared" si="61"/>
        <v>0</v>
      </c>
      <c r="CW11" s="209">
        <f t="shared" si="61"/>
        <v>0</v>
      </c>
      <c r="CX11" s="209">
        <f t="shared" si="61"/>
        <v>0</v>
      </c>
      <c r="CY11" s="209">
        <f t="shared" ref="CY11:DR12" si="62">CY12</f>
        <v>0</v>
      </c>
      <c r="CZ11" s="209">
        <f t="shared" si="62"/>
        <v>0</v>
      </c>
      <c r="DA11" s="209">
        <f t="shared" si="62"/>
        <v>0</v>
      </c>
      <c r="DB11" s="209">
        <f t="shared" si="62"/>
        <v>0</v>
      </c>
      <c r="DC11" s="209">
        <f t="shared" si="62"/>
        <v>0</v>
      </c>
      <c r="DD11" s="209">
        <f t="shared" si="62"/>
        <v>0</v>
      </c>
      <c r="DE11" s="209">
        <f t="shared" si="62"/>
        <v>0</v>
      </c>
      <c r="DF11" s="209">
        <f t="shared" si="62"/>
        <v>0</v>
      </c>
      <c r="DG11" s="209">
        <f t="shared" si="62"/>
        <v>0</v>
      </c>
      <c r="DH11" s="209">
        <f t="shared" si="62"/>
        <v>0</v>
      </c>
      <c r="DI11" s="209">
        <f t="shared" si="62"/>
        <v>0</v>
      </c>
      <c r="DJ11" s="209">
        <f t="shared" si="62"/>
        <v>0</v>
      </c>
      <c r="DK11" s="209">
        <f t="shared" si="62"/>
        <v>0</v>
      </c>
      <c r="DL11" s="209">
        <f t="shared" si="62"/>
        <v>0</v>
      </c>
      <c r="DM11" s="209">
        <f t="shared" si="62"/>
        <v>0</v>
      </c>
      <c r="DN11" s="209">
        <f t="shared" si="62"/>
        <v>0</v>
      </c>
      <c r="DO11" s="209">
        <f t="shared" si="62"/>
        <v>0</v>
      </c>
      <c r="DP11" s="209">
        <f t="shared" si="62"/>
        <v>0</v>
      </c>
      <c r="DQ11" s="209">
        <f t="shared" si="62"/>
        <v>0</v>
      </c>
      <c r="DR11" s="209">
        <f t="shared" si="62"/>
        <v>0</v>
      </c>
      <c r="DS11" s="209">
        <f t="shared" si="11"/>
        <v>0</v>
      </c>
      <c r="DT11" s="209">
        <f t="shared" ref="DT11:EE12" si="63">DT12</f>
        <v>0</v>
      </c>
      <c r="DU11" s="209">
        <f t="shared" si="63"/>
        <v>0</v>
      </c>
      <c r="DV11" s="209">
        <f t="shared" si="63"/>
        <v>0</v>
      </c>
      <c r="DW11" s="209">
        <f t="shared" si="63"/>
        <v>0</v>
      </c>
      <c r="DX11" s="209">
        <f t="shared" si="63"/>
        <v>0</v>
      </c>
      <c r="DY11" s="209">
        <f t="shared" si="63"/>
        <v>0</v>
      </c>
      <c r="DZ11" s="209">
        <f t="shared" si="63"/>
        <v>0</v>
      </c>
      <c r="EA11" s="209">
        <f t="shared" si="63"/>
        <v>0</v>
      </c>
      <c r="EB11" s="209">
        <f t="shared" si="63"/>
        <v>0</v>
      </c>
      <c r="EC11" s="209">
        <f t="shared" si="63"/>
        <v>0</v>
      </c>
      <c r="ED11" s="209">
        <f t="shared" si="63"/>
        <v>0</v>
      </c>
      <c r="EE11" s="212">
        <f t="shared" si="63"/>
        <v>0</v>
      </c>
      <c r="EF11" s="208"/>
      <c r="EG11" s="210">
        <f t="shared" ref="EG11:FE12" si="64">EG12</f>
        <v>0</v>
      </c>
      <c r="EH11" s="208"/>
      <c r="EI11" s="208"/>
      <c r="EJ11" s="208">
        <f t="shared" si="64"/>
        <v>0</v>
      </c>
      <c r="EK11" s="208">
        <f t="shared" si="64"/>
        <v>0</v>
      </c>
      <c r="EL11" s="213">
        <f>EM11/J11*1000</f>
        <v>0</v>
      </c>
      <c r="EM11" s="214">
        <f t="shared" si="64"/>
        <v>0</v>
      </c>
      <c r="EN11" s="209">
        <f t="shared" ref="EN11:EN42" si="65">AA11-DS11</f>
        <v>0</v>
      </c>
      <c r="EO11" s="215">
        <f t="shared" si="64"/>
        <v>0</v>
      </c>
      <c r="EP11" s="216">
        <f t="shared" si="64"/>
        <v>0</v>
      </c>
      <c r="EQ11" s="208"/>
      <c r="ER11" s="208"/>
      <c r="ES11" s="208"/>
      <c r="ET11" s="208">
        <f t="shared" si="64"/>
        <v>0</v>
      </c>
      <c r="EU11" s="209">
        <f t="shared" si="14"/>
        <v>0</v>
      </c>
      <c r="EV11" s="208">
        <f t="shared" si="64"/>
        <v>0</v>
      </c>
      <c r="EW11" s="208">
        <f t="shared" si="64"/>
        <v>0</v>
      </c>
      <c r="EX11" s="208">
        <f t="shared" si="64"/>
        <v>0</v>
      </c>
      <c r="EY11" s="208">
        <f t="shared" si="64"/>
        <v>0</v>
      </c>
      <c r="EZ11" s="209">
        <f t="shared" si="15"/>
        <v>0</v>
      </c>
      <c r="FA11" s="208">
        <f t="shared" si="64"/>
        <v>0</v>
      </c>
      <c r="FB11" s="208">
        <f t="shared" si="64"/>
        <v>0</v>
      </c>
      <c r="FC11" s="208">
        <f t="shared" si="64"/>
        <v>0</v>
      </c>
      <c r="FD11" s="217">
        <f t="shared" si="64"/>
        <v>0</v>
      </c>
      <c r="FE11" s="218">
        <f t="shared" si="64"/>
        <v>0</v>
      </c>
    </row>
    <row r="12" spans="1:161" hidden="1" x14ac:dyDescent="0.4">
      <c r="A12" s="225">
        <v>160</v>
      </c>
      <c r="B12" s="225"/>
      <c r="C12" s="205">
        <v>4310160</v>
      </c>
      <c r="D12" s="226" t="s">
        <v>2</v>
      </c>
      <c r="E12" s="226"/>
      <c r="F12" s="227">
        <v>1</v>
      </c>
      <c r="G12" s="208">
        <f>G13</f>
        <v>5000000</v>
      </c>
      <c r="H12" s="208">
        <f t="shared" si="60"/>
        <v>0</v>
      </c>
      <c r="I12" s="208">
        <f t="shared" si="60"/>
        <v>0</v>
      </c>
      <c r="J12" s="208">
        <f t="shared" si="60"/>
        <v>5000000</v>
      </c>
      <c r="K12" s="208">
        <f t="shared" si="60"/>
        <v>0</v>
      </c>
      <c r="L12" s="208">
        <f t="shared" si="60"/>
        <v>0</v>
      </c>
      <c r="M12" s="208">
        <f t="shared" si="60"/>
        <v>0</v>
      </c>
      <c r="N12" s="208">
        <f t="shared" si="60"/>
        <v>0</v>
      </c>
      <c r="O12" s="208">
        <f t="shared" si="60"/>
        <v>0</v>
      </c>
      <c r="P12" s="208">
        <f t="shared" si="60"/>
        <v>0</v>
      </c>
      <c r="Q12" s="209">
        <f t="shared" si="60"/>
        <v>0</v>
      </c>
      <c r="R12" s="210">
        <f t="shared" si="60"/>
        <v>1</v>
      </c>
      <c r="S12" s="209">
        <f t="shared" si="60"/>
        <v>0</v>
      </c>
      <c r="T12" s="210">
        <f t="shared" si="60"/>
        <v>0</v>
      </c>
      <c r="U12" s="208"/>
      <c r="V12" s="210">
        <f t="shared" si="60"/>
        <v>0</v>
      </c>
      <c r="W12" s="208"/>
      <c r="X12" s="208"/>
      <c r="Y12" s="208"/>
      <c r="Z12" s="208"/>
      <c r="AA12" s="208">
        <f t="shared" si="6"/>
        <v>0</v>
      </c>
      <c r="AB12" s="208">
        <f t="shared" si="60"/>
        <v>0</v>
      </c>
      <c r="AC12" s="208">
        <f t="shared" si="60"/>
        <v>0</v>
      </c>
      <c r="AD12" s="208">
        <f t="shared" si="60"/>
        <v>0</v>
      </c>
      <c r="AE12" s="208"/>
      <c r="AF12" s="209">
        <f t="shared" si="60"/>
        <v>0</v>
      </c>
      <c r="AG12" s="211"/>
      <c r="AH12" s="209">
        <f t="shared" si="60"/>
        <v>0</v>
      </c>
      <c r="AI12" s="209"/>
      <c r="AJ12" s="209">
        <f t="shared" si="60"/>
        <v>0</v>
      </c>
      <c r="AK12" s="209"/>
      <c r="AL12" s="209">
        <f t="shared" si="60"/>
        <v>0</v>
      </c>
      <c r="AM12" s="209"/>
      <c r="AN12" s="209">
        <f t="shared" si="7"/>
        <v>0</v>
      </c>
      <c r="AO12" s="209">
        <f t="shared" si="8"/>
        <v>0</v>
      </c>
      <c r="AP12" s="209">
        <f t="shared" ref="AP12:CW12" si="66">AP13</f>
        <v>0</v>
      </c>
      <c r="AQ12" s="209">
        <f t="shared" si="66"/>
        <v>0</v>
      </c>
      <c r="AR12" s="209">
        <f t="shared" si="66"/>
        <v>0</v>
      </c>
      <c r="AS12" s="209">
        <f t="shared" si="66"/>
        <v>0</v>
      </c>
      <c r="AT12" s="209">
        <f t="shared" si="66"/>
        <v>0</v>
      </c>
      <c r="AU12" s="209">
        <f t="shared" si="66"/>
        <v>0</v>
      </c>
      <c r="AV12" s="209">
        <f t="shared" si="66"/>
        <v>0</v>
      </c>
      <c r="AW12" s="209">
        <f t="shared" si="66"/>
        <v>0</v>
      </c>
      <c r="AX12" s="209">
        <f t="shared" si="66"/>
        <v>0</v>
      </c>
      <c r="AY12" s="209">
        <f t="shared" si="66"/>
        <v>0</v>
      </c>
      <c r="AZ12" s="209">
        <f t="shared" si="66"/>
        <v>0</v>
      </c>
      <c r="BA12" s="209">
        <f t="shared" si="66"/>
        <v>0</v>
      </c>
      <c r="BB12" s="209">
        <f t="shared" si="66"/>
        <v>0</v>
      </c>
      <c r="BC12" s="209">
        <f t="shared" si="66"/>
        <v>0</v>
      </c>
      <c r="BD12" s="209">
        <f t="shared" si="66"/>
        <v>0</v>
      </c>
      <c r="BE12" s="209">
        <f t="shared" si="66"/>
        <v>0</v>
      </c>
      <c r="BF12" s="209">
        <f t="shared" si="66"/>
        <v>0</v>
      </c>
      <c r="BG12" s="209">
        <f t="shared" si="66"/>
        <v>0</v>
      </c>
      <c r="BH12" s="209">
        <f t="shared" si="66"/>
        <v>0</v>
      </c>
      <c r="BI12" s="209">
        <f t="shared" si="66"/>
        <v>0</v>
      </c>
      <c r="BJ12" s="209">
        <f t="shared" si="66"/>
        <v>0</v>
      </c>
      <c r="BK12" s="209">
        <f t="shared" si="66"/>
        <v>0</v>
      </c>
      <c r="BL12" s="209">
        <f t="shared" si="66"/>
        <v>0</v>
      </c>
      <c r="BM12" s="209">
        <f t="shared" si="66"/>
        <v>0</v>
      </c>
      <c r="BN12" s="209">
        <f t="shared" si="66"/>
        <v>0</v>
      </c>
      <c r="BO12" s="209">
        <f t="shared" si="66"/>
        <v>0</v>
      </c>
      <c r="BP12" s="209">
        <f t="shared" si="66"/>
        <v>0</v>
      </c>
      <c r="BQ12" s="209">
        <f t="shared" si="66"/>
        <v>0</v>
      </c>
      <c r="BR12" s="209">
        <f t="shared" si="66"/>
        <v>0</v>
      </c>
      <c r="BS12" s="209">
        <f t="shared" si="66"/>
        <v>0</v>
      </c>
      <c r="BT12" s="209">
        <f t="shared" si="66"/>
        <v>0</v>
      </c>
      <c r="BU12" s="209">
        <f t="shared" si="66"/>
        <v>0</v>
      </c>
      <c r="BV12" s="209">
        <f t="shared" si="66"/>
        <v>0</v>
      </c>
      <c r="BW12" s="209">
        <f t="shared" si="66"/>
        <v>0</v>
      </c>
      <c r="BX12" s="209">
        <f t="shared" si="66"/>
        <v>0</v>
      </c>
      <c r="BY12" s="209">
        <f t="shared" si="66"/>
        <v>0</v>
      </c>
      <c r="BZ12" s="209">
        <f t="shared" si="66"/>
        <v>0</v>
      </c>
      <c r="CA12" s="209">
        <f t="shared" si="66"/>
        <v>0</v>
      </c>
      <c r="CB12" s="209">
        <f t="shared" si="66"/>
        <v>0</v>
      </c>
      <c r="CC12" s="209">
        <f t="shared" si="66"/>
        <v>0</v>
      </c>
      <c r="CD12" s="209">
        <f t="shared" si="66"/>
        <v>0</v>
      </c>
      <c r="CE12" s="209">
        <f t="shared" si="66"/>
        <v>0</v>
      </c>
      <c r="CF12" s="209">
        <f t="shared" si="66"/>
        <v>0</v>
      </c>
      <c r="CG12" s="209">
        <f t="shared" si="66"/>
        <v>0</v>
      </c>
      <c r="CH12" s="209">
        <f t="shared" si="66"/>
        <v>0</v>
      </c>
      <c r="CI12" s="209">
        <f t="shared" si="66"/>
        <v>0</v>
      </c>
      <c r="CJ12" s="209">
        <f t="shared" si="66"/>
        <v>0</v>
      </c>
      <c r="CK12" s="209">
        <f t="shared" si="66"/>
        <v>0</v>
      </c>
      <c r="CL12" s="209">
        <f t="shared" si="66"/>
        <v>0</v>
      </c>
      <c r="CM12" s="209">
        <f t="shared" si="66"/>
        <v>0</v>
      </c>
      <c r="CN12" s="209">
        <f t="shared" si="66"/>
        <v>0</v>
      </c>
      <c r="CO12" s="209">
        <f t="shared" si="66"/>
        <v>0</v>
      </c>
      <c r="CP12" s="209">
        <f t="shared" si="66"/>
        <v>0</v>
      </c>
      <c r="CQ12" s="209">
        <f t="shared" si="66"/>
        <v>0</v>
      </c>
      <c r="CR12" s="209">
        <f t="shared" si="66"/>
        <v>0</v>
      </c>
      <c r="CS12" s="209">
        <f t="shared" si="66"/>
        <v>0</v>
      </c>
      <c r="CT12" s="209">
        <f t="shared" si="66"/>
        <v>0</v>
      </c>
      <c r="CU12" s="209">
        <f t="shared" si="66"/>
        <v>0</v>
      </c>
      <c r="CV12" s="209">
        <f t="shared" si="66"/>
        <v>0</v>
      </c>
      <c r="CW12" s="209">
        <f t="shared" si="66"/>
        <v>0</v>
      </c>
      <c r="CX12" s="209">
        <f t="shared" si="61"/>
        <v>0</v>
      </c>
      <c r="CY12" s="209">
        <f t="shared" si="62"/>
        <v>0</v>
      </c>
      <c r="CZ12" s="209">
        <f t="shared" si="62"/>
        <v>0</v>
      </c>
      <c r="DA12" s="209">
        <f t="shared" si="62"/>
        <v>0</v>
      </c>
      <c r="DB12" s="209">
        <f t="shared" si="62"/>
        <v>0</v>
      </c>
      <c r="DC12" s="209">
        <f t="shared" si="62"/>
        <v>0</v>
      </c>
      <c r="DD12" s="209">
        <f t="shared" si="62"/>
        <v>0</v>
      </c>
      <c r="DE12" s="209">
        <f t="shared" si="62"/>
        <v>0</v>
      </c>
      <c r="DF12" s="209">
        <f t="shared" si="62"/>
        <v>0</v>
      </c>
      <c r="DG12" s="209">
        <f t="shared" si="62"/>
        <v>0</v>
      </c>
      <c r="DH12" s="209">
        <f t="shared" si="62"/>
        <v>0</v>
      </c>
      <c r="DI12" s="209">
        <f t="shared" si="62"/>
        <v>0</v>
      </c>
      <c r="DJ12" s="209">
        <f t="shared" si="62"/>
        <v>0</v>
      </c>
      <c r="DK12" s="209">
        <f t="shared" si="62"/>
        <v>0</v>
      </c>
      <c r="DL12" s="209">
        <f t="shared" si="62"/>
        <v>0</v>
      </c>
      <c r="DM12" s="209">
        <f t="shared" si="62"/>
        <v>0</v>
      </c>
      <c r="DN12" s="209">
        <f t="shared" si="62"/>
        <v>0</v>
      </c>
      <c r="DO12" s="209">
        <f t="shared" si="62"/>
        <v>0</v>
      </c>
      <c r="DP12" s="209">
        <f t="shared" si="62"/>
        <v>0</v>
      </c>
      <c r="DQ12" s="209">
        <f t="shared" si="62"/>
        <v>0</v>
      </c>
      <c r="DR12" s="209">
        <f t="shared" si="62"/>
        <v>0</v>
      </c>
      <c r="DS12" s="209">
        <f t="shared" si="11"/>
        <v>0</v>
      </c>
      <c r="DT12" s="209">
        <f t="shared" si="63"/>
        <v>0</v>
      </c>
      <c r="DU12" s="209">
        <f t="shared" si="63"/>
        <v>0</v>
      </c>
      <c r="DV12" s="209">
        <f t="shared" si="63"/>
        <v>0</v>
      </c>
      <c r="DW12" s="209">
        <f t="shared" si="63"/>
        <v>0</v>
      </c>
      <c r="DX12" s="209">
        <f t="shared" si="63"/>
        <v>0</v>
      </c>
      <c r="DY12" s="209">
        <f t="shared" si="63"/>
        <v>0</v>
      </c>
      <c r="DZ12" s="209">
        <f t="shared" si="63"/>
        <v>0</v>
      </c>
      <c r="EA12" s="209">
        <f t="shared" si="63"/>
        <v>0</v>
      </c>
      <c r="EB12" s="209">
        <f t="shared" si="63"/>
        <v>0</v>
      </c>
      <c r="EC12" s="209">
        <f t="shared" si="63"/>
        <v>0</v>
      </c>
      <c r="ED12" s="209">
        <f t="shared" si="63"/>
        <v>0</v>
      </c>
      <c r="EE12" s="212">
        <f t="shared" si="63"/>
        <v>0</v>
      </c>
      <c r="EF12" s="208"/>
      <c r="EG12" s="210">
        <f t="shared" si="64"/>
        <v>0</v>
      </c>
      <c r="EH12" s="208"/>
      <c r="EI12" s="208"/>
      <c r="EJ12" s="208">
        <f t="shared" si="64"/>
        <v>0</v>
      </c>
      <c r="EK12" s="208">
        <f t="shared" si="64"/>
        <v>0</v>
      </c>
      <c r="EL12" s="213">
        <f>EM12/J12*1000</f>
        <v>0</v>
      </c>
      <c r="EM12" s="214">
        <f t="shared" si="64"/>
        <v>0</v>
      </c>
      <c r="EN12" s="209">
        <f t="shared" si="65"/>
        <v>0</v>
      </c>
      <c r="EO12" s="215">
        <f t="shared" si="64"/>
        <v>0</v>
      </c>
      <c r="EP12" s="216">
        <f t="shared" si="64"/>
        <v>0</v>
      </c>
      <c r="EQ12" s="208"/>
      <c r="ER12" s="208"/>
      <c r="ES12" s="208"/>
      <c r="ET12" s="208">
        <f t="shared" si="64"/>
        <v>0</v>
      </c>
      <c r="EU12" s="209">
        <f t="shared" si="14"/>
        <v>0</v>
      </c>
      <c r="EV12" s="208">
        <f t="shared" si="64"/>
        <v>0</v>
      </c>
      <c r="EW12" s="208">
        <f t="shared" si="64"/>
        <v>0</v>
      </c>
      <c r="EX12" s="208">
        <f t="shared" si="64"/>
        <v>0</v>
      </c>
      <c r="EY12" s="208">
        <f t="shared" si="64"/>
        <v>0</v>
      </c>
      <c r="EZ12" s="209">
        <f t="shared" si="15"/>
        <v>0</v>
      </c>
      <c r="FA12" s="208">
        <f t="shared" si="64"/>
        <v>0</v>
      </c>
      <c r="FB12" s="208">
        <f t="shared" si="64"/>
        <v>0</v>
      </c>
      <c r="FC12" s="208">
        <f t="shared" si="64"/>
        <v>0</v>
      </c>
      <c r="FD12" s="217">
        <f t="shared" si="64"/>
        <v>0</v>
      </c>
      <c r="FE12" s="218">
        <f t="shared" si="64"/>
        <v>0</v>
      </c>
    </row>
    <row r="13" spans="1:161" ht="52.5" hidden="1" x14ac:dyDescent="0.4">
      <c r="A13" s="9">
        <v>160</v>
      </c>
      <c r="B13" s="9"/>
      <c r="C13" s="2" t="s">
        <v>5</v>
      </c>
      <c r="D13" s="2" t="s">
        <v>2</v>
      </c>
      <c r="E13" s="2"/>
      <c r="F13" s="9" t="s">
        <v>6</v>
      </c>
      <c r="G13" s="8">
        <v>5000000</v>
      </c>
      <c r="H13" s="10"/>
      <c r="I13" s="10"/>
      <c r="J13" s="8">
        <v>5000000</v>
      </c>
      <c r="K13" s="93"/>
      <c r="L13" s="93"/>
      <c r="M13" s="93"/>
      <c r="N13" s="93"/>
      <c r="O13" s="93"/>
      <c r="P13" s="93"/>
      <c r="Q13" s="94"/>
      <c r="R13" s="95">
        <v>1</v>
      </c>
      <c r="S13" s="94"/>
      <c r="T13" s="95"/>
      <c r="U13" s="78"/>
      <c r="V13" s="95"/>
      <c r="W13" s="78"/>
      <c r="X13" s="78"/>
      <c r="Y13" s="78"/>
      <c r="Z13" s="78"/>
      <c r="AA13" s="96">
        <f t="shared" si="6"/>
        <v>0</v>
      </c>
      <c r="AB13" s="96"/>
      <c r="AC13" s="96"/>
      <c r="AD13" s="96"/>
      <c r="AE13" s="78"/>
      <c r="AF13" s="94"/>
      <c r="AG13" s="94"/>
      <c r="AH13" s="94"/>
      <c r="AI13" s="94"/>
      <c r="AJ13" s="94"/>
      <c r="AK13" s="94"/>
      <c r="AL13" s="94"/>
      <c r="AM13" s="94"/>
      <c r="AN13" s="94">
        <f t="shared" si="7"/>
        <v>0</v>
      </c>
      <c r="AO13" s="94">
        <f t="shared" si="8"/>
        <v>0</v>
      </c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>
        <f t="shared" si="11"/>
        <v>0</v>
      </c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7"/>
      <c r="EF13" s="78"/>
      <c r="EG13" s="95"/>
      <c r="EH13" s="78"/>
      <c r="EI13" s="78"/>
      <c r="EJ13" s="78"/>
      <c r="EK13" s="96"/>
      <c r="EL13" s="117"/>
      <c r="EM13" s="98">
        <f>AA13*EL13/1000</f>
        <v>0</v>
      </c>
      <c r="EN13" s="94">
        <f t="shared" si="65"/>
        <v>0</v>
      </c>
      <c r="EO13" s="143"/>
      <c r="EP13" s="175"/>
      <c r="EQ13" s="78"/>
      <c r="ER13" s="78"/>
      <c r="ES13" s="78"/>
      <c r="ET13" s="113"/>
      <c r="EU13" s="94">
        <f t="shared" si="14"/>
        <v>0</v>
      </c>
      <c r="EV13" s="113"/>
      <c r="EW13" s="113"/>
      <c r="EX13" s="113"/>
      <c r="EY13" s="113"/>
      <c r="EZ13" s="94">
        <f t="shared" si="15"/>
        <v>0</v>
      </c>
      <c r="FA13" s="113"/>
      <c r="FB13" s="113"/>
      <c r="FC13" s="113"/>
      <c r="FD13" s="176"/>
      <c r="FE13" s="152"/>
    </row>
    <row r="14" spans="1:161" hidden="1" x14ac:dyDescent="0.4">
      <c r="A14" s="52">
        <v>1000</v>
      </c>
      <c r="B14" s="52"/>
      <c r="C14" s="52">
        <v>4310000</v>
      </c>
      <c r="D14" s="81" t="s">
        <v>7</v>
      </c>
      <c r="E14" s="81"/>
      <c r="F14" s="46">
        <v>49</v>
      </c>
      <c r="G14" s="48">
        <f>G28+G65+G97+G106</f>
        <v>214662224</v>
      </c>
      <c r="H14" s="48">
        <f t="shared" ref="H14:K14" si="67">H28+H65+H97+H106</f>
        <v>56858287</v>
      </c>
      <c r="I14" s="48">
        <f t="shared" ref="I14" si="68">I28+I65+I97+I106</f>
        <v>0</v>
      </c>
      <c r="J14" s="48">
        <f t="shared" si="67"/>
        <v>94797641</v>
      </c>
      <c r="K14" s="48">
        <f t="shared" si="67"/>
        <v>0</v>
      </c>
      <c r="L14" s="48">
        <f t="shared" ref="L14:AL14" si="69">L28+L65+L97+L106</f>
        <v>0</v>
      </c>
      <c r="M14" s="48">
        <f t="shared" si="69"/>
        <v>0</v>
      </c>
      <c r="N14" s="48">
        <f t="shared" si="69"/>
        <v>0</v>
      </c>
      <c r="O14" s="48">
        <f t="shared" si="69"/>
        <v>0</v>
      </c>
      <c r="P14" s="48">
        <f t="shared" si="69"/>
        <v>0</v>
      </c>
      <c r="Q14" s="75">
        <f t="shared" si="69"/>
        <v>1299495.95</v>
      </c>
      <c r="R14" s="71">
        <f t="shared" si="69"/>
        <v>49</v>
      </c>
      <c r="S14" s="75">
        <f t="shared" si="69"/>
        <v>9000000</v>
      </c>
      <c r="T14" s="71">
        <f t="shared" si="69"/>
        <v>5</v>
      </c>
      <c r="U14" s="48"/>
      <c r="V14" s="71">
        <f t="shared" si="69"/>
        <v>3</v>
      </c>
      <c r="W14" s="48"/>
      <c r="X14" s="48"/>
      <c r="Y14" s="48"/>
      <c r="Z14" s="48"/>
      <c r="AA14" s="48">
        <f t="shared" si="6"/>
        <v>0</v>
      </c>
      <c r="AB14" s="48">
        <f t="shared" si="69"/>
        <v>0</v>
      </c>
      <c r="AC14" s="48">
        <f t="shared" si="69"/>
        <v>0</v>
      </c>
      <c r="AD14" s="48">
        <f t="shared" si="69"/>
        <v>0</v>
      </c>
      <c r="AE14" s="48"/>
      <c r="AF14" s="75">
        <f t="shared" si="69"/>
        <v>0</v>
      </c>
      <c r="AG14" s="76"/>
      <c r="AH14" s="75">
        <f t="shared" si="69"/>
        <v>0</v>
      </c>
      <c r="AI14" s="75"/>
      <c r="AJ14" s="75">
        <f t="shared" si="69"/>
        <v>0</v>
      </c>
      <c r="AK14" s="75"/>
      <c r="AL14" s="75">
        <f t="shared" si="69"/>
        <v>0</v>
      </c>
      <c r="AM14" s="75"/>
      <c r="AN14" s="75">
        <f t="shared" si="7"/>
        <v>0</v>
      </c>
      <c r="AO14" s="75">
        <f t="shared" si="8"/>
        <v>0</v>
      </c>
      <c r="AP14" s="75">
        <f t="shared" ref="AP14:CW14" si="70">AP28+AP65+AP97+AP106</f>
        <v>0</v>
      </c>
      <c r="AQ14" s="75">
        <f t="shared" si="70"/>
        <v>0</v>
      </c>
      <c r="AR14" s="75">
        <f t="shared" si="70"/>
        <v>0</v>
      </c>
      <c r="AS14" s="75">
        <f t="shared" si="70"/>
        <v>0</v>
      </c>
      <c r="AT14" s="75">
        <f t="shared" si="70"/>
        <v>0</v>
      </c>
      <c r="AU14" s="75">
        <f t="shared" si="70"/>
        <v>0</v>
      </c>
      <c r="AV14" s="75">
        <f t="shared" si="70"/>
        <v>0</v>
      </c>
      <c r="AW14" s="75">
        <f t="shared" si="70"/>
        <v>0</v>
      </c>
      <c r="AX14" s="75">
        <f t="shared" si="70"/>
        <v>0</v>
      </c>
      <c r="AY14" s="75">
        <f t="shared" si="70"/>
        <v>0</v>
      </c>
      <c r="AZ14" s="75">
        <f t="shared" si="70"/>
        <v>0</v>
      </c>
      <c r="BA14" s="75">
        <f t="shared" si="70"/>
        <v>0</v>
      </c>
      <c r="BB14" s="75">
        <f t="shared" si="70"/>
        <v>0</v>
      </c>
      <c r="BC14" s="75">
        <f t="shared" si="70"/>
        <v>0</v>
      </c>
      <c r="BD14" s="75">
        <f t="shared" si="70"/>
        <v>0</v>
      </c>
      <c r="BE14" s="75">
        <f t="shared" si="70"/>
        <v>0</v>
      </c>
      <c r="BF14" s="75">
        <f t="shared" si="70"/>
        <v>0</v>
      </c>
      <c r="BG14" s="75">
        <f t="shared" si="70"/>
        <v>0</v>
      </c>
      <c r="BH14" s="75">
        <f t="shared" si="70"/>
        <v>0</v>
      </c>
      <c r="BI14" s="75">
        <f t="shared" si="70"/>
        <v>0</v>
      </c>
      <c r="BJ14" s="75">
        <f t="shared" si="70"/>
        <v>0</v>
      </c>
      <c r="BK14" s="75">
        <f t="shared" si="70"/>
        <v>0</v>
      </c>
      <c r="BL14" s="75">
        <f t="shared" si="70"/>
        <v>0</v>
      </c>
      <c r="BM14" s="75">
        <f t="shared" si="70"/>
        <v>0</v>
      </c>
      <c r="BN14" s="75">
        <f t="shared" si="70"/>
        <v>0</v>
      </c>
      <c r="BO14" s="75">
        <f t="shared" si="70"/>
        <v>0</v>
      </c>
      <c r="BP14" s="75">
        <f t="shared" si="70"/>
        <v>0</v>
      </c>
      <c r="BQ14" s="75">
        <f t="shared" si="70"/>
        <v>0</v>
      </c>
      <c r="BR14" s="75">
        <f t="shared" si="70"/>
        <v>0</v>
      </c>
      <c r="BS14" s="75">
        <f t="shared" si="70"/>
        <v>0</v>
      </c>
      <c r="BT14" s="75">
        <f t="shared" si="70"/>
        <v>0</v>
      </c>
      <c r="BU14" s="75">
        <f t="shared" si="70"/>
        <v>0</v>
      </c>
      <c r="BV14" s="75">
        <f t="shared" si="70"/>
        <v>0</v>
      </c>
      <c r="BW14" s="75">
        <f t="shared" si="70"/>
        <v>0</v>
      </c>
      <c r="BX14" s="75">
        <f t="shared" si="70"/>
        <v>0</v>
      </c>
      <c r="BY14" s="75">
        <f t="shared" si="70"/>
        <v>0</v>
      </c>
      <c r="BZ14" s="75">
        <f t="shared" si="70"/>
        <v>0</v>
      </c>
      <c r="CA14" s="75">
        <f t="shared" si="70"/>
        <v>0</v>
      </c>
      <c r="CB14" s="75">
        <f t="shared" si="70"/>
        <v>0</v>
      </c>
      <c r="CC14" s="75">
        <f t="shared" si="70"/>
        <v>0</v>
      </c>
      <c r="CD14" s="75">
        <f t="shared" si="70"/>
        <v>0</v>
      </c>
      <c r="CE14" s="75">
        <f t="shared" si="70"/>
        <v>0</v>
      </c>
      <c r="CF14" s="75">
        <f t="shared" si="70"/>
        <v>0</v>
      </c>
      <c r="CG14" s="75">
        <f t="shared" si="70"/>
        <v>0</v>
      </c>
      <c r="CH14" s="75">
        <f t="shared" si="70"/>
        <v>0</v>
      </c>
      <c r="CI14" s="75">
        <f t="shared" si="70"/>
        <v>0</v>
      </c>
      <c r="CJ14" s="75">
        <f t="shared" si="70"/>
        <v>0</v>
      </c>
      <c r="CK14" s="75">
        <f t="shared" si="70"/>
        <v>0</v>
      </c>
      <c r="CL14" s="75">
        <f t="shared" si="70"/>
        <v>0</v>
      </c>
      <c r="CM14" s="75">
        <f t="shared" si="70"/>
        <v>0</v>
      </c>
      <c r="CN14" s="75">
        <f t="shared" si="70"/>
        <v>0</v>
      </c>
      <c r="CO14" s="75">
        <f t="shared" si="70"/>
        <v>0</v>
      </c>
      <c r="CP14" s="75">
        <f t="shared" si="70"/>
        <v>0</v>
      </c>
      <c r="CQ14" s="75">
        <f t="shared" si="70"/>
        <v>0</v>
      </c>
      <c r="CR14" s="75">
        <f t="shared" si="70"/>
        <v>0</v>
      </c>
      <c r="CS14" s="75">
        <f t="shared" si="70"/>
        <v>0</v>
      </c>
      <c r="CT14" s="75">
        <f t="shared" si="70"/>
        <v>0</v>
      </c>
      <c r="CU14" s="75">
        <f t="shared" si="70"/>
        <v>0</v>
      </c>
      <c r="CV14" s="75">
        <f t="shared" si="70"/>
        <v>0</v>
      </c>
      <c r="CW14" s="75">
        <f t="shared" si="70"/>
        <v>0</v>
      </c>
      <c r="CX14" s="75">
        <f t="shared" ref="CX14:DR14" si="71">CX28+CX65+CX97+CX106</f>
        <v>0</v>
      </c>
      <c r="CY14" s="75">
        <f t="shared" si="71"/>
        <v>0</v>
      </c>
      <c r="CZ14" s="75">
        <f t="shared" si="71"/>
        <v>0</v>
      </c>
      <c r="DA14" s="75">
        <f t="shared" si="71"/>
        <v>0</v>
      </c>
      <c r="DB14" s="75">
        <f t="shared" si="71"/>
        <v>0</v>
      </c>
      <c r="DC14" s="75">
        <f t="shared" si="71"/>
        <v>0</v>
      </c>
      <c r="DD14" s="75">
        <f t="shared" si="71"/>
        <v>0</v>
      </c>
      <c r="DE14" s="75">
        <f t="shared" si="71"/>
        <v>0</v>
      </c>
      <c r="DF14" s="75">
        <f t="shared" si="71"/>
        <v>0</v>
      </c>
      <c r="DG14" s="75">
        <f t="shared" si="71"/>
        <v>0</v>
      </c>
      <c r="DH14" s="75">
        <f t="shared" si="71"/>
        <v>0</v>
      </c>
      <c r="DI14" s="75">
        <f t="shared" si="71"/>
        <v>0</v>
      </c>
      <c r="DJ14" s="75">
        <f t="shared" si="71"/>
        <v>0</v>
      </c>
      <c r="DK14" s="75">
        <f t="shared" si="71"/>
        <v>0</v>
      </c>
      <c r="DL14" s="75">
        <f t="shared" si="71"/>
        <v>0</v>
      </c>
      <c r="DM14" s="75">
        <f t="shared" si="71"/>
        <v>0</v>
      </c>
      <c r="DN14" s="75">
        <f t="shared" si="71"/>
        <v>0</v>
      </c>
      <c r="DO14" s="75">
        <f t="shared" si="71"/>
        <v>0</v>
      </c>
      <c r="DP14" s="75">
        <f t="shared" si="71"/>
        <v>0</v>
      </c>
      <c r="DQ14" s="75">
        <f t="shared" si="71"/>
        <v>0</v>
      </c>
      <c r="DR14" s="75">
        <f t="shared" si="71"/>
        <v>0</v>
      </c>
      <c r="DS14" s="75">
        <f t="shared" si="11"/>
        <v>0</v>
      </c>
      <c r="DT14" s="75">
        <f t="shared" ref="DT14:EE14" si="72">DT28+DT65+DT97+DT106</f>
        <v>0</v>
      </c>
      <c r="DU14" s="75">
        <f t="shared" si="72"/>
        <v>0</v>
      </c>
      <c r="DV14" s="75">
        <f t="shared" si="72"/>
        <v>0</v>
      </c>
      <c r="DW14" s="75">
        <f t="shared" si="72"/>
        <v>0</v>
      </c>
      <c r="DX14" s="75">
        <f t="shared" si="72"/>
        <v>0</v>
      </c>
      <c r="DY14" s="75">
        <f t="shared" si="72"/>
        <v>0</v>
      </c>
      <c r="DZ14" s="75">
        <f t="shared" si="72"/>
        <v>0</v>
      </c>
      <c r="EA14" s="75">
        <f t="shared" si="72"/>
        <v>0</v>
      </c>
      <c r="EB14" s="75">
        <f t="shared" si="72"/>
        <v>0</v>
      </c>
      <c r="EC14" s="75">
        <f t="shared" si="72"/>
        <v>0</v>
      </c>
      <c r="ED14" s="75">
        <f t="shared" si="72"/>
        <v>0</v>
      </c>
      <c r="EE14" s="79">
        <f t="shared" si="72"/>
        <v>9379714.8379999995</v>
      </c>
      <c r="EF14" s="48"/>
      <c r="EG14" s="71">
        <f t="shared" ref="EG14:FB14" si="73">EG28+EG65+EG97+EG106</f>
        <v>8</v>
      </c>
      <c r="EH14" s="48"/>
      <c r="EI14" s="48"/>
      <c r="EJ14" s="48">
        <f t="shared" si="73"/>
        <v>0</v>
      </c>
      <c r="EK14" s="48">
        <f t="shared" si="73"/>
        <v>0</v>
      </c>
      <c r="EL14" s="115">
        <f t="shared" ref="EL14:EL36" si="74">EM14/J14*1000</f>
        <v>0</v>
      </c>
      <c r="EM14" s="73">
        <f t="shared" si="73"/>
        <v>0</v>
      </c>
      <c r="EN14" s="75">
        <f t="shared" si="65"/>
        <v>0</v>
      </c>
      <c r="EO14" s="141">
        <f t="shared" si="73"/>
        <v>0</v>
      </c>
      <c r="EP14" s="171">
        <f t="shared" si="73"/>
        <v>0</v>
      </c>
      <c r="EQ14" s="48"/>
      <c r="ER14" s="48"/>
      <c r="ES14" s="48"/>
      <c r="ET14" s="48">
        <f t="shared" si="73"/>
        <v>0</v>
      </c>
      <c r="EU14" s="75">
        <f t="shared" si="14"/>
        <v>0</v>
      </c>
      <c r="EV14" s="48">
        <f t="shared" si="73"/>
        <v>0</v>
      </c>
      <c r="EW14" s="48">
        <f t="shared" si="73"/>
        <v>0</v>
      </c>
      <c r="EX14" s="48">
        <f t="shared" si="73"/>
        <v>0</v>
      </c>
      <c r="EY14" s="48">
        <f t="shared" ref="EY14" si="75">EY28+EY65+EY97+EY106</f>
        <v>0</v>
      </c>
      <c r="EZ14" s="75">
        <f t="shared" si="15"/>
        <v>0</v>
      </c>
      <c r="FA14" s="48">
        <f t="shared" si="73"/>
        <v>0</v>
      </c>
      <c r="FB14" s="48">
        <f t="shared" si="73"/>
        <v>0</v>
      </c>
      <c r="FC14" s="48">
        <f t="shared" ref="FC14" si="76">FC28+FC65+FC97+FC106</f>
        <v>0</v>
      </c>
      <c r="FD14" s="172">
        <f t="shared" ref="FD14:FE14" si="77">FD28+FD65+FD97+FD106</f>
        <v>0</v>
      </c>
      <c r="FE14" s="150">
        <f t="shared" si="77"/>
        <v>87598456.150000006</v>
      </c>
    </row>
    <row r="15" spans="1:161" ht="78.75" hidden="1" x14ac:dyDescent="0.4">
      <c r="A15" s="52">
        <v>1000</v>
      </c>
      <c r="B15" s="50"/>
      <c r="C15" s="52">
        <v>4310000</v>
      </c>
      <c r="D15" s="82" t="s">
        <v>8</v>
      </c>
      <c r="E15" s="82"/>
      <c r="F15" s="51">
        <v>1</v>
      </c>
      <c r="G15" s="48">
        <f>G66</f>
        <v>1000000</v>
      </c>
      <c r="H15" s="48">
        <f t="shared" ref="H15:AL15" si="78">H66</f>
        <v>0</v>
      </c>
      <c r="I15" s="48">
        <f t="shared" ref="I15" si="79">I66</f>
        <v>0</v>
      </c>
      <c r="J15" s="48">
        <f t="shared" si="78"/>
        <v>1000000</v>
      </c>
      <c r="K15" s="48">
        <f t="shared" si="78"/>
        <v>0</v>
      </c>
      <c r="L15" s="48">
        <f t="shared" si="78"/>
        <v>0</v>
      </c>
      <c r="M15" s="48">
        <f t="shared" si="78"/>
        <v>0</v>
      </c>
      <c r="N15" s="48">
        <f t="shared" si="78"/>
        <v>0</v>
      </c>
      <c r="O15" s="48">
        <f t="shared" si="78"/>
        <v>0</v>
      </c>
      <c r="P15" s="48">
        <f t="shared" si="78"/>
        <v>0</v>
      </c>
      <c r="Q15" s="75">
        <f t="shared" si="78"/>
        <v>0</v>
      </c>
      <c r="R15" s="71">
        <f t="shared" si="78"/>
        <v>1</v>
      </c>
      <c r="S15" s="75">
        <f t="shared" si="78"/>
        <v>0</v>
      </c>
      <c r="T15" s="71">
        <f t="shared" si="78"/>
        <v>0</v>
      </c>
      <c r="U15" s="48"/>
      <c r="V15" s="71">
        <f t="shared" si="78"/>
        <v>0</v>
      </c>
      <c r="W15" s="48"/>
      <c r="X15" s="48"/>
      <c r="Y15" s="48"/>
      <c r="Z15" s="48"/>
      <c r="AA15" s="48">
        <f t="shared" si="6"/>
        <v>0</v>
      </c>
      <c r="AB15" s="48">
        <f t="shared" si="78"/>
        <v>0</v>
      </c>
      <c r="AC15" s="48">
        <f t="shared" si="78"/>
        <v>0</v>
      </c>
      <c r="AD15" s="48">
        <f t="shared" si="78"/>
        <v>0</v>
      </c>
      <c r="AE15" s="48"/>
      <c r="AF15" s="75">
        <f t="shared" si="78"/>
        <v>0</v>
      </c>
      <c r="AG15" s="76"/>
      <c r="AH15" s="75">
        <f t="shared" si="78"/>
        <v>0</v>
      </c>
      <c r="AI15" s="75"/>
      <c r="AJ15" s="75">
        <f t="shared" si="78"/>
        <v>0</v>
      </c>
      <c r="AK15" s="75"/>
      <c r="AL15" s="75">
        <f t="shared" si="78"/>
        <v>0</v>
      </c>
      <c r="AM15" s="75"/>
      <c r="AN15" s="75">
        <f t="shared" si="7"/>
        <v>0</v>
      </c>
      <c r="AO15" s="75">
        <f t="shared" si="8"/>
        <v>0</v>
      </c>
      <c r="AP15" s="75">
        <f t="shared" ref="AP15:CW15" si="80">AP66</f>
        <v>0</v>
      </c>
      <c r="AQ15" s="75">
        <f t="shared" si="80"/>
        <v>0</v>
      </c>
      <c r="AR15" s="75">
        <f t="shared" si="80"/>
        <v>0</v>
      </c>
      <c r="AS15" s="75">
        <f t="shared" si="80"/>
        <v>0</v>
      </c>
      <c r="AT15" s="75">
        <f t="shared" si="80"/>
        <v>0</v>
      </c>
      <c r="AU15" s="75">
        <f t="shared" si="80"/>
        <v>0</v>
      </c>
      <c r="AV15" s="75">
        <f t="shared" si="80"/>
        <v>0</v>
      </c>
      <c r="AW15" s="75">
        <f t="shared" si="80"/>
        <v>0</v>
      </c>
      <c r="AX15" s="75">
        <f t="shared" si="80"/>
        <v>0</v>
      </c>
      <c r="AY15" s="75">
        <f t="shared" si="80"/>
        <v>0</v>
      </c>
      <c r="AZ15" s="75">
        <f t="shared" si="80"/>
        <v>0</v>
      </c>
      <c r="BA15" s="75">
        <f t="shared" si="80"/>
        <v>0</v>
      </c>
      <c r="BB15" s="75">
        <f t="shared" si="80"/>
        <v>0</v>
      </c>
      <c r="BC15" s="75">
        <f t="shared" si="80"/>
        <v>0</v>
      </c>
      <c r="BD15" s="75">
        <f t="shared" si="80"/>
        <v>0</v>
      </c>
      <c r="BE15" s="75">
        <f t="shared" si="80"/>
        <v>0</v>
      </c>
      <c r="BF15" s="75">
        <f t="shared" si="80"/>
        <v>0</v>
      </c>
      <c r="BG15" s="75">
        <f t="shared" si="80"/>
        <v>0</v>
      </c>
      <c r="BH15" s="75">
        <f t="shared" si="80"/>
        <v>0</v>
      </c>
      <c r="BI15" s="75">
        <f t="shared" si="80"/>
        <v>0</v>
      </c>
      <c r="BJ15" s="75">
        <f t="shared" si="80"/>
        <v>0</v>
      </c>
      <c r="BK15" s="75">
        <f t="shared" si="80"/>
        <v>0</v>
      </c>
      <c r="BL15" s="75">
        <f t="shared" si="80"/>
        <v>0</v>
      </c>
      <c r="BM15" s="75">
        <f t="shared" si="80"/>
        <v>0</v>
      </c>
      <c r="BN15" s="75">
        <f t="shared" si="80"/>
        <v>0</v>
      </c>
      <c r="BO15" s="75">
        <f t="shared" si="80"/>
        <v>0</v>
      </c>
      <c r="BP15" s="75">
        <f t="shared" si="80"/>
        <v>0</v>
      </c>
      <c r="BQ15" s="75">
        <f t="shared" si="80"/>
        <v>0</v>
      </c>
      <c r="BR15" s="75">
        <f t="shared" si="80"/>
        <v>0</v>
      </c>
      <c r="BS15" s="75">
        <f t="shared" si="80"/>
        <v>0</v>
      </c>
      <c r="BT15" s="75">
        <f t="shared" si="80"/>
        <v>0</v>
      </c>
      <c r="BU15" s="75">
        <f t="shared" si="80"/>
        <v>0</v>
      </c>
      <c r="BV15" s="75">
        <f t="shared" si="80"/>
        <v>0</v>
      </c>
      <c r="BW15" s="75">
        <f t="shared" si="80"/>
        <v>0</v>
      </c>
      <c r="BX15" s="75">
        <f t="shared" si="80"/>
        <v>0</v>
      </c>
      <c r="BY15" s="75">
        <f t="shared" si="80"/>
        <v>0</v>
      </c>
      <c r="BZ15" s="75">
        <f t="shared" si="80"/>
        <v>0</v>
      </c>
      <c r="CA15" s="75">
        <f t="shared" si="80"/>
        <v>0</v>
      </c>
      <c r="CB15" s="75">
        <f t="shared" si="80"/>
        <v>0</v>
      </c>
      <c r="CC15" s="75">
        <f t="shared" si="80"/>
        <v>0</v>
      </c>
      <c r="CD15" s="75">
        <f t="shared" si="80"/>
        <v>0</v>
      </c>
      <c r="CE15" s="75">
        <f t="shared" si="80"/>
        <v>0</v>
      </c>
      <c r="CF15" s="75">
        <f t="shared" si="80"/>
        <v>0</v>
      </c>
      <c r="CG15" s="75">
        <f t="shared" si="80"/>
        <v>0</v>
      </c>
      <c r="CH15" s="75">
        <f t="shared" si="80"/>
        <v>0</v>
      </c>
      <c r="CI15" s="75">
        <f t="shared" si="80"/>
        <v>0</v>
      </c>
      <c r="CJ15" s="75">
        <f t="shared" si="80"/>
        <v>0</v>
      </c>
      <c r="CK15" s="75">
        <f t="shared" si="80"/>
        <v>0</v>
      </c>
      <c r="CL15" s="75">
        <f t="shared" si="80"/>
        <v>0</v>
      </c>
      <c r="CM15" s="75">
        <f t="shared" si="80"/>
        <v>0</v>
      </c>
      <c r="CN15" s="75">
        <f t="shared" si="80"/>
        <v>0</v>
      </c>
      <c r="CO15" s="75">
        <f t="shared" si="80"/>
        <v>0</v>
      </c>
      <c r="CP15" s="75">
        <f t="shared" si="80"/>
        <v>0</v>
      </c>
      <c r="CQ15" s="75">
        <f t="shared" si="80"/>
        <v>0</v>
      </c>
      <c r="CR15" s="75">
        <f t="shared" si="80"/>
        <v>0</v>
      </c>
      <c r="CS15" s="75">
        <f t="shared" si="80"/>
        <v>0</v>
      </c>
      <c r="CT15" s="75">
        <f t="shared" si="80"/>
        <v>0</v>
      </c>
      <c r="CU15" s="75">
        <f t="shared" si="80"/>
        <v>0</v>
      </c>
      <c r="CV15" s="75">
        <f t="shared" si="80"/>
        <v>0</v>
      </c>
      <c r="CW15" s="75">
        <f t="shared" si="80"/>
        <v>0</v>
      </c>
      <c r="CX15" s="75">
        <f t="shared" ref="CX15:DR15" si="81">CX66</f>
        <v>0</v>
      </c>
      <c r="CY15" s="75">
        <f t="shared" si="81"/>
        <v>0</v>
      </c>
      <c r="CZ15" s="75">
        <f t="shared" si="81"/>
        <v>0</v>
      </c>
      <c r="DA15" s="75">
        <f t="shared" si="81"/>
        <v>0</v>
      </c>
      <c r="DB15" s="75">
        <f t="shared" si="81"/>
        <v>0</v>
      </c>
      <c r="DC15" s="75">
        <f t="shared" si="81"/>
        <v>0</v>
      </c>
      <c r="DD15" s="75">
        <f t="shared" si="81"/>
        <v>0</v>
      </c>
      <c r="DE15" s="75">
        <f t="shared" si="81"/>
        <v>0</v>
      </c>
      <c r="DF15" s="75">
        <f t="shared" si="81"/>
        <v>0</v>
      </c>
      <c r="DG15" s="75">
        <f t="shared" si="81"/>
        <v>0</v>
      </c>
      <c r="DH15" s="75">
        <f t="shared" si="81"/>
        <v>0</v>
      </c>
      <c r="DI15" s="75">
        <f t="shared" si="81"/>
        <v>0</v>
      </c>
      <c r="DJ15" s="75">
        <f t="shared" si="81"/>
        <v>0</v>
      </c>
      <c r="DK15" s="75">
        <f t="shared" si="81"/>
        <v>0</v>
      </c>
      <c r="DL15" s="75">
        <f t="shared" si="81"/>
        <v>0</v>
      </c>
      <c r="DM15" s="75">
        <f t="shared" si="81"/>
        <v>0</v>
      </c>
      <c r="DN15" s="75">
        <f t="shared" si="81"/>
        <v>0</v>
      </c>
      <c r="DO15" s="75">
        <f t="shared" si="81"/>
        <v>0</v>
      </c>
      <c r="DP15" s="75">
        <f t="shared" si="81"/>
        <v>0</v>
      </c>
      <c r="DQ15" s="75">
        <f t="shared" si="81"/>
        <v>0</v>
      </c>
      <c r="DR15" s="75">
        <f t="shared" si="81"/>
        <v>0</v>
      </c>
      <c r="DS15" s="75">
        <f t="shared" si="11"/>
        <v>0</v>
      </c>
      <c r="DT15" s="75">
        <f t="shared" ref="DT15:EE15" si="82">DT66</f>
        <v>0</v>
      </c>
      <c r="DU15" s="75">
        <f t="shared" si="82"/>
        <v>0</v>
      </c>
      <c r="DV15" s="75">
        <f t="shared" si="82"/>
        <v>0</v>
      </c>
      <c r="DW15" s="75">
        <f t="shared" si="82"/>
        <v>0</v>
      </c>
      <c r="DX15" s="75">
        <f t="shared" si="82"/>
        <v>0</v>
      </c>
      <c r="DY15" s="75">
        <f t="shared" si="82"/>
        <v>0</v>
      </c>
      <c r="DZ15" s="75">
        <f t="shared" si="82"/>
        <v>0</v>
      </c>
      <c r="EA15" s="75">
        <f t="shared" si="82"/>
        <v>0</v>
      </c>
      <c r="EB15" s="75">
        <f t="shared" si="82"/>
        <v>0</v>
      </c>
      <c r="EC15" s="75">
        <f t="shared" si="82"/>
        <v>0</v>
      </c>
      <c r="ED15" s="75">
        <f t="shared" si="82"/>
        <v>0</v>
      </c>
      <c r="EE15" s="79">
        <f t="shared" si="82"/>
        <v>0</v>
      </c>
      <c r="EF15" s="48"/>
      <c r="EG15" s="71">
        <f t="shared" ref="EG15:FB15" si="83">EG66</f>
        <v>0</v>
      </c>
      <c r="EH15" s="48"/>
      <c r="EI15" s="48"/>
      <c r="EJ15" s="48">
        <f t="shared" si="83"/>
        <v>0</v>
      </c>
      <c r="EK15" s="48">
        <f t="shared" si="83"/>
        <v>0</v>
      </c>
      <c r="EL15" s="115">
        <f t="shared" si="74"/>
        <v>0</v>
      </c>
      <c r="EM15" s="73">
        <f t="shared" si="83"/>
        <v>0</v>
      </c>
      <c r="EN15" s="75">
        <f t="shared" si="65"/>
        <v>0</v>
      </c>
      <c r="EO15" s="141">
        <f t="shared" si="83"/>
        <v>0</v>
      </c>
      <c r="EP15" s="171">
        <f t="shared" si="83"/>
        <v>0</v>
      </c>
      <c r="EQ15" s="48"/>
      <c r="ER15" s="48"/>
      <c r="ES15" s="48"/>
      <c r="ET15" s="48">
        <f t="shared" si="83"/>
        <v>0</v>
      </c>
      <c r="EU15" s="75">
        <f t="shared" si="14"/>
        <v>0</v>
      </c>
      <c r="EV15" s="48">
        <f t="shared" si="83"/>
        <v>0</v>
      </c>
      <c r="EW15" s="48">
        <f t="shared" si="83"/>
        <v>0</v>
      </c>
      <c r="EX15" s="48">
        <f t="shared" si="83"/>
        <v>0</v>
      </c>
      <c r="EY15" s="48">
        <f t="shared" ref="EY15" si="84">EY66</f>
        <v>0</v>
      </c>
      <c r="EZ15" s="75">
        <f t="shared" si="15"/>
        <v>0</v>
      </c>
      <c r="FA15" s="48">
        <f t="shared" si="83"/>
        <v>0</v>
      </c>
      <c r="FB15" s="48">
        <f t="shared" si="83"/>
        <v>0</v>
      </c>
      <c r="FC15" s="48">
        <f t="shared" ref="FC15" si="85">FC66</f>
        <v>0</v>
      </c>
      <c r="FD15" s="172">
        <f t="shared" ref="FD15:FE15" si="86">FD66</f>
        <v>0</v>
      </c>
      <c r="FE15" s="150">
        <f t="shared" si="86"/>
        <v>0</v>
      </c>
    </row>
    <row r="16" spans="1:161" hidden="1" x14ac:dyDescent="0.4">
      <c r="A16" s="52">
        <v>1000</v>
      </c>
      <c r="B16" s="50"/>
      <c r="C16" s="52">
        <v>4310000</v>
      </c>
      <c r="D16" s="82" t="s">
        <v>9</v>
      </c>
      <c r="E16" s="82"/>
      <c r="F16" s="51">
        <v>5</v>
      </c>
      <c r="G16" s="48">
        <f>G29+G67</f>
        <v>3900000</v>
      </c>
      <c r="H16" s="48">
        <f t="shared" ref="H16:AL16" si="87">H29+H67</f>
        <v>0</v>
      </c>
      <c r="I16" s="48">
        <f t="shared" ref="I16" si="88">I29+I67</f>
        <v>0</v>
      </c>
      <c r="J16" s="48">
        <f t="shared" si="87"/>
        <v>3900000</v>
      </c>
      <c r="K16" s="48">
        <f t="shared" si="87"/>
        <v>0</v>
      </c>
      <c r="L16" s="48">
        <f t="shared" si="87"/>
        <v>0</v>
      </c>
      <c r="M16" s="48">
        <f t="shared" si="87"/>
        <v>0</v>
      </c>
      <c r="N16" s="48">
        <f t="shared" si="87"/>
        <v>0</v>
      </c>
      <c r="O16" s="48">
        <f t="shared" si="87"/>
        <v>0</v>
      </c>
      <c r="P16" s="48">
        <f t="shared" si="87"/>
        <v>0</v>
      </c>
      <c r="Q16" s="75">
        <f t="shared" si="87"/>
        <v>0</v>
      </c>
      <c r="R16" s="71">
        <f t="shared" si="87"/>
        <v>5</v>
      </c>
      <c r="S16" s="75">
        <f t="shared" si="87"/>
        <v>0</v>
      </c>
      <c r="T16" s="71">
        <f t="shared" si="87"/>
        <v>0</v>
      </c>
      <c r="U16" s="48"/>
      <c r="V16" s="71">
        <f t="shared" si="87"/>
        <v>0</v>
      </c>
      <c r="W16" s="48"/>
      <c r="X16" s="48"/>
      <c r="Y16" s="48"/>
      <c r="Z16" s="48"/>
      <c r="AA16" s="48">
        <f t="shared" si="6"/>
        <v>0</v>
      </c>
      <c r="AB16" s="48">
        <f t="shared" si="87"/>
        <v>0</v>
      </c>
      <c r="AC16" s="48">
        <f t="shared" si="87"/>
        <v>0</v>
      </c>
      <c r="AD16" s="48">
        <f t="shared" si="87"/>
        <v>0</v>
      </c>
      <c r="AE16" s="48"/>
      <c r="AF16" s="75">
        <f t="shared" si="87"/>
        <v>0</v>
      </c>
      <c r="AG16" s="76"/>
      <c r="AH16" s="75">
        <f t="shared" si="87"/>
        <v>0</v>
      </c>
      <c r="AI16" s="75"/>
      <c r="AJ16" s="75">
        <f t="shared" si="87"/>
        <v>0</v>
      </c>
      <c r="AK16" s="75"/>
      <c r="AL16" s="75">
        <f t="shared" si="87"/>
        <v>0</v>
      </c>
      <c r="AM16" s="75"/>
      <c r="AN16" s="75">
        <f t="shared" si="7"/>
        <v>0</v>
      </c>
      <c r="AO16" s="75">
        <f t="shared" si="8"/>
        <v>0</v>
      </c>
      <c r="AP16" s="75">
        <f t="shared" ref="AP16:CW16" si="89">AP29+AP67</f>
        <v>0</v>
      </c>
      <c r="AQ16" s="75">
        <f t="shared" si="89"/>
        <v>0</v>
      </c>
      <c r="AR16" s="75">
        <f t="shared" si="89"/>
        <v>0</v>
      </c>
      <c r="AS16" s="75">
        <f t="shared" si="89"/>
        <v>0</v>
      </c>
      <c r="AT16" s="75">
        <f t="shared" si="89"/>
        <v>0</v>
      </c>
      <c r="AU16" s="75">
        <f t="shared" si="89"/>
        <v>0</v>
      </c>
      <c r="AV16" s="75">
        <f t="shared" si="89"/>
        <v>0</v>
      </c>
      <c r="AW16" s="75">
        <f t="shared" si="89"/>
        <v>0</v>
      </c>
      <c r="AX16" s="75">
        <f t="shared" si="89"/>
        <v>0</v>
      </c>
      <c r="AY16" s="75">
        <f t="shared" si="89"/>
        <v>0</v>
      </c>
      <c r="AZ16" s="75">
        <f t="shared" si="89"/>
        <v>0</v>
      </c>
      <c r="BA16" s="75">
        <f t="shared" si="89"/>
        <v>0</v>
      </c>
      <c r="BB16" s="75">
        <f t="shared" si="89"/>
        <v>0</v>
      </c>
      <c r="BC16" s="75">
        <f t="shared" si="89"/>
        <v>0</v>
      </c>
      <c r="BD16" s="75">
        <f t="shared" si="89"/>
        <v>0</v>
      </c>
      <c r="BE16" s="75">
        <f t="shared" si="89"/>
        <v>0</v>
      </c>
      <c r="BF16" s="75">
        <f t="shared" si="89"/>
        <v>0</v>
      </c>
      <c r="BG16" s="75">
        <f t="shared" si="89"/>
        <v>0</v>
      </c>
      <c r="BH16" s="75">
        <f t="shared" si="89"/>
        <v>0</v>
      </c>
      <c r="BI16" s="75">
        <f t="shared" si="89"/>
        <v>0</v>
      </c>
      <c r="BJ16" s="75">
        <f t="shared" si="89"/>
        <v>0</v>
      </c>
      <c r="BK16" s="75">
        <f t="shared" si="89"/>
        <v>0</v>
      </c>
      <c r="BL16" s="75">
        <f t="shared" si="89"/>
        <v>0</v>
      </c>
      <c r="BM16" s="75">
        <f t="shared" si="89"/>
        <v>0</v>
      </c>
      <c r="BN16" s="75">
        <f t="shared" si="89"/>
        <v>0</v>
      </c>
      <c r="BO16" s="75">
        <f t="shared" si="89"/>
        <v>0</v>
      </c>
      <c r="BP16" s="75">
        <f t="shared" si="89"/>
        <v>0</v>
      </c>
      <c r="BQ16" s="75">
        <f t="shared" si="89"/>
        <v>0</v>
      </c>
      <c r="BR16" s="75">
        <f t="shared" si="89"/>
        <v>0</v>
      </c>
      <c r="BS16" s="75">
        <f t="shared" si="89"/>
        <v>0</v>
      </c>
      <c r="BT16" s="75">
        <f t="shared" si="89"/>
        <v>0</v>
      </c>
      <c r="BU16" s="75">
        <f t="shared" si="89"/>
        <v>0</v>
      </c>
      <c r="BV16" s="75">
        <f t="shared" si="89"/>
        <v>0</v>
      </c>
      <c r="BW16" s="75">
        <f t="shared" si="89"/>
        <v>0</v>
      </c>
      <c r="BX16" s="75">
        <f t="shared" si="89"/>
        <v>0</v>
      </c>
      <c r="BY16" s="75">
        <f t="shared" si="89"/>
        <v>0</v>
      </c>
      <c r="BZ16" s="75">
        <f t="shared" si="89"/>
        <v>0</v>
      </c>
      <c r="CA16" s="75">
        <f t="shared" si="89"/>
        <v>0</v>
      </c>
      <c r="CB16" s="75">
        <f t="shared" si="89"/>
        <v>0</v>
      </c>
      <c r="CC16" s="75">
        <f t="shared" si="89"/>
        <v>0</v>
      </c>
      <c r="CD16" s="75">
        <f t="shared" si="89"/>
        <v>0</v>
      </c>
      <c r="CE16" s="75">
        <f t="shared" si="89"/>
        <v>0</v>
      </c>
      <c r="CF16" s="75">
        <f t="shared" si="89"/>
        <v>0</v>
      </c>
      <c r="CG16" s="75">
        <f t="shared" si="89"/>
        <v>0</v>
      </c>
      <c r="CH16" s="75">
        <f t="shared" si="89"/>
        <v>0</v>
      </c>
      <c r="CI16" s="75">
        <f t="shared" si="89"/>
        <v>0</v>
      </c>
      <c r="CJ16" s="75">
        <f t="shared" si="89"/>
        <v>0</v>
      </c>
      <c r="CK16" s="75">
        <f t="shared" si="89"/>
        <v>0</v>
      </c>
      <c r="CL16" s="75">
        <f t="shared" si="89"/>
        <v>0</v>
      </c>
      <c r="CM16" s="75">
        <f t="shared" si="89"/>
        <v>0</v>
      </c>
      <c r="CN16" s="75">
        <f t="shared" si="89"/>
        <v>0</v>
      </c>
      <c r="CO16" s="75">
        <f t="shared" si="89"/>
        <v>0</v>
      </c>
      <c r="CP16" s="75">
        <f t="shared" si="89"/>
        <v>0</v>
      </c>
      <c r="CQ16" s="75">
        <f t="shared" si="89"/>
        <v>0</v>
      </c>
      <c r="CR16" s="75">
        <f t="shared" si="89"/>
        <v>0</v>
      </c>
      <c r="CS16" s="75">
        <f t="shared" si="89"/>
        <v>0</v>
      </c>
      <c r="CT16" s="75">
        <f t="shared" si="89"/>
        <v>0</v>
      </c>
      <c r="CU16" s="75">
        <f t="shared" si="89"/>
        <v>0</v>
      </c>
      <c r="CV16" s="75">
        <f t="shared" si="89"/>
        <v>0</v>
      </c>
      <c r="CW16" s="75">
        <f t="shared" si="89"/>
        <v>0</v>
      </c>
      <c r="CX16" s="75">
        <f t="shared" ref="CX16:DR16" si="90">CX29+CX67</f>
        <v>0</v>
      </c>
      <c r="CY16" s="75">
        <f t="shared" si="90"/>
        <v>0</v>
      </c>
      <c r="CZ16" s="75">
        <f t="shared" si="90"/>
        <v>0</v>
      </c>
      <c r="DA16" s="75">
        <f t="shared" si="90"/>
        <v>0</v>
      </c>
      <c r="DB16" s="75">
        <f t="shared" si="90"/>
        <v>0</v>
      </c>
      <c r="DC16" s="75">
        <f t="shared" si="90"/>
        <v>0</v>
      </c>
      <c r="DD16" s="75">
        <f t="shared" si="90"/>
        <v>0</v>
      </c>
      <c r="DE16" s="75">
        <f t="shared" si="90"/>
        <v>0</v>
      </c>
      <c r="DF16" s="75">
        <f t="shared" si="90"/>
        <v>0</v>
      </c>
      <c r="DG16" s="75">
        <f t="shared" si="90"/>
        <v>0</v>
      </c>
      <c r="DH16" s="75">
        <f t="shared" si="90"/>
        <v>0</v>
      </c>
      <c r="DI16" s="75">
        <f t="shared" si="90"/>
        <v>0</v>
      </c>
      <c r="DJ16" s="75">
        <f t="shared" si="90"/>
        <v>0</v>
      </c>
      <c r="DK16" s="75">
        <f t="shared" si="90"/>
        <v>0</v>
      </c>
      <c r="DL16" s="75">
        <f t="shared" si="90"/>
        <v>0</v>
      </c>
      <c r="DM16" s="75">
        <f t="shared" si="90"/>
        <v>0</v>
      </c>
      <c r="DN16" s="75">
        <f t="shared" si="90"/>
        <v>0</v>
      </c>
      <c r="DO16" s="75">
        <f t="shared" si="90"/>
        <v>0</v>
      </c>
      <c r="DP16" s="75">
        <f t="shared" si="90"/>
        <v>0</v>
      </c>
      <c r="DQ16" s="75">
        <f t="shared" si="90"/>
        <v>0</v>
      </c>
      <c r="DR16" s="75">
        <f t="shared" si="90"/>
        <v>0</v>
      </c>
      <c r="DS16" s="75">
        <f t="shared" si="11"/>
        <v>0</v>
      </c>
      <c r="DT16" s="75">
        <f t="shared" ref="DT16:EE16" si="91">DT29+DT67</f>
        <v>0</v>
      </c>
      <c r="DU16" s="75">
        <f t="shared" si="91"/>
        <v>0</v>
      </c>
      <c r="DV16" s="75">
        <f t="shared" si="91"/>
        <v>0</v>
      </c>
      <c r="DW16" s="75">
        <f t="shared" si="91"/>
        <v>0</v>
      </c>
      <c r="DX16" s="75">
        <f t="shared" si="91"/>
        <v>0</v>
      </c>
      <c r="DY16" s="75">
        <f t="shared" si="91"/>
        <v>0</v>
      </c>
      <c r="DZ16" s="75">
        <f t="shared" si="91"/>
        <v>0</v>
      </c>
      <c r="EA16" s="75">
        <f t="shared" si="91"/>
        <v>0</v>
      </c>
      <c r="EB16" s="75">
        <f t="shared" si="91"/>
        <v>0</v>
      </c>
      <c r="EC16" s="75">
        <f t="shared" si="91"/>
        <v>0</v>
      </c>
      <c r="ED16" s="75">
        <f t="shared" si="91"/>
        <v>0</v>
      </c>
      <c r="EE16" s="79">
        <f t="shared" si="91"/>
        <v>0</v>
      </c>
      <c r="EF16" s="48"/>
      <c r="EG16" s="71">
        <f t="shared" ref="EG16:FB16" si="92">EG29+EG67</f>
        <v>0</v>
      </c>
      <c r="EH16" s="48"/>
      <c r="EI16" s="48"/>
      <c r="EJ16" s="48">
        <f t="shared" si="92"/>
        <v>0</v>
      </c>
      <c r="EK16" s="48">
        <f t="shared" si="92"/>
        <v>0</v>
      </c>
      <c r="EL16" s="115">
        <f t="shared" si="74"/>
        <v>0</v>
      </c>
      <c r="EM16" s="73">
        <f t="shared" si="92"/>
        <v>0</v>
      </c>
      <c r="EN16" s="75">
        <f t="shared" si="65"/>
        <v>0</v>
      </c>
      <c r="EO16" s="141">
        <f t="shared" si="92"/>
        <v>0</v>
      </c>
      <c r="EP16" s="171">
        <f t="shared" si="92"/>
        <v>0</v>
      </c>
      <c r="EQ16" s="48"/>
      <c r="ER16" s="48"/>
      <c r="ES16" s="48"/>
      <c r="ET16" s="48">
        <f t="shared" si="92"/>
        <v>0</v>
      </c>
      <c r="EU16" s="75">
        <f t="shared" si="14"/>
        <v>0</v>
      </c>
      <c r="EV16" s="48">
        <f t="shared" si="92"/>
        <v>0</v>
      </c>
      <c r="EW16" s="48">
        <f t="shared" si="92"/>
        <v>0</v>
      </c>
      <c r="EX16" s="48">
        <f t="shared" si="92"/>
        <v>0</v>
      </c>
      <c r="EY16" s="48">
        <f t="shared" ref="EY16" si="93">EY29+EY67</f>
        <v>0</v>
      </c>
      <c r="EZ16" s="75">
        <f t="shared" si="15"/>
        <v>0</v>
      </c>
      <c r="FA16" s="48">
        <f t="shared" si="92"/>
        <v>0</v>
      </c>
      <c r="FB16" s="48">
        <f t="shared" si="92"/>
        <v>0</v>
      </c>
      <c r="FC16" s="48">
        <f t="shared" ref="FC16" si="94">FC29+FC67</f>
        <v>0</v>
      </c>
      <c r="FD16" s="172">
        <f t="shared" ref="FD16:FE16" si="95">FD29+FD67</f>
        <v>0</v>
      </c>
      <c r="FE16" s="150">
        <f t="shared" si="95"/>
        <v>0</v>
      </c>
    </row>
    <row r="17" spans="1:161" ht="52.5" hidden="1" x14ac:dyDescent="0.4">
      <c r="A17" s="52">
        <v>1000</v>
      </c>
      <c r="B17" s="50"/>
      <c r="C17" s="52">
        <v>4310000</v>
      </c>
      <c r="D17" s="82" t="s">
        <v>10</v>
      </c>
      <c r="E17" s="82"/>
      <c r="F17" s="51">
        <v>2</v>
      </c>
      <c r="G17" s="48">
        <f>G30</f>
        <v>1696813</v>
      </c>
      <c r="H17" s="48">
        <f t="shared" ref="H17:AL17" si="96">H30</f>
        <v>0</v>
      </c>
      <c r="I17" s="48">
        <f t="shared" ref="I17" si="97">I30</f>
        <v>0</v>
      </c>
      <c r="J17" s="48">
        <f t="shared" si="96"/>
        <v>1696813</v>
      </c>
      <c r="K17" s="48">
        <f t="shared" si="96"/>
        <v>0</v>
      </c>
      <c r="L17" s="48">
        <f t="shared" si="96"/>
        <v>0</v>
      </c>
      <c r="M17" s="48">
        <f t="shared" si="96"/>
        <v>0</v>
      </c>
      <c r="N17" s="48">
        <f t="shared" si="96"/>
        <v>0</v>
      </c>
      <c r="O17" s="48">
        <f t="shared" si="96"/>
        <v>0</v>
      </c>
      <c r="P17" s="48">
        <f t="shared" si="96"/>
        <v>0</v>
      </c>
      <c r="Q17" s="75">
        <f t="shared" si="96"/>
        <v>0</v>
      </c>
      <c r="R17" s="71">
        <f t="shared" si="96"/>
        <v>2</v>
      </c>
      <c r="S17" s="75">
        <f t="shared" si="96"/>
        <v>0</v>
      </c>
      <c r="T17" s="71">
        <f t="shared" si="96"/>
        <v>0</v>
      </c>
      <c r="U17" s="48"/>
      <c r="V17" s="71">
        <f t="shared" si="96"/>
        <v>0</v>
      </c>
      <c r="W17" s="48"/>
      <c r="X17" s="48"/>
      <c r="Y17" s="48"/>
      <c r="Z17" s="48"/>
      <c r="AA17" s="48">
        <f t="shared" si="6"/>
        <v>0</v>
      </c>
      <c r="AB17" s="48">
        <f t="shared" si="96"/>
        <v>0</v>
      </c>
      <c r="AC17" s="48">
        <f t="shared" si="96"/>
        <v>0</v>
      </c>
      <c r="AD17" s="48">
        <f t="shared" si="96"/>
        <v>0</v>
      </c>
      <c r="AE17" s="48"/>
      <c r="AF17" s="75">
        <f t="shared" si="96"/>
        <v>0</v>
      </c>
      <c r="AG17" s="76"/>
      <c r="AH17" s="75">
        <f t="shared" si="96"/>
        <v>0</v>
      </c>
      <c r="AI17" s="75"/>
      <c r="AJ17" s="75">
        <f t="shared" si="96"/>
        <v>0</v>
      </c>
      <c r="AK17" s="75"/>
      <c r="AL17" s="75">
        <f t="shared" si="96"/>
        <v>0</v>
      </c>
      <c r="AM17" s="75"/>
      <c r="AN17" s="75">
        <f t="shared" si="7"/>
        <v>0</v>
      </c>
      <c r="AO17" s="75">
        <f t="shared" si="8"/>
        <v>0</v>
      </c>
      <c r="AP17" s="75">
        <f t="shared" ref="AP17:CW17" si="98">AP30</f>
        <v>0</v>
      </c>
      <c r="AQ17" s="75">
        <f t="shared" si="98"/>
        <v>0</v>
      </c>
      <c r="AR17" s="75">
        <f t="shared" si="98"/>
        <v>0</v>
      </c>
      <c r="AS17" s="75">
        <f t="shared" si="98"/>
        <v>0</v>
      </c>
      <c r="AT17" s="75">
        <f t="shared" si="98"/>
        <v>0</v>
      </c>
      <c r="AU17" s="75">
        <f t="shared" si="98"/>
        <v>0</v>
      </c>
      <c r="AV17" s="75">
        <f t="shared" si="98"/>
        <v>0</v>
      </c>
      <c r="AW17" s="75">
        <f t="shared" si="98"/>
        <v>0</v>
      </c>
      <c r="AX17" s="75">
        <f t="shared" si="98"/>
        <v>0</v>
      </c>
      <c r="AY17" s="75">
        <f t="shared" si="98"/>
        <v>0</v>
      </c>
      <c r="AZ17" s="75">
        <f t="shared" si="98"/>
        <v>0</v>
      </c>
      <c r="BA17" s="75">
        <f t="shared" si="98"/>
        <v>0</v>
      </c>
      <c r="BB17" s="75">
        <f t="shared" si="98"/>
        <v>0</v>
      </c>
      <c r="BC17" s="75">
        <f t="shared" si="98"/>
        <v>0</v>
      </c>
      <c r="BD17" s="75">
        <f t="shared" si="98"/>
        <v>0</v>
      </c>
      <c r="BE17" s="75">
        <f t="shared" si="98"/>
        <v>0</v>
      </c>
      <c r="BF17" s="75">
        <f t="shared" si="98"/>
        <v>0</v>
      </c>
      <c r="BG17" s="75">
        <f t="shared" si="98"/>
        <v>0</v>
      </c>
      <c r="BH17" s="75">
        <f t="shared" si="98"/>
        <v>0</v>
      </c>
      <c r="BI17" s="75">
        <f t="shared" si="98"/>
        <v>0</v>
      </c>
      <c r="BJ17" s="75">
        <f t="shared" si="98"/>
        <v>0</v>
      </c>
      <c r="BK17" s="75">
        <f t="shared" si="98"/>
        <v>0</v>
      </c>
      <c r="BL17" s="75">
        <f t="shared" si="98"/>
        <v>0</v>
      </c>
      <c r="BM17" s="75">
        <f t="shared" si="98"/>
        <v>0</v>
      </c>
      <c r="BN17" s="75">
        <f t="shared" si="98"/>
        <v>0</v>
      </c>
      <c r="BO17" s="75">
        <f t="shared" si="98"/>
        <v>0</v>
      </c>
      <c r="BP17" s="75">
        <f t="shared" si="98"/>
        <v>0</v>
      </c>
      <c r="BQ17" s="75">
        <f t="shared" si="98"/>
        <v>0</v>
      </c>
      <c r="BR17" s="75">
        <f t="shared" si="98"/>
        <v>0</v>
      </c>
      <c r="BS17" s="75">
        <f t="shared" si="98"/>
        <v>0</v>
      </c>
      <c r="BT17" s="75">
        <f t="shared" si="98"/>
        <v>0</v>
      </c>
      <c r="BU17" s="75">
        <f t="shared" si="98"/>
        <v>0</v>
      </c>
      <c r="BV17" s="75">
        <f t="shared" si="98"/>
        <v>0</v>
      </c>
      <c r="BW17" s="75">
        <f t="shared" si="98"/>
        <v>0</v>
      </c>
      <c r="BX17" s="75">
        <f t="shared" si="98"/>
        <v>0</v>
      </c>
      <c r="BY17" s="75">
        <f t="shared" si="98"/>
        <v>0</v>
      </c>
      <c r="BZ17" s="75">
        <f t="shared" si="98"/>
        <v>0</v>
      </c>
      <c r="CA17" s="75">
        <f t="shared" si="98"/>
        <v>0</v>
      </c>
      <c r="CB17" s="75">
        <f t="shared" si="98"/>
        <v>0</v>
      </c>
      <c r="CC17" s="75">
        <f t="shared" si="98"/>
        <v>0</v>
      </c>
      <c r="CD17" s="75">
        <f t="shared" si="98"/>
        <v>0</v>
      </c>
      <c r="CE17" s="75">
        <f t="shared" si="98"/>
        <v>0</v>
      </c>
      <c r="CF17" s="75">
        <f t="shared" si="98"/>
        <v>0</v>
      </c>
      <c r="CG17" s="75">
        <f t="shared" si="98"/>
        <v>0</v>
      </c>
      <c r="CH17" s="75">
        <f t="shared" si="98"/>
        <v>0</v>
      </c>
      <c r="CI17" s="75">
        <f t="shared" si="98"/>
        <v>0</v>
      </c>
      <c r="CJ17" s="75">
        <f t="shared" si="98"/>
        <v>0</v>
      </c>
      <c r="CK17" s="75">
        <f t="shared" si="98"/>
        <v>0</v>
      </c>
      <c r="CL17" s="75">
        <f t="shared" si="98"/>
        <v>0</v>
      </c>
      <c r="CM17" s="75">
        <f t="shared" si="98"/>
        <v>0</v>
      </c>
      <c r="CN17" s="75">
        <f t="shared" si="98"/>
        <v>0</v>
      </c>
      <c r="CO17" s="75">
        <f t="shared" si="98"/>
        <v>0</v>
      </c>
      <c r="CP17" s="75">
        <f t="shared" si="98"/>
        <v>0</v>
      </c>
      <c r="CQ17" s="75">
        <f t="shared" si="98"/>
        <v>0</v>
      </c>
      <c r="CR17" s="75">
        <f t="shared" si="98"/>
        <v>0</v>
      </c>
      <c r="CS17" s="75">
        <f t="shared" si="98"/>
        <v>0</v>
      </c>
      <c r="CT17" s="75">
        <f t="shared" si="98"/>
        <v>0</v>
      </c>
      <c r="CU17" s="75">
        <f t="shared" si="98"/>
        <v>0</v>
      </c>
      <c r="CV17" s="75">
        <f t="shared" si="98"/>
        <v>0</v>
      </c>
      <c r="CW17" s="75">
        <f t="shared" si="98"/>
        <v>0</v>
      </c>
      <c r="CX17" s="75">
        <f t="shared" ref="CX17:DR17" si="99">CX30</f>
        <v>0</v>
      </c>
      <c r="CY17" s="75">
        <f t="shared" si="99"/>
        <v>0</v>
      </c>
      <c r="CZ17" s="75">
        <f t="shared" si="99"/>
        <v>0</v>
      </c>
      <c r="DA17" s="75">
        <f t="shared" si="99"/>
        <v>0</v>
      </c>
      <c r="DB17" s="75">
        <f t="shared" si="99"/>
        <v>0</v>
      </c>
      <c r="DC17" s="75">
        <f t="shared" si="99"/>
        <v>0</v>
      </c>
      <c r="DD17" s="75">
        <f t="shared" si="99"/>
        <v>0</v>
      </c>
      <c r="DE17" s="75">
        <f t="shared" si="99"/>
        <v>0</v>
      </c>
      <c r="DF17" s="75">
        <f t="shared" si="99"/>
        <v>0</v>
      </c>
      <c r="DG17" s="75">
        <f t="shared" si="99"/>
        <v>0</v>
      </c>
      <c r="DH17" s="75">
        <f t="shared" si="99"/>
        <v>0</v>
      </c>
      <c r="DI17" s="75">
        <f t="shared" si="99"/>
        <v>0</v>
      </c>
      <c r="DJ17" s="75">
        <f t="shared" si="99"/>
        <v>0</v>
      </c>
      <c r="DK17" s="75">
        <f t="shared" si="99"/>
        <v>0</v>
      </c>
      <c r="DL17" s="75">
        <f t="shared" si="99"/>
        <v>0</v>
      </c>
      <c r="DM17" s="75">
        <f t="shared" si="99"/>
        <v>0</v>
      </c>
      <c r="DN17" s="75">
        <f t="shared" si="99"/>
        <v>0</v>
      </c>
      <c r="DO17" s="75">
        <f t="shared" si="99"/>
        <v>0</v>
      </c>
      <c r="DP17" s="75">
        <f t="shared" si="99"/>
        <v>0</v>
      </c>
      <c r="DQ17" s="75">
        <f t="shared" si="99"/>
        <v>0</v>
      </c>
      <c r="DR17" s="75">
        <f t="shared" si="99"/>
        <v>0</v>
      </c>
      <c r="DS17" s="75">
        <f t="shared" si="11"/>
        <v>0</v>
      </c>
      <c r="DT17" s="75">
        <f t="shared" ref="DT17:EE17" si="100">DT30</f>
        <v>0</v>
      </c>
      <c r="DU17" s="75">
        <f t="shared" si="100"/>
        <v>0</v>
      </c>
      <c r="DV17" s="75">
        <f t="shared" si="100"/>
        <v>0</v>
      </c>
      <c r="DW17" s="75">
        <f t="shared" si="100"/>
        <v>0</v>
      </c>
      <c r="DX17" s="75">
        <f t="shared" si="100"/>
        <v>0</v>
      </c>
      <c r="DY17" s="75">
        <f t="shared" si="100"/>
        <v>0</v>
      </c>
      <c r="DZ17" s="75">
        <f t="shared" si="100"/>
        <v>0</v>
      </c>
      <c r="EA17" s="75">
        <f t="shared" si="100"/>
        <v>0</v>
      </c>
      <c r="EB17" s="75">
        <f t="shared" si="100"/>
        <v>0</v>
      </c>
      <c r="EC17" s="75">
        <f t="shared" si="100"/>
        <v>0</v>
      </c>
      <c r="ED17" s="75">
        <f t="shared" si="100"/>
        <v>0</v>
      </c>
      <c r="EE17" s="79">
        <f t="shared" si="100"/>
        <v>0</v>
      </c>
      <c r="EF17" s="48"/>
      <c r="EG17" s="71">
        <f t="shared" ref="EG17:FB17" si="101">EG30</f>
        <v>0</v>
      </c>
      <c r="EH17" s="48"/>
      <c r="EI17" s="48"/>
      <c r="EJ17" s="48">
        <f t="shared" si="101"/>
        <v>0</v>
      </c>
      <c r="EK17" s="48">
        <f t="shared" si="101"/>
        <v>0</v>
      </c>
      <c r="EL17" s="115">
        <f t="shared" si="74"/>
        <v>0</v>
      </c>
      <c r="EM17" s="73">
        <f t="shared" si="101"/>
        <v>0</v>
      </c>
      <c r="EN17" s="75">
        <f t="shared" si="65"/>
        <v>0</v>
      </c>
      <c r="EO17" s="141">
        <f t="shared" si="101"/>
        <v>0</v>
      </c>
      <c r="EP17" s="171">
        <f t="shared" si="101"/>
        <v>0</v>
      </c>
      <c r="EQ17" s="48"/>
      <c r="ER17" s="48"/>
      <c r="ES17" s="48"/>
      <c r="ET17" s="48">
        <f t="shared" si="101"/>
        <v>0</v>
      </c>
      <c r="EU17" s="75">
        <f t="shared" si="14"/>
        <v>0</v>
      </c>
      <c r="EV17" s="48">
        <f t="shared" si="101"/>
        <v>0</v>
      </c>
      <c r="EW17" s="48">
        <f t="shared" si="101"/>
        <v>0</v>
      </c>
      <c r="EX17" s="48">
        <f t="shared" si="101"/>
        <v>0</v>
      </c>
      <c r="EY17" s="48">
        <f t="shared" ref="EY17" si="102">EY30</f>
        <v>0</v>
      </c>
      <c r="EZ17" s="75">
        <f t="shared" si="15"/>
        <v>0</v>
      </c>
      <c r="FA17" s="48">
        <f t="shared" si="101"/>
        <v>0</v>
      </c>
      <c r="FB17" s="48">
        <f t="shared" si="101"/>
        <v>0</v>
      </c>
      <c r="FC17" s="48">
        <f t="shared" ref="FC17" si="103">FC30</f>
        <v>0</v>
      </c>
      <c r="FD17" s="172">
        <f t="shared" ref="FD17:FE17" si="104">FD30</f>
        <v>0</v>
      </c>
      <c r="FE17" s="150">
        <f t="shared" si="104"/>
        <v>0</v>
      </c>
    </row>
    <row r="18" spans="1:161" ht="52.5" hidden="1" x14ac:dyDescent="0.4">
      <c r="A18" s="52">
        <v>1000</v>
      </c>
      <c r="B18" s="50"/>
      <c r="C18" s="52">
        <v>4310000</v>
      </c>
      <c r="D18" s="82" t="s">
        <v>11</v>
      </c>
      <c r="E18" s="82"/>
      <c r="F18" s="51">
        <v>1</v>
      </c>
      <c r="G18" s="48">
        <f>G68</f>
        <v>1000000</v>
      </c>
      <c r="H18" s="48">
        <f t="shared" ref="H18:AL18" si="105">H68</f>
        <v>0</v>
      </c>
      <c r="I18" s="48">
        <f t="shared" ref="I18" si="106">I68</f>
        <v>0</v>
      </c>
      <c r="J18" s="48">
        <f t="shared" si="105"/>
        <v>1000000</v>
      </c>
      <c r="K18" s="48">
        <f t="shared" si="105"/>
        <v>0</v>
      </c>
      <c r="L18" s="48">
        <f t="shared" si="105"/>
        <v>0</v>
      </c>
      <c r="M18" s="48">
        <f t="shared" si="105"/>
        <v>0</v>
      </c>
      <c r="N18" s="48">
        <f t="shared" si="105"/>
        <v>0</v>
      </c>
      <c r="O18" s="48">
        <f t="shared" si="105"/>
        <v>0</v>
      </c>
      <c r="P18" s="48">
        <f t="shared" si="105"/>
        <v>0</v>
      </c>
      <c r="Q18" s="75">
        <f t="shared" si="105"/>
        <v>0</v>
      </c>
      <c r="R18" s="71">
        <f t="shared" si="105"/>
        <v>1</v>
      </c>
      <c r="S18" s="75">
        <f t="shared" si="105"/>
        <v>0</v>
      </c>
      <c r="T18" s="71">
        <f t="shared" si="105"/>
        <v>0</v>
      </c>
      <c r="U18" s="48"/>
      <c r="V18" s="71">
        <f t="shared" si="105"/>
        <v>0</v>
      </c>
      <c r="W18" s="48"/>
      <c r="X18" s="48"/>
      <c r="Y18" s="48"/>
      <c r="Z18" s="48"/>
      <c r="AA18" s="48">
        <f t="shared" si="6"/>
        <v>0</v>
      </c>
      <c r="AB18" s="48">
        <f t="shared" si="105"/>
        <v>0</v>
      </c>
      <c r="AC18" s="48">
        <f t="shared" si="105"/>
        <v>0</v>
      </c>
      <c r="AD18" s="48">
        <f t="shared" si="105"/>
        <v>0</v>
      </c>
      <c r="AE18" s="48"/>
      <c r="AF18" s="75">
        <f t="shared" si="105"/>
        <v>0</v>
      </c>
      <c r="AG18" s="76"/>
      <c r="AH18" s="75">
        <f t="shared" si="105"/>
        <v>0</v>
      </c>
      <c r="AI18" s="75"/>
      <c r="AJ18" s="75">
        <f t="shared" si="105"/>
        <v>0</v>
      </c>
      <c r="AK18" s="75"/>
      <c r="AL18" s="75">
        <f t="shared" si="105"/>
        <v>0</v>
      </c>
      <c r="AM18" s="75"/>
      <c r="AN18" s="75">
        <f t="shared" si="7"/>
        <v>0</v>
      </c>
      <c r="AO18" s="75">
        <f t="shared" si="8"/>
        <v>0</v>
      </c>
      <c r="AP18" s="75">
        <f t="shared" ref="AP18:CW18" si="107">AP68</f>
        <v>0</v>
      </c>
      <c r="AQ18" s="75">
        <f t="shared" si="107"/>
        <v>0</v>
      </c>
      <c r="AR18" s="75">
        <f t="shared" si="107"/>
        <v>0</v>
      </c>
      <c r="AS18" s="75">
        <f t="shared" si="107"/>
        <v>0</v>
      </c>
      <c r="AT18" s="75">
        <f t="shared" si="107"/>
        <v>0</v>
      </c>
      <c r="AU18" s="75">
        <f t="shared" si="107"/>
        <v>0</v>
      </c>
      <c r="AV18" s="75">
        <f t="shared" si="107"/>
        <v>0</v>
      </c>
      <c r="AW18" s="75">
        <f t="shared" si="107"/>
        <v>0</v>
      </c>
      <c r="AX18" s="75">
        <f t="shared" si="107"/>
        <v>0</v>
      </c>
      <c r="AY18" s="75">
        <f t="shared" si="107"/>
        <v>0</v>
      </c>
      <c r="AZ18" s="75">
        <f t="shared" si="107"/>
        <v>0</v>
      </c>
      <c r="BA18" s="75">
        <f t="shared" si="107"/>
        <v>0</v>
      </c>
      <c r="BB18" s="75">
        <f t="shared" si="107"/>
        <v>0</v>
      </c>
      <c r="BC18" s="75">
        <f t="shared" si="107"/>
        <v>0</v>
      </c>
      <c r="BD18" s="75">
        <f t="shared" si="107"/>
        <v>0</v>
      </c>
      <c r="BE18" s="75">
        <f t="shared" si="107"/>
        <v>0</v>
      </c>
      <c r="BF18" s="75">
        <f t="shared" si="107"/>
        <v>0</v>
      </c>
      <c r="BG18" s="75">
        <f t="shared" si="107"/>
        <v>0</v>
      </c>
      <c r="BH18" s="75">
        <f t="shared" si="107"/>
        <v>0</v>
      </c>
      <c r="BI18" s="75">
        <f t="shared" si="107"/>
        <v>0</v>
      </c>
      <c r="BJ18" s="75">
        <f t="shared" si="107"/>
        <v>0</v>
      </c>
      <c r="BK18" s="75">
        <f t="shared" si="107"/>
        <v>0</v>
      </c>
      <c r="BL18" s="75">
        <f t="shared" si="107"/>
        <v>0</v>
      </c>
      <c r="BM18" s="75">
        <f t="shared" si="107"/>
        <v>0</v>
      </c>
      <c r="BN18" s="75">
        <f t="shared" si="107"/>
        <v>0</v>
      </c>
      <c r="BO18" s="75">
        <f t="shared" si="107"/>
        <v>0</v>
      </c>
      <c r="BP18" s="75">
        <f t="shared" si="107"/>
        <v>0</v>
      </c>
      <c r="BQ18" s="75">
        <f t="shared" si="107"/>
        <v>0</v>
      </c>
      <c r="BR18" s="75">
        <f t="shared" si="107"/>
        <v>0</v>
      </c>
      <c r="BS18" s="75">
        <f t="shared" si="107"/>
        <v>0</v>
      </c>
      <c r="BT18" s="75">
        <f t="shared" si="107"/>
        <v>0</v>
      </c>
      <c r="BU18" s="75">
        <f t="shared" si="107"/>
        <v>0</v>
      </c>
      <c r="BV18" s="75">
        <f t="shared" si="107"/>
        <v>0</v>
      </c>
      <c r="BW18" s="75">
        <f t="shared" si="107"/>
        <v>0</v>
      </c>
      <c r="BX18" s="75">
        <f t="shared" si="107"/>
        <v>0</v>
      </c>
      <c r="BY18" s="75">
        <f t="shared" si="107"/>
        <v>0</v>
      </c>
      <c r="BZ18" s="75">
        <f t="shared" si="107"/>
        <v>0</v>
      </c>
      <c r="CA18" s="75">
        <f t="shared" si="107"/>
        <v>0</v>
      </c>
      <c r="CB18" s="75">
        <f t="shared" si="107"/>
        <v>0</v>
      </c>
      <c r="CC18" s="75">
        <f t="shared" si="107"/>
        <v>0</v>
      </c>
      <c r="CD18" s="75">
        <f t="shared" si="107"/>
        <v>0</v>
      </c>
      <c r="CE18" s="75">
        <f t="shared" si="107"/>
        <v>0</v>
      </c>
      <c r="CF18" s="75">
        <f t="shared" si="107"/>
        <v>0</v>
      </c>
      <c r="CG18" s="75">
        <f t="shared" si="107"/>
        <v>0</v>
      </c>
      <c r="CH18" s="75">
        <f t="shared" si="107"/>
        <v>0</v>
      </c>
      <c r="CI18" s="75">
        <f t="shared" si="107"/>
        <v>0</v>
      </c>
      <c r="CJ18" s="75">
        <f t="shared" si="107"/>
        <v>0</v>
      </c>
      <c r="CK18" s="75">
        <f t="shared" si="107"/>
        <v>0</v>
      </c>
      <c r="CL18" s="75">
        <f t="shared" si="107"/>
        <v>0</v>
      </c>
      <c r="CM18" s="75">
        <f t="shared" si="107"/>
        <v>0</v>
      </c>
      <c r="CN18" s="75">
        <f t="shared" si="107"/>
        <v>0</v>
      </c>
      <c r="CO18" s="75">
        <f t="shared" si="107"/>
        <v>0</v>
      </c>
      <c r="CP18" s="75">
        <f t="shared" si="107"/>
        <v>0</v>
      </c>
      <c r="CQ18" s="75">
        <f t="shared" si="107"/>
        <v>0</v>
      </c>
      <c r="CR18" s="75">
        <f t="shared" si="107"/>
        <v>0</v>
      </c>
      <c r="CS18" s="75">
        <f t="shared" si="107"/>
        <v>0</v>
      </c>
      <c r="CT18" s="75">
        <f t="shared" si="107"/>
        <v>0</v>
      </c>
      <c r="CU18" s="75">
        <f t="shared" si="107"/>
        <v>0</v>
      </c>
      <c r="CV18" s="75">
        <f t="shared" si="107"/>
        <v>0</v>
      </c>
      <c r="CW18" s="75">
        <f t="shared" si="107"/>
        <v>0</v>
      </c>
      <c r="CX18" s="75">
        <f t="shared" ref="CX18:DR18" si="108">CX68</f>
        <v>0</v>
      </c>
      <c r="CY18" s="75">
        <f t="shared" si="108"/>
        <v>0</v>
      </c>
      <c r="CZ18" s="75">
        <f t="shared" si="108"/>
        <v>0</v>
      </c>
      <c r="DA18" s="75">
        <f t="shared" si="108"/>
        <v>0</v>
      </c>
      <c r="DB18" s="75">
        <f t="shared" si="108"/>
        <v>0</v>
      </c>
      <c r="DC18" s="75">
        <f t="shared" si="108"/>
        <v>0</v>
      </c>
      <c r="DD18" s="75">
        <f t="shared" si="108"/>
        <v>0</v>
      </c>
      <c r="DE18" s="75">
        <f t="shared" si="108"/>
        <v>0</v>
      </c>
      <c r="DF18" s="75">
        <f t="shared" si="108"/>
        <v>0</v>
      </c>
      <c r="DG18" s="75">
        <f t="shared" si="108"/>
        <v>0</v>
      </c>
      <c r="DH18" s="75">
        <f t="shared" si="108"/>
        <v>0</v>
      </c>
      <c r="DI18" s="75">
        <f t="shared" si="108"/>
        <v>0</v>
      </c>
      <c r="DJ18" s="75">
        <f t="shared" si="108"/>
        <v>0</v>
      </c>
      <c r="DK18" s="75">
        <f t="shared" si="108"/>
        <v>0</v>
      </c>
      <c r="DL18" s="75">
        <f t="shared" si="108"/>
        <v>0</v>
      </c>
      <c r="DM18" s="75">
        <f t="shared" si="108"/>
        <v>0</v>
      </c>
      <c r="DN18" s="75">
        <f t="shared" si="108"/>
        <v>0</v>
      </c>
      <c r="DO18" s="75">
        <f t="shared" si="108"/>
        <v>0</v>
      </c>
      <c r="DP18" s="75">
        <f t="shared" si="108"/>
        <v>0</v>
      </c>
      <c r="DQ18" s="75">
        <f t="shared" si="108"/>
        <v>0</v>
      </c>
      <c r="DR18" s="75">
        <f t="shared" si="108"/>
        <v>0</v>
      </c>
      <c r="DS18" s="75">
        <f t="shared" si="11"/>
        <v>0</v>
      </c>
      <c r="DT18" s="75">
        <f t="shared" ref="DT18:EE18" si="109">DT68</f>
        <v>0</v>
      </c>
      <c r="DU18" s="75">
        <f t="shared" si="109"/>
        <v>0</v>
      </c>
      <c r="DV18" s="75">
        <f t="shared" si="109"/>
        <v>0</v>
      </c>
      <c r="DW18" s="75">
        <f t="shared" si="109"/>
        <v>0</v>
      </c>
      <c r="DX18" s="75">
        <f t="shared" si="109"/>
        <v>0</v>
      </c>
      <c r="DY18" s="75">
        <f t="shared" si="109"/>
        <v>0</v>
      </c>
      <c r="DZ18" s="75">
        <f t="shared" si="109"/>
        <v>0</v>
      </c>
      <c r="EA18" s="75">
        <f t="shared" si="109"/>
        <v>0</v>
      </c>
      <c r="EB18" s="75">
        <f t="shared" si="109"/>
        <v>0</v>
      </c>
      <c r="EC18" s="75">
        <f t="shared" si="109"/>
        <v>0</v>
      </c>
      <c r="ED18" s="75">
        <f t="shared" si="109"/>
        <v>0</v>
      </c>
      <c r="EE18" s="79">
        <f t="shared" si="109"/>
        <v>0</v>
      </c>
      <c r="EF18" s="48"/>
      <c r="EG18" s="71">
        <f t="shared" ref="EG18:FB18" si="110">EG68</f>
        <v>0</v>
      </c>
      <c r="EH18" s="48"/>
      <c r="EI18" s="48"/>
      <c r="EJ18" s="48">
        <f t="shared" si="110"/>
        <v>0</v>
      </c>
      <c r="EK18" s="48">
        <f t="shared" si="110"/>
        <v>0</v>
      </c>
      <c r="EL18" s="115">
        <f t="shared" si="74"/>
        <v>0</v>
      </c>
      <c r="EM18" s="73">
        <f t="shared" si="110"/>
        <v>0</v>
      </c>
      <c r="EN18" s="75">
        <f t="shared" si="65"/>
        <v>0</v>
      </c>
      <c r="EO18" s="141">
        <f t="shared" si="110"/>
        <v>0</v>
      </c>
      <c r="EP18" s="171">
        <f t="shared" si="110"/>
        <v>0</v>
      </c>
      <c r="EQ18" s="48"/>
      <c r="ER18" s="48"/>
      <c r="ES18" s="48"/>
      <c r="ET18" s="48">
        <f t="shared" si="110"/>
        <v>0</v>
      </c>
      <c r="EU18" s="75">
        <f t="shared" si="14"/>
        <v>0</v>
      </c>
      <c r="EV18" s="48">
        <f t="shared" si="110"/>
        <v>0</v>
      </c>
      <c r="EW18" s="48">
        <f t="shared" si="110"/>
        <v>0</v>
      </c>
      <c r="EX18" s="48">
        <f t="shared" si="110"/>
        <v>0</v>
      </c>
      <c r="EY18" s="48">
        <f t="shared" ref="EY18" si="111">EY68</f>
        <v>0</v>
      </c>
      <c r="EZ18" s="75">
        <f t="shared" si="15"/>
        <v>0</v>
      </c>
      <c r="FA18" s="48">
        <f t="shared" si="110"/>
        <v>0</v>
      </c>
      <c r="FB18" s="48">
        <f t="shared" si="110"/>
        <v>0</v>
      </c>
      <c r="FC18" s="48">
        <f t="shared" ref="FC18" si="112">FC68</f>
        <v>0</v>
      </c>
      <c r="FD18" s="172">
        <f t="shared" ref="FD18:FE18" si="113">FD68</f>
        <v>0</v>
      </c>
      <c r="FE18" s="150">
        <f t="shared" si="113"/>
        <v>0</v>
      </c>
    </row>
    <row r="19" spans="1:161" ht="52.5" hidden="1" x14ac:dyDescent="0.4">
      <c r="A19" s="52">
        <v>1000</v>
      </c>
      <c r="B19" s="50"/>
      <c r="C19" s="52">
        <v>4310000</v>
      </c>
      <c r="D19" s="82" t="s">
        <v>12</v>
      </c>
      <c r="E19" s="82"/>
      <c r="F19" s="51">
        <v>5</v>
      </c>
      <c r="G19" s="48">
        <f>G31</f>
        <v>106266497</v>
      </c>
      <c r="H19" s="48">
        <f t="shared" ref="H19:AL19" si="114">H31</f>
        <v>47237738</v>
      </c>
      <c r="I19" s="48">
        <f t="shared" ref="I19" si="115">I31</f>
        <v>0</v>
      </c>
      <c r="J19" s="48">
        <f t="shared" si="114"/>
        <v>43641200</v>
      </c>
      <c r="K19" s="48">
        <f t="shared" si="114"/>
        <v>0</v>
      </c>
      <c r="L19" s="48">
        <f t="shared" si="114"/>
        <v>0</v>
      </c>
      <c r="M19" s="48">
        <f t="shared" si="114"/>
        <v>0</v>
      </c>
      <c r="N19" s="48">
        <f t="shared" si="114"/>
        <v>0</v>
      </c>
      <c r="O19" s="48">
        <f t="shared" si="114"/>
        <v>0</v>
      </c>
      <c r="P19" s="48">
        <f t="shared" si="114"/>
        <v>0</v>
      </c>
      <c r="Q19" s="75">
        <f t="shared" si="114"/>
        <v>1198000.95</v>
      </c>
      <c r="R19" s="71">
        <f t="shared" si="114"/>
        <v>5</v>
      </c>
      <c r="S19" s="75">
        <f t="shared" si="114"/>
        <v>0</v>
      </c>
      <c r="T19" s="71">
        <f t="shared" si="114"/>
        <v>2</v>
      </c>
      <c r="U19" s="48"/>
      <c r="V19" s="71">
        <f t="shared" si="114"/>
        <v>2</v>
      </c>
      <c r="W19" s="48"/>
      <c r="X19" s="48"/>
      <c r="Y19" s="48"/>
      <c r="Z19" s="48"/>
      <c r="AA19" s="48">
        <f t="shared" si="6"/>
        <v>0</v>
      </c>
      <c r="AB19" s="48">
        <f t="shared" si="114"/>
        <v>0</v>
      </c>
      <c r="AC19" s="48">
        <f t="shared" si="114"/>
        <v>0</v>
      </c>
      <c r="AD19" s="48">
        <f t="shared" si="114"/>
        <v>0</v>
      </c>
      <c r="AE19" s="48"/>
      <c r="AF19" s="75">
        <f t="shared" si="114"/>
        <v>0</v>
      </c>
      <c r="AG19" s="76"/>
      <c r="AH19" s="75">
        <f t="shared" si="114"/>
        <v>0</v>
      </c>
      <c r="AI19" s="75"/>
      <c r="AJ19" s="75">
        <f t="shared" si="114"/>
        <v>0</v>
      </c>
      <c r="AK19" s="75"/>
      <c r="AL19" s="75">
        <f t="shared" si="114"/>
        <v>0</v>
      </c>
      <c r="AM19" s="75"/>
      <c r="AN19" s="75">
        <f t="shared" si="7"/>
        <v>0</v>
      </c>
      <c r="AO19" s="75">
        <f t="shared" si="8"/>
        <v>0</v>
      </c>
      <c r="AP19" s="75">
        <f t="shared" ref="AP19:CW19" si="116">AP31</f>
        <v>0</v>
      </c>
      <c r="AQ19" s="75">
        <f t="shared" si="116"/>
        <v>0</v>
      </c>
      <c r="AR19" s="75">
        <f t="shared" si="116"/>
        <v>0</v>
      </c>
      <c r="AS19" s="75">
        <f t="shared" si="116"/>
        <v>0</v>
      </c>
      <c r="AT19" s="75">
        <f t="shared" si="116"/>
        <v>0</v>
      </c>
      <c r="AU19" s="75">
        <f t="shared" si="116"/>
        <v>0</v>
      </c>
      <c r="AV19" s="75">
        <f t="shared" si="116"/>
        <v>0</v>
      </c>
      <c r="AW19" s="75">
        <f t="shared" si="116"/>
        <v>0</v>
      </c>
      <c r="AX19" s="75">
        <f t="shared" si="116"/>
        <v>0</v>
      </c>
      <c r="AY19" s="75">
        <f t="shared" si="116"/>
        <v>0</v>
      </c>
      <c r="AZ19" s="75">
        <f t="shared" si="116"/>
        <v>0</v>
      </c>
      <c r="BA19" s="75">
        <f t="shared" si="116"/>
        <v>0</v>
      </c>
      <c r="BB19" s="75">
        <f t="shared" si="116"/>
        <v>0</v>
      </c>
      <c r="BC19" s="75">
        <f t="shared" si="116"/>
        <v>0</v>
      </c>
      <c r="BD19" s="75">
        <f t="shared" si="116"/>
        <v>0</v>
      </c>
      <c r="BE19" s="75">
        <f t="shared" si="116"/>
        <v>0</v>
      </c>
      <c r="BF19" s="75">
        <f t="shared" si="116"/>
        <v>0</v>
      </c>
      <c r="BG19" s="75">
        <f t="shared" si="116"/>
        <v>0</v>
      </c>
      <c r="BH19" s="75">
        <f t="shared" si="116"/>
        <v>0</v>
      </c>
      <c r="BI19" s="75">
        <f t="shared" si="116"/>
        <v>0</v>
      </c>
      <c r="BJ19" s="75">
        <f t="shared" si="116"/>
        <v>0</v>
      </c>
      <c r="BK19" s="75">
        <f t="shared" si="116"/>
        <v>0</v>
      </c>
      <c r="BL19" s="75">
        <f t="shared" si="116"/>
        <v>0</v>
      </c>
      <c r="BM19" s="75">
        <f t="shared" si="116"/>
        <v>0</v>
      </c>
      <c r="BN19" s="75">
        <f t="shared" si="116"/>
        <v>0</v>
      </c>
      <c r="BO19" s="75">
        <f t="shared" si="116"/>
        <v>0</v>
      </c>
      <c r="BP19" s="75">
        <f t="shared" si="116"/>
        <v>0</v>
      </c>
      <c r="BQ19" s="75">
        <f t="shared" si="116"/>
        <v>0</v>
      </c>
      <c r="BR19" s="75">
        <f t="shared" si="116"/>
        <v>0</v>
      </c>
      <c r="BS19" s="75">
        <f t="shared" si="116"/>
        <v>0</v>
      </c>
      <c r="BT19" s="75">
        <f t="shared" si="116"/>
        <v>0</v>
      </c>
      <c r="BU19" s="75">
        <f t="shared" si="116"/>
        <v>0</v>
      </c>
      <c r="BV19" s="75">
        <f t="shared" si="116"/>
        <v>0</v>
      </c>
      <c r="BW19" s="75">
        <f t="shared" si="116"/>
        <v>0</v>
      </c>
      <c r="BX19" s="75">
        <f t="shared" si="116"/>
        <v>0</v>
      </c>
      <c r="BY19" s="75">
        <f t="shared" si="116"/>
        <v>0</v>
      </c>
      <c r="BZ19" s="75">
        <f t="shared" si="116"/>
        <v>0</v>
      </c>
      <c r="CA19" s="75">
        <f t="shared" si="116"/>
        <v>0</v>
      </c>
      <c r="CB19" s="75">
        <f t="shared" si="116"/>
        <v>0</v>
      </c>
      <c r="CC19" s="75">
        <f t="shared" si="116"/>
        <v>0</v>
      </c>
      <c r="CD19" s="75">
        <f t="shared" si="116"/>
        <v>0</v>
      </c>
      <c r="CE19" s="75">
        <f t="shared" si="116"/>
        <v>0</v>
      </c>
      <c r="CF19" s="75">
        <f t="shared" si="116"/>
        <v>0</v>
      </c>
      <c r="CG19" s="75">
        <f t="shared" si="116"/>
        <v>0</v>
      </c>
      <c r="CH19" s="75">
        <f t="shared" si="116"/>
        <v>0</v>
      </c>
      <c r="CI19" s="75">
        <f t="shared" si="116"/>
        <v>0</v>
      </c>
      <c r="CJ19" s="75">
        <f t="shared" si="116"/>
        <v>0</v>
      </c>
      <c r="CK19" s="75">
        <f t="shared" si="116"/>
        <v>0</v>
      </c>
      <c r="CL19" s="75">
        <f t="shared" si="116"/>
        <v>0</v>
      </c>
      <c r="CM19" s="75">
        <f t="shared" si="116"/>
        <v>0</v>
      </c>
      <c r="CN19" s="75">
        <f t="shared" si="116"/>
        <v>0</v>
      </c>
      <c r="CO19" s="75">
        <f t="shared" si="116"/>
        <v>0</v>
      </c>
      <c r="CP19" s="75">
        <f t="shared" si="116"/>
        <v>0</v>
      </c>
      <c r="CQ19" s="75">
        <f t="shared" si="116"/>
        <v>0</v>
      </c>
      <c r="CR19" s="75">
        <f t="shared" si="116"/>
        <v>0</v>
      </c>
      <c r="CS19" s="75">
        <f t="shared" si="116"/>
        <v>0</v>
      </c>
      <c r="CT19" s="75">
        <f t="shared" si="116"/>
        <v>0</v>
      </c>
      <c r="CU19" s="75">
        <f t="shared" si="116"/>
        <v>0</v>
      </c>
      <c r="CV19" s="75">
        <f t="shared" si="116"/>
        <v>0</v>
      </c>
      <c r="CW19" s="75">
        <f t="shared" si="116"/>
        <v>0</v>
      </c>
      <c r="CX19" s="75">
        <f t="shared" ref="CX19:DR19" si="117">CX31</f>
        <v>0</v>
      </c>
      <c r="CY19" s="75">
        <f t="shared" si="117"/>
        <v>0</v>
      </c>
      <c r="CZ19" s="75">
        <f t="shared" si="117"/>
        <v>0</v>
      </c>
      <c r="DA19" s="75">
        <f t="shared" si="117"/>
        <v>0</v>
      </c>
      <c r="DB19" s="75">
        <f t="shared" si="117"/>
        <v>0</v>
      </c>
      <c r="DC19" s="75">
        <f t="shared" si="117"/>
        <v>0</v>
      </c>
      <c r="DD19" s="75">
        <f t="shared" si="117"/>
        <v>0</v>
      </c>
      <c r="DE19" s="75">
        <f t="shared" si="117"/>
        <v>0</v>
      </c>
      <c r="DF19" s="75">
        <f t="shared" si="117"/>
        <v>0</v>
      </c>
      <c r="DG19" s="75">
        <f t="shared" si="117"/>
        <v>0</v>
      </c>
      <c r="DH19" s="75">
        <f t="shared" si="117"/>
        <v>0</v>
      </c>
      <c r="DI19" s="75">
        <f t="shared" si="117"/>
        <v>0</v>
      </c>
      <c r="DJ19" s="75">
        <f t="shared" si="117"/>
        <v>0</v>
      </c>
      <c r="DK19" s="75">
        <f t="shared" si="117"/>
        <v>0</v>
      </c>
      <c r="DL19" s="75">
        <f t="shared" si="117"/>
        <v>0</v>
      </c>
      <c r="DM19" s="75">
        <f t="shared" si="117"/>
        <v>0</v>
      </c>
      <c r="DN19" s="75">
        <f t="shared" si="117"/>
        <v>0</v>
      </c>
      <c r="DO19" s="75">
        <f t="shared" si="117"/>
        <v>0</v>
      </c>
      <c r="DP19" s="75">
        <f t="shared" si="117"/>
        <v>0</v>
      </c>
      <c r="DQ19" s="75">
        <f t="shared" si="117"/>
        <v>0</v>
      </c>
      <c r="DR19" s="75">
        <f t="shared" si="117"/>
        <v>0</v>
      </c>
      <c r="DS19" s="75">
        <f t="shared" si="11"/>
        <v>0</v>
      </c>
      <c r="DT19" s="75">
        <f t="shared" ref="DT19:EE19" si="118">DT31</f>
        <v>0</v>
      </c>
      <c r="DU19" s="75">
        <f t="shared" si="118"/>
        <v>0</v>
      </c>
      <c r="DV19" s="75">
        <f t="shared" si="118"/>
        <v>0</v>
      </c>
      <c r="DW19" s="75">
        <f t="shared" si="118"/>
        <v>0</v>
      </c>
      <c r="DX19" s="75">
        <f t="shared" si="118"/>
        <v>0</v>
      </c>
      <c r="DY19" s="75">
        <f t="shared" si="118"/>
        <v>0</v>
      </c>
      <c r="DZ19" s="75">
        <f t="shared" si="118"/>
        <v>0</v>
      </c>
      <c r="EA19" s="75">
        <f t="shared" si="118"/>
        <v>0</v>
      </c>
      <c r="EB19" s="75">
        <f t="shared" si="118"/>
        <v>0</v>
      </c>
      <c r="EC19" s="75">
        <f t="shared" si="118"/>
        <v>0</v>
      </c>
      <c r="ED19" s="75">
        <f t="shared" si="118"/>
        <v>0</v>
      </c>
      <c r="EE19" s="79">
        <f t="shared" si="118"/>
        <v>9324455.7519999985</v>
      </c>
      <c r="EF19" s="48"/>
      <c r="EG19" s="71">
        <f t="shared" ref="EG19:FB19" si="119">EG31</f>
        <v>5</v>
      </c>
      <c r="EH19" s="48"/>
      <c r="EI19" s="48"/>
      <c r="EJ19" s="48">
        <f t="shared" si="119"/>
        <v>0</v>
      </c>
      <c r="EK19" s="48">
        <f t="shared" si="119"/>
        <v>0</v>
      </c>
      <c r="EL19" s="115">
        <f t="shared" si="74"/>
        <v>0</v>
      </c>
      <c r="EM19" s="73">
        <f t="shared" si="119"/>
        <v>0</v>
      </c>
      <c r="EN19" s="75">
        <f t="shared" si="65"/>
        <v>0</v>
      </c>
      <c r="EO19" s="141">
        <f t="shared" si="119"/>
        <v>0</v>
      </c>
      <c r="EP19" s="171">
        <f t="shared" si="119"/>
        <v>0</v>
      </c>
      <c r="EQ19" s="48"/>
      <c r="ER19" s="48"/>
      <c r="ES19" s="48"/>
      <c r="ET19" s="48">
        <f t="shared" si="119"/>
        <v>0</v>
      </c>
      <c r="EU19" s="75">
        <f t="shared" si="14"/>
        <v>0</v>
      </c>
      <c r="EV19" s="48">
        <f t="shared" si="119"/>
        <v>0</v>
      </c>
      <c r="EW19" s="48">
        <f t="shared" si="119"/>
        <v>0</v>
      </c>
      <c r="EX19" s="48">
        <f t="shared" si="119"/>
        <v>0</v>
      </c>
      <c r="EY19" s="48">
        <f t="shared" ref="EY19" si="120">EY31</f>
        <v>0</v>
      </c>
      <c r="EZ19" s="75">
        <f t="shared" si="15"/>
        <v>0</v>
      </c>
      <c r="FA19" s="48">
        <f t="shared" si="119"/>
        <v>0</v>
      </c>
      <c r="FB19" s="48">
        <f t="shared" si="119"/>
        <v>0</v>
      </c>
      <c r="FC19" s="48">
        <f t="shared" ref="FC19" si="121">FC31</f>
        <v>0</v>
      </c>
      <c r="FD19" s="172">
        <f t="shared" ref="FD19:FE19" si="122">FD31</f>
        <v>0</v>
      </c>
      <c r="FE19" s="150">
        <f t="shared" si="122"/>
        <v>65426202.150000006</v>
      </c>
    </row>
    <row r="20" spans="1:161" ht="52.5" hidden="1" x14ac:dyDescent="0.4">
      <c r="A20" s="52">
        <v>1000</v>
      </c>
      <c r="B20" s="50"/>
      <c r="C20" s="52">
        <v>4310000</v>
      </c>
      <c r="D20" s="82" t="s">
        <v>13</v>
      </c>
      <c r="E20" s="82"/>
      <c r="F20" s="51">
        <v>2</v>
      </c>
      <c r="G20" s="48">
        <f>G69+G98</f>
        <v>1100000</v>
      </c>
      <c r="H20" s="48">
        <f t="shared" ref="H20:AL20" si="123">H69+H98</f>
        <v>0</v>
      </c>
      <c r="I20" s="48">
        <f t="shared" ref="I20" si="124">I69+I98</f>
        <v>0</v>
      </c>
      <c r="J20" s="48">
        <f t="shared" si="123"/>
        <v>1100000</v>
      </c>
      <c r="K20" s="48">
        <f t="shared" si="123"/>
        <v>0</v>
      </c>
      <c r="L20" s="48">
        <f t="shared" si="123"/>
        <v>0</v>
      </c>
      <c r="M20" s="48">
        <f t="shared" si="123"/>
        <v>0</v>
      </c>
      <c r="N20" s="48">
        <f t="shared" si="123"/>
        <v>0</v>
      </c>
      <c r="O20" s="48">
        <f t="shared" si="123"/>
        <v>0</v>
      </c>
      <c r="P20" s="48">
        <f t="shared" si="123"/>
        <v>0</v>
      </c>
      <c r="Q20" s="75">
        <f t="shared" si="123"/>
        <v>0</v>
      </c>
      <c r="R20" s="71">
        <f t="shared" si="123"/>
        <v>2</v>
      </c>
      <c r="S20" s="75">
        <f t="shared" si="123"/>
        <v>0</v>
      </c>
      <c r="T20" s="71">
        <f t="shared" si="123"/>
        <v>0</v>
      </c>
      <c r="U20" s="48"/>
      <c r="V20" s="71">
        <f t="shared" si="123"/>
        <v>0</v>
      </c>
      <c r="W20" s="48"/>
      <c r="X20" s="48"/>
      <c r="Y20" s="48"/>
      <c r="Z20" s="48"/>
      <c r="AA20" s="48">
        <f t="shared" si="6"/>
        <v>0</v>
      </c>
      <c r="AB20" s="48">
        <f t="shared" si="123"/>
        <v>0</v>
      </c>
      <c r="AC20" s="48">
        <f t="shared" si="123"/>
        <v>0</v>
      </c>
      <c r="AD20" s="48">
        <f t="shared" si="123"/>
        <v>0</v>
      </c>
      <c r="AE20" s="48"/>
      <c r="AF20" s="75">
        <f t="shared" si="123"/>
        <v>0</v>
      </c>
      <c r="AG20" s="76"/>
      <c r="AH20" s="75">
        <f t="shared" si="123"/>
        <v>0</v>
      </c>
      <c r="AI20" s="75"/>
      <c r="AJ20" s="75">
        <f t="shared" si="123"/>
        <v>0</v>
      </c>
      <c r="AK20" s="75"/>
      <c r="AL20" s="75">
        <f t="shared" si="123"/>
        <v>0</v>
      </c>
      <c r="AM20" s="75"/>
      <c r="AN20" s="75">
        <f t="shared" si="7"/>
        <v>0</v>
      </c>
      <c r="AO20" s="75">
        <f t="shared" si="8"/>
        <v>0</v>
      </c>
      <c r="AP20" s="75">
        <f t="shared" ref="AP20:CW20" si="125">AP69+AP98</f>
        <v>0</v>
      </c>
      <c r="AQ20" s="75">
        <f t="shared" si="125"/>
        <v>0</v>
      </c>
      <c r="AR20" s="75">
        <f t="shared" si="125"/>
        <v>0</v>
      </c>
      <c r="AS20" s="75">
        <f t="shared" si="125"/>
        <v>0</v>
      </c>
      <c r="AT20" s="75">
        <f t="shared" si="125"/>
        <v>0</v>
      </c>
      <c r="AU20" s="75">
        <f t="shared" si="125"/>
        <v>0</v>
      </c>
      <c r="AV20" s="75">
        <f t="shared" si="125"/>
        <v>0</v>
      </c>
      <c r="AW20" s="75">
        <f t="shared" si="125"/>
        <v>0</v>
      </c>
      <c r="AX20" s="75">
        <f t="shared" si="125"/>
        <v>0</v>
      </c>
      <c r="AY20" s="75">
        <f t="shared" si="125"/>
        <v>0</v>
      </c>
      <c r="AZ20" s="75">
        <f t="shared" si="125"/>
        <v>0</v>
      </c>
      <c r="BA20" s="75">
        <f t="shared" si="125"/>
        <v>0</v>
      </c>
      <c r="BB20" s="75">
        <f t="shared" si="125"/>
        <v>0</v>
      </c>
      <c r="BC20" s="75">
        <f t="shared" si="125"/>
        <v>0</v>
      </c>
      <c r="BD20" s="75">
        <f t="shared" si="125"/>
        <v>0</v>
      </c>
      <c r="BE20" s="75">
        <f t="shared" si="125"/>
        <v>0</v>
      </c>
      <c r="BF20" s="75">
        <f t="shared" si="125"/>
        <v>0</v>
      </c>
      <c r="BG20" s="75">
        <f t="shared" si="125"/>
        <v>0</v>
      </c>
      <c r="BH20" s="75">
        <f t="shared" si="125"/>
        <v>0</v>
      </c>
      <c r="BI20" s="75">
        <f t="shared" si="125"/>
        <v>0</v>
      </c>
      <c r="BJ20" s="75">
        <f t="shared" si="125"/>
        <v>0</v>
      </c>
      <c r="BK20" s="75">
        <f t="shared" si="125"/>
        <v>0</v>
      </c>
      <c r="BL20" s="75">
        <f t="shared" si="125"/>
        <v>0</v>
      </c>
      <c r="BM20" s="75">
        <f t="shared" si="125"/>
        <v>0</v>
      </c>
      <c r="BN20" s="75">
        <f t="shared" si="125"/>
        <v>0</v>
      </c>
      <c r="BO20" s="75">
        <f t="shared" si="125"/>
        <v>0</v>
      </c>
      <c r="BP20" s="75">
        <f t="shared" si="125"/>
        <v>0</v>
      </c>
      <c r="BQ20" s="75">
        <f t="shared" si="125"/>
        <v>0</v>
      </c>
      <c r="BR20" s="75">
        <f t="shared" si="125"/>
        <v>0</v>
      </c>
      <c r="BS20" s="75">
        <f t="shared" si="125"/>
        <v>0</v>
      </c>
      <c r="BT20" s="75">
        <f t="shared" si="125"/>
        <v>0</v>
      </c>
      <c r="BU20" s="75">
        <f t="shared" si="125"/>
        <v>0</v>
      </c>
      <c r="BV20" s="75">
        <f t="shared" si="125"/>
        <v>0</v>
      </c>
      <c r="BW20" s="75">
        <f t="shared" si="125"/>
        <v>0</v>
      </c>
      <c r="BX20" s="75">
        <f t="shared" si="125"/>
        <v>0</v>
      </c>
      <c r="BY20" s="75">
        <f t="shared" si="125"/>
        <v>0</v>
      </c>
      <c r="BZ20" s="75">
        <f t="shared" si="125"/>
        <v>0</v>
      </c>
      <c r="CA20" s="75">
        <f t="shared" si="125"/>
        <v>0</v>
      </c>
      <c r="CB20" s="75">
        <f t="shared" si="125"/>
        <v>0</v>
      </c>
      <c r="CC20" s="75">
        <f t="shared" si="125"/>
        <v>0</v>
      </c>
      <c r="CD20" s="75">
        <f t="shared" si="125"/>
        <v>0</v>
      </c>
      <c r="CE20" s="75">
        <f t="shared" si="125"/>
        <v>0</v>
      </c>
      <c r="CF20" s="75">
        <f t="shared" si="125"/>
        <v>0</v>
      </c>
      <c r="CG20" s="75">
        <f t="shared" si="125"/>
        <v>0</v>
      </c>
      <c r="CH20" s="75">
        <f t="shared" si="125"/>
        <v>0</v>
      </c>
      <c r="CI20" s="75">
        <f t="shared" si="125"/>
        <v>0</v>
      </c>
      <c r="CJ20" s="75">
        <f t="shared" si="125"/>
        <v>0</v>
      </c>
      <c r="CK20" s="75">
        <f t="shared" si="125"/>
        <v>0</v>
      </c>
      <c r="CL20" s="75">
        <f t="shared" si="125"/>
        <v>0</v>
      </c>
      <c r="CM20" s="75">
        <f t="shared" si="125"/>
        <v>0</v>
      </c>
      <c r="CN20" s="75">
        <f t="shared" si="125"/>
        <v>0</v>
      </c>
      <c r="CO20" s="75">
        <f t="shared" si="125"/>
        <v>0</v>
      </c>
      <c r="CP20" s="75">
        <f t="shared" si="125"/>
        <v>0</v>
      </c>
      <c r="CQ20" s="75">
        <f t="shared" si="125"/>
        <v>0</v>
      </c>
      <c r="CR20" s="75">
        <f t="shared" si="125"/>
        <v>0</v>
      </c>
      <c r="CS20" s="75">
        <f t="shared" si="125"/>
        <v>0</v>
      </c>
      <c r="CT20" s="75">
        <f t="shared" si="125"/>
        <v>0</v>
      </c>
      <c r="CU20" s="75">
        <f t="shared" si="125"/>
        <v>0</v>
      </c>
      <c r="CV20" s="75">
        <f t="shared" si="125"/>
        <v>0</v>
      </c>
      <c r="CW20" s="75">
        <f t="shared" si="125"/>
        <v>0</v>
      </c>
      <c r="CX20" s="75">
        <f t="shared" ref="CX20:DR20" si="126">CX69+CX98</f>
        <v>0</v>
      </c>
      <c r="CY20" s="75">
        <f t="shared" si="126"/>
        <v>0</v>
      </c>
      <c r="CZ20" s="75">
        <f t="shared" si="126"/>
        <v>0</v>
      </c>
      <c r="DA20" s="75">
        <f t="shared" si="126"/>
        <v>0</v>
      </c>
      <c r="DB20" s="75">
        <f t="shared" si="126"/>
        <v>0</v>
      </c>
      <c r="DC20" s="75">
        <f t="shared" si="126"/>
        <v>0</v>
      </c>
      <c r="DD20" s="75">
        <f t="shared" si="126"/>
        <v>0</v>
      </c>
      <c r="DE20" s="75">
        <f t="shared" si="126"/>
        <v>0</v>
      </c>
      <c r="DF20" s="75">
        <f t="shared" si="126"/>
        <v>0</v>
      </c>
      <c r="DG20" s="75">
        <f t="shared" si="126"/>
        <v>0</v>
      </c>
      <c r="DH20" s="75">
        <f t="shared" si="126"/>
        <v>0</v>
      </c>
      <c r="DI20" s="75">
        <f t="shared" si="126"/>
        <v>0</v>
      </c>
      <c r="DJ20" s="75">
        <f t="shared" si="126"/>
        <v>0</v>
      </c>
      <c r="DK20" s="75">
        <f t="shared" si="126"/>
        <v>0</v>
      </c>
      <c r="DL20" s="75">
        <f t="shared" si="126"/>
        <v>0</v>
      </c>
      <c r="DM20" s="75">
        <f t="shared" si="126"/>
        <v>0</v>
      </c>
      <c r="DN20" s="75">
        <f t="shared" si="126"/>
        <v>0</v>
      </c>
      <c r="DO20" s="75">
        <f t="shared" si="126"/>
        <v>0</v>
      </c>
      <c r="DP20" s="75">
        <f t="shared" si="126"/>
        <v>0</v>
      </c>
      <c r="DQ20" s="75">
        <f t="shared" si="126"/>
        <v>0</v>
      </c>
      <c r="DR20" s="75">
        <f t="shared" si="126"/>
        <v>0</v>
      </c>
      <c r="DS20" s="75">
        <f t="shared" si="11"/>
        <v>0</v>
      </c>
      <c r="DT20" s="75">
        <f t="shared" ref="DT20:EE20" si="127">DT69+DT98</f>
        <v>0</v>
      </c>
      <c r="DU20" s="75">
        <f t="shared" si="127"/>
        <v>0</v>
      </c>
      <c r="DV20" s="75">
        <f t="shared" si="127"/>
        <v>0</v>
      </c>
      <c r="DW20" s="75">
        <f t="shared" si="127"/>
        <v>0</v>
      </c>
      <c r="DX20" s="75">
        <f t="shared" si="127"/>
        <v>0</v>
      </c>
      <c r="DY20" s="75">
        <f t="shared" si="127"/>
        <v>0</v>
      </c>
      <c r="DZ20" s="75">
        <f t="shared" si="127"/>
        <v>0</v>
      </c>
      <c r="EA20" s="75">
        <f t="shared" si="127"/>
        <v>0</v>
      </c>
      <c r="EB20" s="75">
        <f t="shared" si="127"/>
        <v>0</v>
      </c>
      <c r="EC20" s="75">
        <f t="shared" si="127"/>
        <v>0</v>
      </c>
      <c r="ED20" s="75">
        <f t="shared" si="127"/>
        <v>0</v>
      </c>
      <c r="EE20" s="79">
        <f t="shared" si="127"/>
        <v>0</v>
      </c>
      <c r="EF20" s="48"/>
      <c r="EG20" s="71">
        <f t="shared" ref="EG20:FB20" si="128">EG69+EG98</f>
        <v>0</v>
      </c>
      <c r="EH20" s="48"/>
      <c r="EI20" s="48"/>
      <c r="EJ20" s="48">
        <f t="shared" si="128"/>
        <v>0</v>
      </c>
      <c r="EK20" s="48">
        <f t="shared" si="128"/>
        <v>0</v>
      </c>
      <c r="EL20" s="115">
        <f t="shared" si="74"/>
        <v>0</v>
      </c>
      <c r="EM20" s="73">
        <f t="shared" si="128"/>
        <v>0</v>
      </c>
      <c r="EN20" s="75">
        <f t="shared" si="65"/>
        <v>0</v>
      </c>
      <c r="EO20" s="141">
        <f t="shared" si="128"/>
        <v>0</v>
      </c>
      <c r="EP20" s="171">
        <f t="shared" si="128"/>
        <v>0</v>
      </c>
      <c r="EQ20" s="48"/>
      <c r="ER20" s="48"/>
      <c r="ES20" s="48"/>
      <c r="ET20" s="48">
        <f t="shared" si="128"/>
        <v>0</v>
      </c>
      <c r="EU20" s="75">
        <f t="shared" si="14"/>
        <v>0</v>
      </c>
      <c r="EV20" s="48">
        <f t="shared" si="128"/>
        <v>0</v>
      </c>
      <c r="EW20" s="48">
        <f t="shared" si="128"/>
        <v>0</v>
      </c>
      <c r="EX20" s="48">
        <f t="shared" si="128"/>
        <v>0</v>
      </c>
      <c r="EY20" s="48">
        <f t="shared" ref="EY20" si="129">EY69+EY98</f>
        <v>0</v>
      </c>
      <c r="EZ20" s="75">
        <f t="shared" si="15"/>
        <v>0</v>
      </c>
      <c r="FA20" s="48">
        <f t="shared" si="128"/>
        <v>0</v>
      </c>
      <c r="FB20" s="48">
        <f t="shared" si="128"/>
        <v>0</v>
      </c>
      <c r="FC20" s="48">
        <f t="shared" ref="FC20" si="130">FC69+FC98</f>
        <v>0</v>
      </c>
      <c r="FD20" s="172">
        <f t="shared" ref="FD20:FE20" si="131">FD69+FD98</f>
        <v>0</v>
      </c>
      <c r="FE20" s="150">
        <f t="shared" si="131"/>
        <v>0</v>
      </c>
    </row>
    <row r="21" spans="1:161" hidden="1" x14ac:dyDescent="0.4">
      <c r="A21" s="52">
        <v>1000</v>
      </c>
      <c r="B21" s="50"/>
      <c r="C21" s="52">
        <v>4310000</v>
      </c>
      <c r="D21" s="82" t="s">
        <v>14</v>
      </c>
      <c r="E21" s="82"/>
      <c r="F21" s="51">
        <v>1</v>
      </c>
      <c r="G21" s="48">
        <f>G99</f>
        <v>1200000</v>
      </c>
      <c r="H21" s="48">
        <f t="shared" ref="H21:AL21" si="132">H99</f>
        <v>0</v>
      </c>
      <c r="I21" s="48">
        <f t="shared" ref="I21" si="133">I99</f>
        <v>0</v>
      </c>
      <c r="J21" s="48">
        <f t="shared" si="132"/>
        <v>1200000</v>
      </c>
      <c r="K21" s="48">
        <f t="shared" si="132"/>
        <v>0</v>
      </c>
      <c r="L21" s="48">
        <f t="shared" si="132"/>
        <v>0</v>
      </c>
      <c r="M21" s="48">
        <f t="shared" si="132"/>
        <v>0</v>
      </c>
      <c r="N21" s="48">
        <f t="shared" si="132"/>
        <v>0</v>
      </c>
      <c r="O21" s="48">
        <f t="shared" si="132"/>
        <v>0</v>
      </c>
      <c r="P21" s="48">
        <f t="shared" si="132"/>
        <v>0</v>
      </c>
      <c r="Q21" s="75">
        <f t="shared" si="132"/>
        <v>0</v>
      </c>
      <c r="R21" s="71">
        <f t="shared" si="132"/>
        <v>1</v>
      </c>
      <c r="S21" s="75">
        <f t="shared" si="132"/>
        <v>0</v>
      </c>
      <c r="T21" s="71">
        <f t="shared" si="132"/>
        <v>0</v>
      </c>
      <c r="U21" s="48"/>
      <c r="V21" s="71">
        <f t="shared" si="132"/>
        <v>0</v>
      </c>
      <c r="W21" s="48"/>
      <c r="X21" s="48"/>
      <c r="Y21" s="48"/>
      <c r="Z21" s="48"/>
      <c r="AA21" s="48">
        <f t="shared" si="6"/>
        <v>0</v>
      </c>
      <c r="AB21" s="48">
        <f t="shared" si="132"/>
        <v>0</v>
      </c>
      <c r="AC21" s="48">
        <f t="shared" si="132"/>
        <v>0</v>
      </c>
      <c r="AD21" s="48">
        <f t="shared" si="132"/>
        <v>0</v>
      </c>
      <c r="AE21" s="48"/>
      <c r="AF21" s="75">
        <f t="shared" si="132"/>
        <v>0</v>
      </c>
      <c r="AG21" s="76"/>
      <c r="AH21" s="75">
        <f t="shared" si="132"/>
        <v>0</v>
      </c>
      <c r="AI21" s="75"/>
      <c r="AJ21" s="75">
        <f t="shared" si="132"/>
        <v>0</v>
      </c>
      <c r="AK21" s="75"/>
      <c r="AL21" s="75">
        <f t="shared" si="132"/>
        <v>0</v>
      </c>
      <c r="AM21" s="75"/>
      <c r="AN21" s="75">
        <f t="shared" si="7"/>
        <v>0</v>
      </c>
      <c r="AO21" s="75">
        <f t="shared" si="8"/>
        <v>0</v>
      </c>
      <c r="AP21" s="75">
        <f t="shared" ref="AP21:CW21" si="134">AP99</f>
        <v>0</v>
      </c>
      <c r="AQ21" s="75">
        <f t="shared" si="134"/>
        <v>0</v>
      </c>
      <c r="AR21" s="75">
        <f t="shared" si="134"/>
        <v>0</v>
      </c>
      <c r="AS21" s="75">
        <f t="shared" si="134"/>
        <v>0</v>
      </c>
      <c r="AT21" s="75">
        <f t="shared" si="134"/>
        <v>0</v>
      </c>
      <c r="AU21" s="75">
        <f t="shared" si="134"/>
        <v>0</v>
      </c>
      <c r="AV21" s="75">
        <f t="shared" si="134"/>
        <v>0</v>
      </c>
      <c r="AW21" s="75">
        <f t="shared" si="134"/>
        <v>0</v>
      </c>
      <c r="AX21" s="75">
        <f t="shared" si="134"/>
        <v>0</v>
      </c>
      <c r="AY21" s="75">
        <f t="shared" si="134"/>
        <v>0</v>
      </c>
      <c r="AZ21" s="75">
        <f t="shared" si="134"/>
        <v>0</v>
      </c>
      <c r="BA21" s="75">
        <f t="shared" si="134"/>
        <v>0</v>
      </c>
      <c r="BB21" s="75">
        <f t="shared" si="134"/>
        <v>0</v>
      </c>
      <c r="BC21" s="75">
        <f t="shared" si="134"/>
        <v>0</v>
      </c>
      <c r="BD21" s="75">
        <f t="shared" si="134"/>
        <v>0</v>
      </c>
      <c r="BE21" s="75">
        <f t="shared" si="134"/>
        <v>0</v>
      </c>
      <c r="BF21" s="75">
        <f t="shared" si="134"/>
        <v>0</v>
      </c>
      <c r="BG21" s="75">
        <f t="shared" si="134"/>
        <v>0</v>
      </c>
      <c r="BH21" s="75">
        <f t="shared" si="134"/>
        <v>0</v>
      </c>
      <c r="BI21" s="75">
        <f t="shared" si="134"/>
        <v>0</v>
      </c>
      <c r="BJ21" s="75">
        <f t="shared" si="134"/>
        <v>0</v>
      </c>
      <c r="BK21" s="75">
        <f t="shared" si="134"/>
        <v>0</v>
      </c>
      <c r="BL21" s="75">
        <f t="shared" si="134"/>
        <v>0</v>
      </c>
      <c r="BM21" s="75">
        <f t="shared" si="134"/>
        <v>0</v>
      </c>
      <c r="BN21" s="75">
        <f t="shared" si="134"/>
        <v>0</v>
      </c>
      <c r="BO21" s="75">
        <f t="shared" si="134"/>
        <v>0</v>
      </c>
      <c r="BP21" s="75">
        <f t="shared" si="134"/>
        <v>0</v>
      </c>
      <c r="BQ21" s="75">
        <f t="shared" si="134"/>
        <v>0</v>
      </c>
      <c r="BR21" s="75">
        <f t="shared" si="134"/>
        <v>0</v>
      </c>
      <c r="BS21" s="75">
        <f t="shared" si="134"/>
        <v>0</v>
      </c>
      <c r="BT21" s="75">
        <f t="shared" si="134"/>
        <v>0</v>
      </c>
      <c r="BU21" s="75">
        <f t="shared" si="134"/>
        <v>0</v>
      </c>
      <c r="BV21" s="75">
        <f t="shared" si="134"/>
        <v>0</v>
      </c>
      <c r="BW21" s="75">
        <f t="shared" si="134"/>
        <v>0</v>
      </c>
      <c r="BX21" s="75">
        <f t="shared" si="134"/>
        <v>0</v>
      </c>
      <c r="BY21" s="75">
        <f t="shared" si="134"/>
        <v>0</v>
      </c>
      <c r="BZ21" s="75">
        <f t="shared" si="134"/>
        <v>0</v>
      </c>
      <c r="CA21" s="75">
        <f t="shared" si="134"/>
        <v>0</v>
      </c>
      <c r="CB21" s="75">
        <f t="shared" si="134"/>
        <v>0</v>
      </c>
      <c r="CC21" s="75">
        <f t="shared" si="134"/>
        <v>0</v>
      </c>
      <c r="CD21" s="75">
        <f t="shared" si="134"/>
        <v>0</v>
      </c>
      <c r="CE21" s="75">
        <f t="shared" si="134"/>
        <v>0</v>
      </c>
      <c r="CF21" s="75">
        <f t="shared" si="134"/>
        <v>0</v>
      </c>
      <c r="CG21" s="75">
        <f t="shared" si="134"/>
        <v>0</v>
      </c>
      <c r="CH21" s="75">
        <f t="shared" si="134"/>
        <v>0</v>
      </c>
      <c r="CI21" s="75">
        <f t="shared" si="134"/>
        <v>0</v>
      </c>
      <c r="CJ21" s="75">
        <f t="shared" si="134"/>
        <v>0</v>
      </c>
      <c r="CK21" s="75">
        <f t="shared" si="134"/>
        <v>0</v>
      </c>
      <c r="CL21" s="75">
        <f t="shared" si="134"/>
        <v>0</v>
      </c>
      <c r="CM21" s="75">
        <f t="shared" si="134"/>
        <v>0</v>
      </c>
      <c r="CN21" s="75">
        <f t="shared" si="134"/>
        <v>0</v>
      </c>
      <c r="CO21" s="75">
        <f t="shared" si="134"/>
        <v>0</v>
      </c>
      <c r="CP21" s="75">
        <f t="shared" si="134"/>
        <v>0</v>
      </c>
      <c r="CQ21" s="75">
        <f t="shared" si="134"/>
        <v>0</v>
      </c>
      <c r="CR21" s="75">
        <f t="shared" si="134"/>
        <v>0</v>
      </c>
      <c r="CS21" s="75">
        <f t="shared" si="134"/>
        <v>0</v>
      </c>
      <c r="CT21" s="75">
        <f t="shared" si="134"/>
        <v>0</v>
      </c>
      <c r="CU21" s="75">
        <f t="shared" si="134"/>
        <v>0</v>
      </c>
      <c r="CV21" s="75">
        <f t="shared" si="134"/>
        <v>0</v>
      </c>
      <c r="CW21" s="75">
        <f t="shared" si="134"/>
        <v>0</v>
      </c>
      <c r="CX21" s="75">
        <f t="shared" ref="CX21:DR21" si="135">CX99</f>
        <v>0</v>
      </c>
      <c r="CY21" s="75">
        <f t="shared" si="135"/>
        <v>0</v>
      </c>
      <c r="CZ21" s="75">
        <f t="shared" si="135"/>
        <v>0</v>
      </c>
      <c r="DA21" s="75">
        <f t="shared" si="135"/>
        <v>0</v>
      </c>
      <c r="DB21" s="75">
        <f t="shared" si="135"/>
        <v>0</v>
      </c>
      <c r="DC21" s="75">
        <f t="shared" si="135"/>
        <v>0</v>
      </c>
      <c r="DD21" s="75">
        <f t="shared" si="135"/>
        <v>0</v>
      </c>
      <c r="DE21" s="75">
        <f t="shared" si="135"/>
        <v>0</v>
      </c>
      <c r="DF21" s="75">
        <f t="shared" si="135"/>
        <v>0</v>
      </c>
      <c r="DG21" s="75">
        <f t="shared" si="135"/>
        <v>0</v>
      </c>
      <c r="DH21" s="75">
        <f t="shared" si="135"/>
        <v>0</v>
      </c>
      <c r="DI21" s="75">
        <f t="shared" si="135"/>
        <v>0</v>
      </c>
      <c r="DJ21" s="75">
        <f t="shared" si="135"/>
        <v>0</v>
      </c>
      <c r="DK21" s="75">
        <f t="shared" si="135"/>
        <v>0</v>
      </c>
      <c r="DL21" s="75">
        <f t="shared" si="135"/>
        <v>0</v>
      </c>
      <c r="DM21" s="75">
        <f t="shared" si="135"/>
        <v>0</v>
      </c>
      <c r="DN21" s="75">
        <f t="shared" si="135"/>
        <v>0</v>
      </c>
      <c r="DO21" s="75">
        <f t="shared" si="135"/>
        <v>0</v>
      </c>
      <c r="DP21" s="75">
        <f t="shared" si="135"/>
        <v>0</v>
      </c>
      <c r="DQ21" s="75">
        <f t="shared" si="135"/>
        <v>0</v>
      </c>
      <c r="DR21" s="75">
        <f t="shared" si="135"/>
        <v>0</v>
      </c>
      <c r="DS21" s="75">
        <f t="shared" si="11"/>
        <v>0</v>
      </c>
      <c r="DT21" s="75">
        <f t="shared" ref="DT21:EE21" si="136">DT99</f>
        <v>0</v>
      </c>
      <c r="DU21" s="75">
        <f t="shared" si="136"/>
        <v>0</v>
      </c>
      <c r="DV21" s="75">
        <f t="shared" si="136"/>
        <v>0</v>
      </c>
      <c r="DW21" s="75">
        <f t="shared" si="136"/>
        <v>0</v>
      </c>
      <c r="DX21" s="75">
        <f t="shared" si="136"/>
        <v>0</v>
      </c>
      <c r="DY21" s="75">
        <f t="shared" si="136"/>
        <v>0</v>
      </c>
      <c r="DZ21" s="75">
        <f t="shared" si="136"/>
        <v>0</v>
      </c>
      <c r="EA21" s="75">
        <f t="shared" si="136"/>
        <v>0</v>
      </c>
      <c r="EB21" s="75">
        <f t="shared" si="136"/>
        <v>0</v>
      </c>
      <c r="EC21" s="75">
        <f t="shared" si="136"/>
        <v>0</v>
      </c>
      <c r="ED21" s="75">
        <f t="shared" si="136"/>
        <v>0</v>
      </c>
      <c r="EE21" s="79">
        <f t="shared" si="136"/>
        <v>0</v>
      </c>
      <c r="EF21" s="48"/>
      <c r="EG21" s="71">
        <f t="shared" ref="EG21:FB21" si="137">EG99</f>
        <v>0</v>
      </c>
      <c r="EH21" s="48"/>
      <c r="EI21" s="48"/>
      <c r="EJ21" s="48">
        <f t="shared" si="137"/>
        <v>0</v>
      </c>
      <c r="EK21" s="48">
        <f t="shared" si="137"/>
        <v>0</v>
      </c>
      <c r="EL21" s="115">
        <f t="shared" si="74"/>
        <v>0</v>
      </c>
      <c r="EM21" s="73">
        <f t="shared" si="137"/>
        <v>0</v>
      </c>
      <c r="EN21" s="75">
        <f t="shared" si="65"/>
        <v>0</v>
      </c>
      <c r="EO21" s="141">
        <f t="shared" si="137"/>
        <v>0</v>
      </c>
      <c r="EP21" s="171">
        <f t="shared" si="137"/>
        <v>0</v>
      </c>
      <c r="EQ21" s="48"/>
      <c r="ER21" s="48"/>
      <c r="ES21" s="48"/>
      <c r="ET21" s="48">
        <f t="shared" si="137"/>
        <v>0</v>
      </c>
      <c r="EU21" s="75">
        <f t="shared" si="14"/>
        <v>0</v>
      </c>
      <c r="EV21" s="48">
        <f t="shared" si="137"/>
        <v>0</v>
      </c>
      <c r="EW21" s="48">
        <f t="shared" si="137"/>
        <v>0</v>
      </c>
      <c r="EX21" s="48">
        <f t="shared" si="137"/>
        <v>0</v>
      </c>
      <c r="EY21" s="48">
        <f t="shared" ref="EY21" si="138">EY99</f>
        <v>0</v>
      </c>
      <c r="EZ21" s="75">
        <f t="shared" si="15"/>
        <v>0</v>
      </c>
      <c r="FA21" s="48">
        <f t="shared" si="137"/>
        <v>0</v>
      </c>
      <c r="FB21" s="48">
        <f t="shared" si="137"/>
        <v>0</v>
      </c>
      <c r="FC21" s="48">
        <f t="shared" ref="FC21" si="139">FC99</f>
        <v>0</v>
      </c>
      <c r="FD21" s="172">
        <f t="shared" ref="FD21:FE21" si="140">FD99</f>
        <v>0</v>
      </c>
      <c r="FE21" s="150">
        <f t="shared" si="140"/>
        <v>0</v>
      </c>
    </row>
    <row r="22" spans="1:161" hidden="1" x14ac:dyDescent="0.4">
      <c r="A22" s="52">
        <v>1000</v>
      </c>
      <c r="B22" s="50"/>
      <c r="C22" s="52">
        <v>4310000</v>
      </c>
      <c r="D22" s="82" t="s">
        <v>15</v>
      </c>
      <c r="E22" s="82"/>
      <c r="F22" s="51">
        <v>3</v>
      </c>
      <c r="G22" s="48">
        <f>G32+G70</f>
        <v>2966000</v>
      </c>
      <c r="H22" s="48">
        <f t="shared" ref="H22:AL22" si="141">H32+H70</f>
        <v>0</v>
      </c>
      <c r="I22" s="48">
        <f t="shared" ref="I22" si="142">I32+I70</f>
        <v>0</v>
      </c>
      <c r="J22" s="48">
        <f t="shared" si="141"/>
        <v>2966000</v>
      </c>
      <c r="K22" s="48">
        <f t="shared" si="141"/>
        <v>0</v>
      </c>
      <c r="L22" s="48">
        <f t="shared" si="141"/>
        <v>0</v>
      </c>
      <c r="M22" s="48">
        <f t="shared" si="141"/>
        <v>0</v>
      </c>
      <c r="N22" s="48">
        <f t="shared" si="141"/>
        <v>0</v>
      </c>
      <c r="O22" s="48">
        <f t="shared" si="141"/>
        <v>0</v>
      </c>
      <c r="P22" s="48">
        <f t="shared" si="141"/>
        <v>0</v>
      </c>
      <c r="Q22" s="75">
        <f t="shared" si="141"/>
        <v>0</v>
      </c>
      <c r="R22" s="71">
        <f t="shared" si="141"/>
        <v>3</v>
      </c>
      <c r="S22" s="75">
        <f t="shared" si="141"/>
        <v>0</v>
      </c>
      <c r="T22" s="71">
        <f t="shared" si="141"/>
        <v>0</v>
      </c>
      <c r="U22" s="48"/>
      <c r="V22" s="71">
        <f t="shared" si="141"/>
        <v>0</v>
      </c>
      <c r="W22" s="48"/>
      <c r="X22" s="48"/>
      <c r="Y22" s="48"/>
      <c r="Z22" s="48"/>
      <c r="AA22" s="48">
        <f t="shared" si="6"/>
        <v>0</v>
      </c>
      <c r="AB22" s="48">
        <f t="shared" si="141"/>
        <v>0</v>
      </c>
      <c r="AC22" s="48">
        <f t="shared" si="141"/>
        <v>0</v>
      </c>
      <c r="AD22" s="48">
        <f t="shared" si="141"/>
        <v>0</v>
      </c>
      <c r="AE22" s="48"/>
      <c r="AF22" s="75">
        <f t="shared" si="141"/>
        <v>0</v>
      </c>
      <c r="AG22" s="76"/>
      <c r="AH22" s="75">
        <f t="shared" si="141"/>
        <v>0</v>
      </c>
      <c r="AI22" s="75"/>
      <c r="AJ22" s="75">
        <f t="shared" si="141"/>
        <v>0</v>
      </c>
      <c r="AK22" s="75"/>
      <c r="AL22" s="75">
        <f t="shared" si="141"/>
        <v>0</v>
      </c>
      <c r="AM22" s="75"/>
      <c r="AN22" s="75">
        <f t="shared" si="7"/>
        <v>0</v>
      </c>
      <c r="AO22" s="75">
        <f t="shared" si="8"/>
        <v>0</v>
      </c>
      <c r="AP22" s="75">
        <f t="shared" ref="AP22:CW22" si="143">AP32+AP70</f>
        <v>0</v>
      </c>
      <c r="AQ22" s="75">
        <f t="shared" si="143"/>
        <v>0</v>
      </c>
      <c r="AR22" s="75">
        <f t="shared" si="143"/>
        <v>0</v>
      </c>
      <c r="AS22" s="75">
        <f t="shared" si="143"/>
        <v>0</v>
      </c>
      <c r="AT22" s="75">
        <f t="shared" si="143"/>
        <v>0</v>
      </c>
      <c r="AU22" s="75">
        <f t="shared" si="143"/>
        <v>0</v>
      </c>
      <c r="AV22" s="75">
        <f t="shared" si="143"/>
        <v>0</v>
      </c>
      <c r="AW22" s="75">
        <f t="shared" si="143"/>
        <v>0</v>
      </c>
      <c r="AX22" s="75">
        <f t="shared" si="143"/>
        <v>0</v>
      </c>
      <c r="AY22" s="75">
        <f t="shared" si="143"/>
        <v>0</v>
      </c>
      <c r="AZ22" s="75">
        <f t="shared" si="143"/>
        <v>0</v>
      </c>
      <c r="BA22" s="75">
        <f t="shared" si="143"/>
        <v>0</v>
      </c>
      <c r="BB22" s="75">
        <f t="shared" si="143"/>
        <v>0</v>
      </c>
      <c r="BC22" s="75">
        <f t="shared" si="143"/>
        <v>0</v>
      </c>
      <c r="BD22" s="75">
        <f t="shared" si="143"/>
        <v>0</v>
      </c>
      <c r="BE22" s="75">
        <f t="shared" si="143"/>
        <v>0</v>
      </c>
      <c r="BF22" s="75">
        <f t="shared" si="143"/>
        <v>0</v>
      </c>
      <c r="BG22" s="75">
        <f t="shared" si="143"/>
        <v>0</v>
      </c>
      <c r="BH22" s="75">
        <f t="shared" si="143"/>
        <v>0</v>
      </c>
      <c r="BI22" s="75">
        <f t="shared" si="143"/>
        <v>0</v>
      </c>
      <c r="BJ22" s="75">
        <f t="shared" si="143"/>
        <v>0</v>
      </c>
      <c r="BK22" s="75">
        <f t="shared" si="143"/>
        <v>0</v>
      </c>
      <c r="BL22" s="75">
        <f t="shared" si="143"/>
        <v>0</v>
      </c>
      <c r="BM22" s="75">
        <f t="shared" si="143"/>
        <v>0</v>
      </c>
      <c r="BN22" s="75">
        <f t="shared" si="143"/>
        <v>0</v>
      </c>
      <c r="BO22" s="75">
        <f t="shared" si="143"/>
        <v>0</v>
      </c>
      <c r="BP22" s="75">
        <f t="shared" si="143"/>
        <v>0</v>
      </c>
      <c r="BQ22" s="75">
        <f t="shared" si="143"/>
        <v>0</v>
      </c>
      <c r="BR22" s="75">
        <f t="shared" si="143"/>
        <v>0</v>
      </c>
      <c r="BS22" s="75">
        <f t="shared" si="143"/>
        <v>0</v>
      </c>
      <c r="BT22" s="75">
        <f t="shared" si="143"/>
        <v>0</v>
      </c>
      <c r="BU22" s="75">
        <f t="shared" si="143"/>
        <v>0</v>
      </c>
      <c r="BV22" s="75">
        <f t="shared" si="143"/>
        <v>0</v>
      </c>
      <c r="BW22" s="75">
        <f t="shared" si="143"/>
        <v>0</v>
      </c>
      <c r="BX22" s="75">
        <f t="shared" si="143"/>
        <v>0</v>
      </c>
      <c r="BY22" s="75">
        <f t="shared" si="143"/>
        <v>0</v>
      </c>
      <c r="BZ22" s="75">
        <f t="shared" si="143"/>
        <v>0</v>
      </c>
      <c r="CA22" s="75">
        <f t="shared" si="143"/>
        <v>0</v>
      </c>
      <c r="CB22" s="75">
        <f t="shared" si="143"/>
        <v>0</v>
      </c>
      <c r="CC22" s="75">
        <f t="shared" si="143"/>
        <v>0</v>
      </c>
      <c r="CD22" s="75">
        <f t="shared" si="143"/>
        <v>0</v>
      </c>
      <c r="CE22" s="75">
        <f t="shared" si="143"/>
        <v>0</v>
      </c>
      <c r="CF22" s="75">
        <f t="shared" si="143"/>
        <v>0</v>
      </c>
      <c r="CG22" s="75">
        <f t="shared" si="143"/>
        <v>0</v>
      </c>
      <c r="CH22" s="75">
        <f t="shared" si="143"/>
        <v>0</v>
      </c>
      <c r="CI22" s="75">
        <f t="shared" si="143"/>
        <v>0</v>
      </c>
      <c r="CJ22" s="75">
        <f t="shared" si="143"/>
        <v>0</v>
      </c>
      <c r="CK22" s="75">
        <f t="shared" si="143"/>
        <v>0</v>
      </c>
      <c r="CL22" s="75">
        <f t="shared" si="143"/>
        <v>0</v>
      </c>
      <c r="CM22" s="75">
        <f t="shared" si="143"/>
        <v>0</v>
      </c>
      <c r="CN22" s="75">
        <f t="shared" si="143"/>
        <v>0</v>
      </c>
      <c r="CO22" s="75">
        <f t="shared" si="143"/>
        <v>0</v>
      </c>
      <c r="CP22" s="75">
        <f t="shared" si="143"/>
        <v>0</v>
      </c>
      <c r="CQ22" s="75">
        <f t="shared" si="143"/>
        <v>0</v>
      </c>
      <c r="CR22" s="75">
        <f t="shared" si="143"/>
        <v>0</v>
      </c>
      <c r="CS22" s="75">
        <f t="shared" si="143"/>
        <v>0</v>
      </c>
      <c r="CT22" s="75">
        <f t="shared" si="143"/>
        <v>0</v>
      </c>
      <c r="CU22" s="75">
        <f t="shared" si="143"/>
        <v>0</v>
      </c>
      <c r="CV22" s="75">
        <f t="shared" si="143"/>
        <v>0</v>
      </c>
      <c r="CW22" s="75">
        <f t="shared" si="143"/>
        <v>0</v>
      </c>
      <c r="CX22" s="75">
        <f t="shared" ref="CX22:DR22" si="144">CX32+CX70</f>
        <v>0</v>
      </c>
      <c r="CY22" s="75">
        <f t="shared" si="144"/>
        <v>0</v>
      </c>
      <c r="CZ22" s="75">
        <f t="shared" si="144"/>
        <v>0</v>
      </c>
      <c r="DA22" s="75">
        <f t="shared" si="144"/>
        <v>0</v>
      </c>
      <c r="DB22" s="75">
        <f t="shared" si="144"/>
        <v>0</v>
      </c>
      <c r="DC22" s="75">
        <f t="shared" si="144"/>
        <v>0</v>
      </c>
      <c r="DD22" s="75">
        <f t="shared" si="144"/>
        <v>0</v>
      </c>
      <c r="DE22" s="75">
        <f t="shared" si="144"/>
        <v>0</v>
      </c>
      <c r="DF22" s="75">
        <f t="shared" si="144"/>
        <v>0</v>
      </c>
      <c r="DG22" s="75">
        <f t="shared" si="144"/>
        <v>0</v>
      </c>
      <c r="DH22" s="75">
        <f t="shared" si="144"/>
        <v>0</v>
      </c>
      <c r="DI22" s="75">
        <f t="shared" si="144"/>
        <v>0</v>
      </c>
      <c r="DJ22" s="75">
        <f t="shared" si="144"/>
        <v>0</v>
      </c>
      <c r="DK22" s="75">
        <f t="shared" si="144"/>
        <v>0</v>
      </c>
      <c r="DL22" s="75">
        <f t="shared" si="144"/>
        <v>0</v>
      </c>
      <c r="DM22" s="75">
        <f t="shared" si="144"/>
        <v>0</v>
      </c>
      <c r="DN22" s="75">
        <f t="shared" si="144"/>
        <v>0</v>
      </c>
      <c r="DO22" s="75">
        <f t="shared" si="144"/>
        <v>0</v>
      </c>
      <c r="DP22" s="75">
        <f t="shared" si="144"/>
        <v>0</v>
      </c>
      <c r="DQ22" s="75">
        <f t="shared" si="144"/>
        <v>0</v>
      </c>
      <c r="DR22" s="75">
        <f t="shared" si="144"/>
        <v>0</v>
      </c>
      <c r="DS22" s="75">
        <f t="shared" si="11"/>
        <v>0</v>
      </c>
      <c r="DT22" s="75">
        <f t="shared" ref="DT22:EE22" si="145">DT32+DT70</f>
        <v>0</v>
      </c>
      <c r="DU22" s="75">
        <f t="shared" si="145"/>
        <v>0</v>
      </c>
      <c r="DV22" s="75">
        <f t="shared" si="145"/>
        <v>0</v>
      </c>
      <c r="DW22" s="75">
        <f t="shared" si="145"/>
        <v>0</v>
      </c>
      <c r="DX22" s="75">
        <f t="shared" si="145"/>
        <v>0</v>
      </c>
      <c r="DY22" s="75">
        <f t="shared" si="145"/>
        <v>0</v>
      </c>
      <c r="DZ22" s="75">
        <f t="shared" si="145"/>
        <v>0</v>
      </c>
      <c r="EA22" s="75">
        <f t="shared" si="145"/>
        <v>0</v>
      </c>
      <c r="EB22" s="75">
        <f t="shared" si="145"/>
        <v>0</v>
      </c>
      <c r="EC22" s="75">
        <f t="shared" si="145"/>
        <v>0</v>
      </c>
      <c r="ED22" s="75">
        <f t="shared" si="145"/>
        <v>0</v>
      </c>
      <c r="EE22" s="79">
        <f t="shared" si="145"/>
        <v>0</v>
      </c>
      <c r="EF22" s="48"/>
      <c r="EG22" s="71">
        <f t="shared" ref="EG22:FB22" si="146">EG32+EG70</f>
        <v>0</v>
      </c>
      <c r="EH22" s="48"/>
      <c r="EI22" s="48"/>
      <c r="EJ22" s="48">
        <f t="shared" si="146"/>
        <v>0</v>
      </c>
      <c r="EK22" s="48">
        <f t="shared" si="146"/>
        <v>0</v>
      </c>
      <c r="EL22" s="115">
        <f t="shared" si="74"/>
        <v>0</v>
      </c>
      <c r="EM22" s="73">
        <f t="shared" si="146"/>
        <v>0</v>
      </c>
      <c r="EN22" s="75">
        <f t="shared" si="65"/>
        <v>0</v>
      </c>
      <c r="EO22" s="141">
        <f t="shared" si="146"/>
        <v>0</v>
      </c>
      <c r="EP22" s="171">
        <f t="shared" si="146"/>
        <v>0</v>
      </c>
      <c r="EQ22" s="48"/>
      <c r="ER22" s="48"/>
      <c r="ES22" s="48"/>
      <c r="ET22" s="48">
        <f t="shared" si="146"/>
        <v>0</v>
      </c>
      <c r="EU22" s="75">
        <f t="shared" si="14"/>
        <v>0</v>
      </c>
      <c r="EV22" s="48">
        <f t="shared" si="146"/>
        <v>0</v>
      </c>
      <c r="EW22" s="48">
        <f t="shared" si="146"/>
        <v>0</v>
      </c>
      <c r="EX22" s="48">
        <f t="shared" si="146"/>
        <v>0</v>
      </c>
      <c r="EY22" s="48">
        <f t="shared" ref="EY22" si="147">EY32+EY70</f>
        <v>0</v>
      </c>
      <c r="EZ22" s="75">
        <f t="shared" si="15"/>
        <v>0</v>
      </c>
      <c r="FA22" s="48">
        <f t="shared" si="146"/>
        <v>0</v>
      </c>
      <c r="FB22" s="48">
        <f t="shared" si="146"/>
        <v>0</v>
      </c>
      <c r="FC22" s="48">
        <f t="shared" ref="FC22" si="148">FC32+FC70</f>
        <v>0</v>
      </c>
      <c r="FD22" s="172">
        <f t="shared" ref="FD22:FE22" si="149">FD32+FD70</f>
        <v>0</v>
      </c>
      <c r="FE22" s="150">
        <f t="shared" si="149"/>
        <v>0</v>
      </c>
    </row>
    <row r="23" spans="1:161" hidden="1" x14ac:dyDescent="0.4">
      <c r="A23" s="52">
        <v>1000</v>
      </c>
      <c r="B23" s="50"/>
      <c r="C23" s="52">
        <v>4310000</v>
      </c>
      <c r="D23" s="82" t="s">
        <v>2</v>
      </c>
      <c r="E23" s="82"/>
      <c r="F23" s="51">
        <v>4</v>
      </c>
      <c r="G23" s="48">
        <f>G33+G71+G100+G107</f>
        <v>46406985</v>
      </c>
      <c r="H23" s="48">
        <f t="shared" ref="H23:AL23" si="150">H33+H71+H100+H107</f>
        <v>6034626</v>
      </c>
      <c r="I23" s="48">
        <f t="shared" ref="I23" si="151">I33+I71+I100+I107</f>
        <v>0</v>
      </c>
      <c r="J23" s="48">
        <f t="shared" si="150"/>
        <v>5525428</v>
      </c>
      <c r="K23" s="48">
        <f t="shared" si="150"/>
        <v>0</v>
      </c>
      <c r="L23" s="48">
        <f t="shared" si="150"/>
        <v>0</v>
      </c>
      <c r="M23" s="48">
        <f t="shared" si="150"/>
        <v>0</v>
      </c>
      <c r="N23" s="48">
        <f t="shared" si="150"/>
        <v>0</v>
      </c>
      <c r="O23" s="48">
        <f t="shared" si="150"/>
        <v>0</v>
      </c>
      <c r="P23" s="48">
        <f t="shared" si="150"/>
        <v>0</v>
      </c>
      <c r="Q23" s="75">
        <f t="shared" si="150"/>
        <v>101495</v>
      </c>
      <c r="R23" s="71">
        <f t="shared" si="150"/>
        <v>4</v>
      </c>
      <c r="S23" s="75">
        <f t="shared" si="150"/>
        <v>0</v>
      </c>
      <c r="T23" s="71">
        <f t="shared" si="150"/>
        <v>1</v>
      </c>
      <c r="U23" s="48"/>
      <c r="V23" s="71">
        <f t="shared" si="150"/>
        <v>1</v>
      </c>
      <c r="W23" s="48"/>
      <c r="X23" s="48"/>
      <c r="Y23" s="48"/>
      <c r="Z23" s="48"/>
      <c r="AA23" s="48">
        <f t="shared" si="6"/>
        <v>0</v>
      </c>
      <c r="AB23" s="48">
        <f t="shared" si="150"/>
        <v>0</v>
      </c>
      <c r="AC23" s="48">
        <f t="shared" si="150"/>
        <v>0</v>
      </c>
      <c r="AD23" s="48">
        <f t="shared" si="150"/>
        <v>0</v>
      </c>
      <c r="AE23" s="48"/>
      <c r="AF23" s="75">
        <f t="shared" si="150"/>
        <v>0</v>
      </c>
      <c r="AG23" s="76"/>
      <c r="AH23" s="75">
        <f t="shared" si="150"/>
        <v>0</v>
      </c>
      <c r="AI23" s="75"/>
      <c r="AJ23" s="75">
        <f t="shared" si="150"/>
        <v>0</v>
      </c>
      <c r="AK23" s="75"/>
      <c r="AL23" s="75">
        <f t="shared" si="150"/>
        <v>0</v>
      </c>
      <c r="AM23" s="75"/>
      <c r="AN23" s="75">
        <f t="shared" si="7"/>
        <v>0</v>
      </c>
      <c r="AO23" s="75">
        <f t="shared" si="8"/>
        <v>0</v>
      </c>
      <c r="AP23" s="75">
        <f t="shared" ref="AP23:CW23" si="152">AP33+AP71+AP100+AP107</f>
        <v>0</v>
      </c>
      <c r="AQ23" s="75">
        <f t="shared" si="152"/>
        <v>0</v>
      </c>
      <c r="AR23" s="75">
        <f t="shared" si="152"/>
        <v>0</v>
      </c>
      <c r="AS23" s="75">
        <f t="shared" si="152"/>
        <v>0</v>
      </c>
      <c r="AT23" s="75">
        <f t="shared" si="152"/>
        <v>0</v>
      </c>
      <c r="AU23" s="75">
        <f t="shared" si="152"/>
        <v>0</v>
      </c>
      <c r="AV23" s="75">
        <f t="shared" si="152"/>
        <v>0</v>
      </c>
      <c r="AW23" s="75">
        <f t="shared" si="152"/>
        <v>0</v>
      </c>
      <c r="AX23" s="75">
        <f t="shared" si="152"/>
        <v>0</v>
      </c>
      <c r="AY23" s="75">
        <f t="shared" si="152"/>
        <v>0</v>
      </c>
      <c r="AZ23" s="75">
        <f t="shared" si="152"/>
        <v>0</v>
      </c>
      <c r="BA23" s="75">
        <f t="shared" si="152"/>
        <v>0</v>
      </c>
      <c r="BB23" s="75">
        <f t="shared" si="152"/>
        <v>0</v>
      </c>
      <c r="BC23" s="75">
        <f t="shared" si="152"/>
        <v>0</v>
      </c>
      <c r="BD23" s="75">
        <f t="shared" si="152"/>
        <v>0</v>
      </c>
      <c r="BE23" s="75">
        <f t="shared" si="152"/>
        <v>0</v>
      </c>
      <c r="BF23" s="75">
        <f t="shared" si="152"/>
        <v>0</v>
      </c>
      <c r="BG23" s="75">
        <f t="shared" si="152"/>
        <v>0</v>
      </c>
      <c r="BH23" s="75">
        <f t="shared" si="152"/>
        <v>0</v>
      </c>
      <c r="BI23" s="75">
        <f t="shared" si="152"/>
        <v>0</v>
      </c>
      <c r="BJ23" s="75">
        <f t="shared" si="152"/>
        <v>0</v>
      </c>
      <c r="BK23" s="75">
        <f t="shared" si="152"/>
        <v>0</v>
      </c>
      <c r="BL23" s="75">
        <f t="shared" si="152"/>
        <v>0</v>
      </c>
      <c r="BM23" s="75">
        <f t="shared" si="152"/>
        <v>0</v>
      </c>
      <c r="BN23" s="75">
        <f t="shared" si="152"/>
        <v>0</v>
      </c>
      <c r="BO23" s="75">
        <f t="shared" si="152"/>
        <v>0</v>
      </c>
      <c r="BP23" s="75">
        <f t="shared" si="152"/>
        <v>0</v>
      </c>
      <c r="BQ23" s="75">
        <f t="shared" si="152"/>
        <v>0</v>
      </c>
      <c r="BR23" s="75">
        <f t="shared" si="152"/>
        <v>0</v>
      </c>
      <c r="BS23" s="75">
        <f t="shared" si="152"/>
        <v>0</v>
      </c>
      <c r="BT23" s="75">
        <f t="shared" si="152"/>
        <v>0</v>
      </c>
      <c r="BU23" s="75">
        <f t="shared" si="152"/>
        <v>0</v>
      </c>
      <c r="BV23" s="75">
        <f t="shared" si="152"/>
        <v>0</v>
      </c>
      <c r="BW23" s="75">
        <f t="shared" si="152"/>
        <v>0</v>
      </c>
      <c r="BX23" s="75">
        <f t="shared" si="152"/>
        <v>0</v>
      </c>
      <c r="BY23" s="75">
        <f t="shared" si="152"/>
        <v>0</v>
      </c>
      <c r="BZ23" s="75">
        <f t="shared" si="152"/>
        <v>0</v>
      </c>
      <c r="CA23" s="75">
        <f t="shared" si="152"/>
        <v>0</v>
      </c>
      <c r="CB23" s="75">
        <f t="shared" si="152"/>
        <v>0</v>
      </c>
      <c r="CC23" s="75">
        <f t="shared" si="152"/>
        <v>0</v>
      </c>
      <c r="CD23" s="75">
        <f t="shared" si="152"/>
        <v>0</v>
      </c>
      <c r="CE23" s="75">
        <f t="shared" si="152"/>
        <v>0</v>
      </c>
      <c r="CF23" s="75">
        <f t="shared" si="152"/>
        <v>0</v>
      </c>
      <c r="CG23" s="75">
        <f t="shared" si="152"/>
        <v>0</v>
      </c>
      <c r="CH23" s="75">
        <f t="shared" si="152"/>
        <v>0</v>
      </c>
      <c r="CI23" s="75">
        <f t="shared" si="152"/>
        <v>0</v>
      </c>
      <c r="CJ23" s="75">
        <f t="shared" si="152"/>
        <v>0</v>
      </c>
      <c r="CK23" s="75">
        <f t="shared" si="152"/>
        <v>0</v>
      </c>
      <c r="CL23" s="75">
        <f t="shared" si="152"/>
        <v>0</v>
      </c>
      <c r="CM23" s="75">
        <f t="shared" si="152"/>
        <v>0</v>
      </c>
      <c r="CN23" s="75">
        <f t="shared" si="152"/>
        <v>0</v>
      </c>
      <c r="CO23" s="75">
        <f t="shared" si="152"/>
        <v>0</v>
      </c>
      <c r="CP23" s="75">
        <f t="shared" si="152"/>
        <v>0</v>
      </c>
      <c r="CQ23" s="75">
        <f t="shared" si="152"/>
        <v>0</v>
      </c>
      <c r="CR23" s="75">
        <f t="shared" si="152"/>
        <v>0</v>
      </c>
      <c r="CS23" s="75">
        <f t="shared" si="152"/>
        <v>0</v>
      </c>
      <c r="CT23" s="75">
        <f t="shared" si="152"/>
        <v>0</v>
      </c>
      <c r="CU23" s="75">
        <f t="shared" si="152"/>
        <v>0</v>
      </c>
      <c r="CV23" s="75">
        <f t="shared" si="152"/>
        <v>0</v>
      </c>
      <c r="CW23" s="75">
        <f t="shared" si="152"/>
        <v>0</v>
      </c>
      <c r="CX23" s="75">
        <f t="shared" ref="CX23:DR23" si="153">CX33+CX71+CX100+CX107</f>
        <v>0</v>
      </c>
      <c r="CY23" s="75">
        <f t="shared" si="153"/>
        <v>0</v>
      </c>
      <c r="CZ23" s="75">
        <f t="shared" si="153"/>
        <v>0</v>
      </c>
      <c r="DA23" s="75">
        <f t="shared" si="153"/>
        <v>0</v>
      </c>
      <c r="DB23" s="75">
        <f t="shared" si="153"/>
        <v>0</v>
      </c>
      <c r="DC23" s="75">
        <f t="shared" si="153"/>
        <v>0</v>
      </c>
      <c r="DD23" s="75">
        <f t="shared" si="153"/>
        <v>0</v>
      </c>
      <c r="DE23" s="75">
        <f t="shared" si="153"/>
        <v>0</v>
      </c>
      <c r="DF23" s="75">
        <f t="shared" si="153"/>
        <v>0</v>
      </c>
      <c r="DG23" s="75">
        <f t="shared" si="153"/>
        <v>0</v>
      </c>
      <c r="DH23" s="75">
        <f t="shared" si="153"/>
        <v>0</v>
      </c>
      <c r="DI23" s="75">
        <f t="shared" si="153"/>
        <v>0</v>
      </c>
      <c r="DJ23" s="75">
        <f t="shared" si="153"/>
        <v>0</v>
      </c>
      <c r="DK23" s="75">
        <f t="shared" si="153"/>
        <v>0</v>
      </c>
      <c r="DL23" s="75">
        <f t="shared" si="153"/>
        <v>0</v>
      </c>
      <c r="DM23" s="75">
        <f t="shared" si="153"/>
        <v>0</v>
      </c>
      <c r="DN23" s="75">
        <f t="shared" si="153"/>
        <v>0</v>
      </c>
      <c r="DO23" s="75">
        <f t="shared" si="153"/>
        <v>0</v>
      </c>
      <c r="DP23" s="75">
        <f t="shared" si="153"/>
        <v>0</v>
      </c>
      <c r="DQ23" s="75">
        <f t="shared" si="153"/>
        <v>0</v>
      </c>
      <c r="DR23" s="75">
        <f t="shared" si="153"/>
        <v>0</v>
      </c>
      <c r="DS23" s="75">
        <f t="shared" si="11"/>
        <v>0</v>
      </c>
      <c r="DT23" s="75">
        <f t="shared" ref="DT23:EE23" si="154">DT33+DT71+DT100+DT107</f>
        <v>0</v>
      </c>
      <c r="DU23" s="75">
        <f t="shared" si="154"/>
        <v>0</v>
      </c>
      <c r="DV23" s="75">
        <f t="shared" si="154"/>
        <v>0</v>
      </c>
      <c r="DW23" s="75">
        <f t="shared" si="154"/>
        <v>0</v>
      </c>
      <c r="DX23" s="75">
        <f t="shared" si="154"/>
        <v>0</v>
      </c>
      <c r="DY23" s="75">
        <f t="shared" si="154"/>
        <v>0</v>
      </c>
      <c r="DZ23" s="75">
        <f t="shared" si="154"/>
        <v>0</v>
      </c>
      <c r="EA23" s="75">
        <f t="shared" si="154"/>
        <v>0</v>
      </c>
      <c r="EB23" s="75">
        <f t="shared" si="154"/>
        <v>0</v>
      </c>
      <c r="EC23" s="75">
        <f t="shared" si="154"/>
        <v>0</v>
      </c>
      <c r="ED23" s="75">
        <f t="shared" si="154"/>
        <v>0</v>
      </c>
      <c r="EE23" s="79">
        <f t="shared" si="154"/>
        <v>30901.357</v>
      </c>
      <c r="EF23" s="48"/>
      <c r="EG23" s="71">
        <f t="shared" ref="EG23:FB23" si="155">EG33+EG71+EG100+EG107</f>
        <v>1</v>
      </c>
      <c r="EH23" s="48"/>
      <c r="EI23" s="48"/>
      <c r="EJ23" s="48">
        <f t="shared" si="155"/>
        <v>0</v>
      </c>
      <c r="EK23" s="48">
        <f t="shared" si="155"/>
        <v>0</v>
      </c>
      <c r="EL23" s="115">
        <f t="shared" si="74"/>
        <v>0</v>
      </c>
      <c r="EM23" s="73">
        <f t="shared" si="155"/>
        <v>0</v>
      </c>
      <c r="EN23" s="75">
        <f t="shared" si="65"/>
        <v>0</v>
      </c>
      <c r="EO23" s="141">
        <f t="shared" si="155"/>
        <v>0</v>
      </c>
      <c r="EP23" s="171">
        <f t="shared" si="155"/>
        <v>0</v>
      </c>
      <c r="EQ23" s="48"/>
      <c r="ER23" s="48"/>
      <c r="ES23" s="48"/>
      <c r="ET23" s="48">
        <f t="shared" si="155"/>
        <v>0</v>
      </c>
      <c r="EU23" s="75">
        <f t="shared" si="14"/>
        <v>0</v>
      </c>
      <c r="EV23" s="48">
        <f t="shared" si="155"/>
        <v>0</v>
      </c>
      <c r="EW23" s="48">
        <f t="shared" si="155"/>
        <v>0</v>
      </c>
      <c r="EX23" s="48">
        <f t="shared" si="155"/>
        <v>0</v>
      </c>
      <c r="EY23" s="48">
        <f t="shared" ref="EY23" si="156">EY33+EY71+EY100+EY107</f>
        <v>0</v>
      </c>
      <c r="EZ23" s="75">
        <f t="shared" si="15"/>
        <v>0</v>
      </c>
      <c r="FA23" s="48">
        <f t="shared" si="155"/>
        <v>0</v>
      </c>
      <c r="FB23" s="48">
        <f t="shared" si="155"/>
        <v>0</v>
      </c>
      <c r="FC23" s="48">
        <f t="shared" ref="FC23" si="157">FC33+FC71+FC100+FC107</f>
        <v>0</v>
      </c>
      <c r="FD23" s="172">
        <f t="shared" ref="FD23:FE23" si="158">FD33+FD71+FD100+FD107</f>
        <v>0</v>
      </c>
      <c r="FE23" s="150">
        <f t="shared" si="158"/>
        <v>22172254</v>
      </c>
    </row>
    <row r="24" spans="1:161" ht="52.5" hidden="1" x14ac:dyDescent="0.4">
      <c r="A24" s="52">
        <v>1000</v>
      </c>
      <c r="B24" s="50"/>
      <c r="C24" s="52">
        <v>4310000</v>
      </c>
      <c r="D24" s="82" t="s">
        <v>16</v>
      </c>
      <c r="E24" s="82"/>
      <c r="F24" s="51">
        <v>3</v>
      </c>
      <c r="G24" s="48">
        <f>G72</f>
        <v>19045414</v>
      </c>
      <c r="H24" s="48">
        <f t="shared" ref="H24:AL24" si="159">H72</f>
        <v>1187384</v>
      </c>
      <c r="I24" s="48">
        <f t="shared" ref="I24" si="160">I72</f>
        <v>0</v>
      </c>
      <c r="J24" s="48">
        <f t="shared" si="159"/>
        <v>5200000</v>
      </c>
      <c r="K24" s="48">
        <f t="shared" si="159"/>
        <v>0</v>
      </c>
      <c r="L24" s="48">
        <f t="shared" si="159"/>
        <v>0</v>
      </c>
      <c r="M24" s="48">
        <f t="shared" si="159"/>
        <v>0</v>
      </c>
      <c r="N24" s="48">
        <f t="shared" si="159"/>
        <v>0</v>
      </c>
      <c r="O24" s="48">
        <f t="shared" si="159"/>
        <v>0</v>
      </c>
      <c r="P24" s="48">
        <f t="shared" si="159"/>
        <v>0</v>
      </c>
      <c r="Q24" s="75">
        <f t="shared" si="159"/>
        <v>0</v>
      </c>
      <c r="R24" s="71">
        <f t="shared" si="159"/>
        <v>3</v>
      </c>
      <c r="S24" s="75">
        <f t="shared" si="159"/>
        <v>3600000</v>
      </c>
      <c r="T24" s="71">
        <f t="shared" si="159"/>
        <v>1</v>
      </c>
      <c r="U24" s="48"/>
      <c r="V24" s="71">
        <f t="shared" si="159"/>
        <v>0</v>
      </c>
      <c r="W24" s="48"/>
      <c r="X24" s="48"/>
      <c r="Y24" s="48"/>
      <c r="Z24" s="48"/>
      <c r="AA24" s="48">
        <f t="shared" si="6"/>
        <v>0</v>
      </c>
      <c r="AB24" s="48">
        <f t="shared" si="159"/>
        <v>0</v>
      </c>
      <c r="AC24" s="48">
        <f t="shared" si="159"/>
        <v>0</v>
      </c>
      <c r="AD24" s="48">
        <f t="shared" si="159"/>
        <v>0</v>
      </c>
      <c r="AE24" s="48"/>
      <c r="AF24" s="75">
        <f t="shared" si="159"/>
        <v>0</v>
      </c>
      <c r="AG24" s="76"/>
      <c r="AH24" s="75">
        <f t="shared" si="159"/>
        <v>0</v>
      </c>
      <c r="AI24" s="75"/>
      <c r="AJ24" s="75">
        <f t="shared" si="159"/>
        <v>0</v>
      </c>
      <c r="AK24" s="75"/>
      <c r="AL24" s="75">
        <f t="shared" si="159"/>
        <v>0</v>
      </c>
      <c r="AM24" s="75"/>
      <c r="AN24" s="75">
        <f t="shared" si="7"/>
        <v>0</v>
      </c>
      <c r="AO24" s="75">
        <f t="shared" si="8"/>
        <v>0</v>
      </c>
      <c r="AP24" s="75">
        <f t="shared" ref="AP24:CW24" si="161">AP72</f>
        <v>0</v>
      </c>
      <c r="AQ24" s="75">
        <f t="shared" si="161"/>
        <v>0</v>
      </c>
      <c r="AR24" s="75">
        <f t="shared" si="161"/>
        <v>0</v>
      </c>
      <c r="AS24" s="75">
        <f t="shared" si="161"/>
        <v>0</v>
      </c>
      <c r="AT24" s="75">
        <f t="shared" si="161"/>
        <v>0</v>
      </c>
      <c r="AU24" s="75">
        <f t="shared" si="161"/>
        <v>0</v>
      </c>
      <c r="AV24" s="75">
        <f t="shared" si="161"/>
        <v>0</v>
      </c>
      <c r="AW24" s="75">
        <f t="shared" si="161"/>
        <v>0</v>
      </c>
      <c r="AX24" s="75">
        <f t="shared" si="161"/>
        <v>0</v>
      </c>
      <c r="AY24" s="75">
        <f t="shared" si="161"/>
        <v>0</v>
      </c>
      <c r="AZ24" s="75">
        <f t="shared" si="161"/>
        <v>0</v>
      </c>
      <c r="BA24" s="75">
        <f t="shared" si="161"/>
        <v>0</v>
      </c>
      <c r="BB24" s="75">
        <f t="shared" si="161"/>
        <v>0</v>
      </c>
      <c r="BC24" s="75">
        <f t="shared" si="161"/>
        <v>0</v>
      </c>
      <c r="BD24" s="75">
        <f t="shared" si="161"/>
        <v>0</v>
      </c>
      <c r="BE24" s="75">
        <f t="shared" si="161"/>
        <v>0</v>
      </c>
      <c r="BF24" s="75">
        <f t="shared" si="161"/>
        <v>0</v>
      </c>
      <c r="BG24" s="75">
        <f t="shared" si="161"/>
        <v>0</v>
      </c>
      <c r="BH24" s="75">
        <f t="shared" si="161"/>
        <v>0</v>
      </c>
      <c r="BI24" s="75">
        <f t="shared" si="161"/>
        <v>0</v>
      </c>
      <c r="BJ24" s="75">
        <f t="shared" si="161"/>
        <v>0</v>
      </c>
      <c r="BK24" s="75">
        <f t="shared" si="161"/>
        <v>0</v>
      </c>
      <c r="BL24" s="75">
        <f t="shared" si="161"/>
        <v>0</v>
      </c>
      <c r="BM24" s="75">
        <f t="shared" si="161"/>
        <v>0</v>
      </c>
      <c r="BN24" s="75">
        <f t="shared" si="161"/>
        <v>0</v>
      </c>
      <c r="BO24" s="75">
        <f t="shared" si="161"/>
        <v>0</v>
      </c>
      <c r="BP24" s="75">
        <f t="shared" si="161"/>
        <v>0</v>
      </c>
      <c r="BQ24" s="75">
        <f t="shared" si="161"/>
        <v>0</v>
      </c>
      <c r="BR24" s="75">
        <f t="shared" si="161"/>
        <v>0</v>
      </c>
      <c r="BS24" s="75">
        <f t="shared" si="161"/>
        <v>0</v>
      </c>
      <c r="BT24" s="75">
        <f t="shared" si="161"/>
        <v>0</v>
      </c>
      <c r="BU24" s="75">
        <f t="shared" si="161"/>
        <v>0</v>
      </c>
      <c r="BV24" s="75">
        <f t="shared" si="161"/>
        <v>0</v>
      </c>
      <c r="BW24" s="75">
        <f t="shared" si="161"/>
        <v>0</v>
      </c>
      <c r="BX24" s="75">
        <f t="shared" si="161"/>
        <v>0</v>
      </c>
      <c r="BY24" s="75">
        <f t="shared" si="161"/>
        <v>0</v>
      </c>
      <c r="BZ24" s="75">
        <f t="shared" si="161"/>
        <v>0</v>
      </c>
      <c r="CA24" s="75">
        <f t="shared" si="161"/>
        <v>0</v>
      </c>
      <c r="CB24" s="75">
        <f t="shared" si="161"/>
        <v>0</v>
      </c>
      <c r="CC24" s="75">
        <f t="shared" si="161"/>
        <v>0</v>
      </c>
      <c r="CD24" s="75">
        <f t="shared" si="161"/>
        <v>0</v>
      </c>
      <c r="CE24" s="75">
        <f t="shared" si="161"/>
        <v>0</v>
      </c>
      <c r="CF24" s="75">
        <f t="shared" si="161"/>
        <v>0</v>
      </c>
      <c r="CG24" s="75">
        <f t="shared" si="161"/>
        <v>0</v>
      </c>
      <c r="CH24" s="75">
        <f t="shared" si="161"/>
        <v>0</v>
      </c>
      <c r="CI24" s="75">
        <f t="shared" si="161"/>
        <v>0</v>
      </c>
      <c r="CJ24" s="75">
        <f t="shared" si="161"/>
        <v>0</v>
      </c>
      <c r="CK24" s="75">
        <f t="shared" si="161"/>
        <v>0</v>
      </c>
      <c r="CL24" s="75">
        <f t="shared" si="161"/>
        <v>0</v>
      </c>
      <c r="CM24" s="75">
        <f t="shared" si="161"/>
        <v>0</v>
      </c>
      <c r="CN24" s="75">
        <f t="shared" si="161"/>
        <v>0</v>
      </c>
      <c r="CO24" s="75">
        <f t="shared" si="161"/>
        <v>0</v>
      </c>
      <c r="CP24" s="75">
        <f t="shared" si="161"/>
        <v>0</v>
      </c>
      <c r="CQ24" s="75">
        <f t="shared" si="161"/>
        <v>0</v>
      </c>
      <c r="CR24" s="75">
        <f t="shared" si="161"/>
        <v>0</v>
      </c>
      <c r="CS24" s="75">
        <f t="shared" si="161"/>
        <v>0</v>
      </c>
      <c r="CT24" s="75">
        <f t="shared" si="161"/>
        <v>0</v>
      </c>
      <c r="CU24" s="75">
        <f t="shared" si="161"/>
        <v>0</v>
      </c>
      <c r="CV24" s="75">
        <f t="shared" si="161"/>
        <v>0</v>
      </c>
      <c r="CW24" s="75">
        <f t="shared" si="161"/>
        <v>0</v>
      </c>
      <c r="CX24" s="75">
        <f t="shared" ref="CX24:DR24" si="162">CX72</f>
        <v>0</v>
      </c>
      <c r="CY24" s="75">
        <f t="shared" si="162"/>
        <v>0</v>
      </c>
      <c r="CZ24" s="75">
        <f t="shared" si="162"/>
        <v>0</v>
      </c>
      <c r="DA24" s="75">
        <f t="shared" si="162"/>
        <v>0</v>
      </c>
      <c r="DB24" s="75">
        <f t="shared" si="162"/>
        <v>0</v>
      </c>
      <c r="DC24" s="75">
        <f t="shared" si="162"/>
        <v>0</v>
      </c>
      <c r="DD24" s="75">
        <f t="shared" si="162"/>
        <v>0</v>
      </c>
      <c r="DE24" s="75">
        <f t="shared" si="162"/>
        <v>0</v>
      </c>
      <c r="DF24" s="75">
        <f t="shared" si="162"/>
        <v>0</v>
      </c>
      <c r="DG24" s="75">
        <f t="shared" si="162"/>
        <v>0</v>
      </c>
      <c r="DH24" s="75">
        <f t="shared" si="162"/>
        <v>0</v>
      </c>
      <c r="DI24" s="75">
        <f t="shared" si="162"/>
        <v>0</v>
      </c>
      <c r="DJ24" s="75">
        <f t="shared" si="162"/>
        <v>0</v>
      </c>
      <c r="DK24" s="75">
        <f t="shared" si="162"/>
        <v>0</v>
      </c>
      <c r="DL24" s="75">
        <f t="shared" si="162"/>
        <v>0</v>
      </c>
      <c r="DM24" s="75">
        <f t="shared" si="162"/>
        <v>0</v>
      </c>
      <c r="DN24" s="75">
        <f t="shared" si="162"/>
        <v>0</v>
      </c>
      <c r="DO24" s="75">
        <f t="shared" si="162"/>
        <v>0</v>
      </c>
      <c r="DP24" s="75">
        <f t="shared" si="162"/>
        <v>0</v>
      </c>
      <c r="DQ24" s="75">
        <f t="shared" si="162"/>
        <v>0</v>
      </c>
      <c r="DR24" s="75">
        <f t="shared" si="162"/>
        <v>0</v>
      </c>
      <c r="DS24" s="75">
        <f t="shared" si="11"/>
        <v>0</v>
      </c>
      <c r="DT24" s="75">
        <f t="shared" ref="DT24:EE24" si="163">DT72</f>
        <v>0</v>
      </c>
      <c r="DU24" s="75">
        <f t="shared" si="163"/>
        <v>0</v>
      </c>
      <c r="DV24" s="75">
        <f t="shared" si="163"/>
        <v>0</v>
      </c>
      <c r="DW24" s="75">
        <f t="shared" si="163"/>
        <v>0</v>
      </c>
      <c r="DX24" s="75">
        <f t="shared" si="163"/>
        <v>0</v>
      </c>
      <c r="DY24" s="75">
        <f t="shared" si="163"/>
        <v>0</v>
      </c>
      <c r="DZ24" s="75">
        <f t="shared" si="163"/>
        <v>0</v>
      </c>
      <c r="EA24" s="75">
        <f t="shared" si="163"/>
        <v>0</v>
      </c>
      <c r="EB24" s="75">
        <f t="shared" si="163"/>
        <v>0</v>
      </c>
      <c r="EC24" s="75">
        <f t="shared" si="163"/>
        <v>0</v>
      </c>
      <c r="ED24" s="75">
        <f t="shared" si="163"/>
        <v>0</v>
      </c>
      <c r="EE24" s="79">
        <f t="shared" si="163"/>
        <v>16445.414000000001</v>
      </c>
      <c r="EF24" s="48"/>
      <c r="EG24" s="71">
        <f t="shared" ref="EG24:FB24" si="164">EG72</f>
        <v>1</v>
      </c>
      <c r="EH24" s="48"/>
      <c r="EI24" s="48"/>
      <c r="EJ24" s="48">
        <f t="shared" si="164"/>
        <v>0</v>
      </c>
      <c r="EK24" s="48">
        <f t="shared" si="164"/>
        <v>0</v>
      </c>
      <c r="EL24" s="115">
        <f t="shared" si="74"/>
        <v>0</v>
      </c>
      <c r="EM24" s="73">
        <f t="shared" si="164"/>
        <v>0</v>
      </c>
      <c r="EN24" s="75">
        <f t="shared" si="65"/>
        <v>0</v>
      </c>
      <c r="EO24" s="141">
        <f t="shared" si="164"/>
        <v>0</v>
      </c>
      <c r="EP24" s="171">
        <f t="shared" si="164"/>
        <v>0</v>
      </c>
      <c r="EQ24" s="48"/>
      <c r="ER24" s="48"/>
      <c r="ES24" s="48"/>
      <c r="ET24" s="48">
        <f t="shared" si="164"/>
        <v>0</v>
      </c>
      <c r="EU24" s="75">
        <f t="shared" si="14"/>
        <v>0</v>
      </c>
      <c r="EV24" s="48">
        <f t="shared" si="164"/>
        <v>0</v>
      </c>
      <c r="EW24" s="48">
        <f t="shared" si="164"/>
        <v>0</v>
      </c>
      <c r="EX24" s="48">
        <f t="shared" si="164"/>
        <v>0</v>
      </c>
      <c r="EY24" s="48">
        <f t="shared" ref="EY24" si="165">EY72</f>
        <v>0</v>
      </c>
      <c r="EZ24" s="75">
        <f t="shared" si="15"/>
        <v>0</v>
      </c>
      <c r="FA24" s="48">
        <f t="shared" si="164"/>
        <v>0</v>
      </c>
      <c r="FB24" s="48">
        <f t="shared" si="164"/>
        <v>0</v>
      </c>
      <c r="FC24" s="48">
        <f t="shared" ref="FC24" si="166">FC72</f>
        <v>0</v>
      </c>
      <c r="FD24" s="172">
        <f t="shared" ref="FD24:FE24" si="167">FD72</f>
        <v>0</v>
      </c>
      <c r="FE24" s="150">
        <f t="shared" si="167"/>
        <v>0</v>
      </c>
    </row>
    <row r="25" spans="1:161" hidden="1" x14ac:dyDescent="0.4">
      <c r="A25" s="52">
        <v>1000</v>
      </c>
      <c r="B25" s="50"/>
      <c r="C25" s="52">
        <v>4310000</v>
      </c>
      <c r="D25" s="82" t="s">
        <v>17</v>
      </c>
      <c r="E25" s="82"/>
      <c r="F25" s="51">
        <v>10</v>
      </c>
      <c r="G25" s="48">
        <f>G34+G73+G101</f>
        <v>11100000</v>
      </c>
      <c r="H25" s="48">
        <f t="shared" ref="H25:AL25" si="168">H34+H73+H101</f>
        <v>0</v>
      </c>
      <c r="I25" s="48">
        <f t="shared" ref="I25" si="169">I34+I73+I101</f>
        <v>0</v>
      </c>
      <c r="J25" s="48">
        <f t="shared" si="168"/>
        <v>11100000</v>
      </c>
      <c r="K25" s="48">
        <f t="shared" si="168"/>
        <v>0</v>
      </c>
      <c r="L25" s="48">
        <f t="shared" si="168"/>
        <v>0</v>
      </c>
      <c r="M25" s="48">
        <f t="shared" si="168"/>
        <v>0</v>
      </c>
      <c r="N25" s="48">
        <f t="shared" si="168"/>
        <v>0</v>
      </c>
      <c r="O25" s="48">
        <f t="shared" si="168"/>
        <v>0</v>
      </c>
      <c r="P25" s="48">
        <f t="shared" si="168"/>
        <v>0</v>
      </c>
      <c r="Q25" s="75">
        <f t="shared" si="168"/>
        <v>0</v>
      </c>
      <c r="R25" s="71">
        <f t="shared" si="168"/>
        <v>10</v>
      </c>
      <c r="S25" s="75">
        <f t="shared" si="168"/>
        <v>0</v>
      </c>
      <c r="T25" s="71">
        <f t="shared" si="168"/>
        <v>0</v>
      </c>
      <c r="U25" s="48"/>
      <c r="V25" s="71">
        <f t="shared" si="168"/>
        <v>0</v>
      </c>
      <c r="W25" s="48"/>
      <c r="X25" s="48"/>
      <c r="Y25" s="48"/>
      <c r="Z25" s="48"/>
      <c r="AA25" s="48">
        <f t="shared" si="6"/>
        <v>0</v>
      </c>
      <c r="AB25" s="48">
        <f t="shared" si="168"/>
        <v>0</v>
      </c>
      <c r="AC25" s="48">
        <f t="shared" si="168"/>
        <v>0</v>
      </c>
      <c r="AD25" s="48">
        <f t="shared" si="168"/>
        <v>0</v>
      </c>
      <c r="AE25" s="48"/>
      <c r="AF25" s="75">
        <f t="shared" si="168"/>
        <v>0</v>
      </c>
      <c r="AG25" s="76"/>
      <c r="AH25" s="75">
        <f t="shared" si="168"/>
        <v>0</v>
      </c>
      <c r="AI25" s="75"/>
      <c r="AJ25" s="75">
        <f t="shared" si="168"/>
        <v>0</v>
      </c>
      <c r="AK25" s="75"/>
      <c r="AL25" s="75">
        <f t="shared" si="168"/>
        <v>0</v>
      </c>
      <c r="AM25" s="75"/>
      <c r="AN25" s="75">
        <f t="shared" si="7"/>
        <v>0</v>
      </c>
      <c r="AO25" s="75">
        <f t="shared" si="8"/>
        <v>0</v>
      </c>
      <c r="AP25" s="75">
        <f t="shared" ref="AP25:CW25" si="170">AP34+AP73+AP101</f>
        <v>0</v>
      </c>
      <c r="AQ25" s="75">
        <f t="shared" si="170"/>
        <v>0</v>
      </c>
      <c r="AR25" s="75">
        <f t="shared" si="170"/>
        <v>0</v>
      </c>
      <c r="AS25" s="75">
        <f t="shared" si="170"/>
        <v>0</v>
      </c>
      <c r="AT25" s="75">
        <f t="shared" si="170"/>
        <v>0</v>
      </c>
      <c r="AU25" s="75">
        <f t="shared" si="170"/>
        <v>0</v>
      </c>
      <c r="AV25" s="75">
        <f t="shared" si="170"/>
        <v>0</v>
      </c>
      <c r="AW25" s="75">
        <f t="shared" si="170"/>
        <v>0</v>
      </c>
      <c r="AX25" s="75">
        <f t="shared" si="170"/>
        <v>0</v>
      </c>
      <c r="AY25" s="75">
        <f t="shared" si="170"/>
        <v>0</v>
      </c>
      <c r="AZ25" s="75">
        <f t="shared" si="170"/>
        <v>0</v>
      </c>
      <c r="BA25" s="75">
        <f t="shared" si="170"/>
        <v>0</v>
      </c>
      <c r="BB25" s="75">
        <f t="shared" si="170"/>
        <v>0</v>
      </c>
      <c r="BC25" s="75">
        <f t="shared" si="170"/>
        <v>0</v>
      </c>
      <c r="BD25" s="75">
        <f t="shared" si="170"/>
        <v>0</v>
      </c>
      <c r="BE25" s="75">
        <f t="shared" si="170"/>
        <v>0</v>
      </c>
      <c r="BF25" s="75">
        <f t="shared" si="170"/>
        <v>0</v>
      </c>
      <c r="BG25" s="75">
        <f t="shared" si="170"/>
        <v>0</v>
      </c>
      <c r="BH25" s="75">
        <f t="shared" si="170"/>
        <v>0</v>
      </c>
      <c r="BI25" s="75">
        <f t="shared" si="170"/>
        <v>0</v>
      </c>
      <c r="BJ25" s="75">
        <f t="shared" si="170"/>
        <v>0</v>
      </c>
      <c r="BK25" s="75">
        <f t="shared" si="170"/>
        <v>0</v>
      </c>
      <c r="BL25" s="75">
        <f t="shared" si="170"/>
        <v>0</v>
      </c>
      <c r="BM25" s="75">
        <f t="shared" si="170"/>
        <v>0</v>
      </c>
      <c r="BN25" s="75">
        <f t="shared" si="170"/>
        <v>0</v>
      </c>
      <c r="BO25" s="75">
        <f t="shared" si="170"/>
        <v>0</v>
      </c>
      <c r="BP25" s="75">
        <f t="shared" si="170"/>
        <v>0</v>
      </c>
      <c r="BQ25" s="75">
        <f t="shared" si="170"/>
        <v>0</v>
      </c>
      <c r="BR25" s="75">
        <f t="shared" si="170"/>
        <v>0</v>
      </c>
      <c r="BS25" s="75">
        <f t="shared" si="170"/>
        <v>0</v>
      </c>
      <c r="BT25" s="75">
        <f t="shared" si="170"/>
        <v>0</v>
      </c>
      <c r="BU25" s="75">
        <f t="shared" si="170"/>
        <v>0</v>
      </c>
      <c r="BV25" s="75">
        <f t="shared" si="170"/>
        <v>0</v>
      </c>
      <c r="BW25" s="75">
        <f t="shared" si="170"/>
        <v>0</v>
      </c>
      <c r="BX25" s="75">
        <f t="shared" si="170"/>
        <v>0</v>
      </c>
      <c r="BY25" s="75">
        <f t="shared" si="170"/>
        <v>0</v>
      </c>
      <c r="BZ25" s="75">
        <f t="shared" si="170"/>
        <v>0</v>
      </c>
      <c r="CA25" s="75">
        <f t="shared" si="170"/>
        <v>0</v>
      </c>
      <c r="CB25" s="75">
        <f t="shared" si="170"/>
        <v>0</v>
      </c>
      <c r="CC25" s="75">
        <f t="shared" si="170"/>
        <v>0</v>
      </c>
      <c r="CD25" s="75">
        <f t="shared" si="170"/>
        <v>0</v>
      </c>
      <c r="CE25" s="75">
        <f t="shared" si="170"/>
        <v>0</v>
      </c>
      <c r="CF25" s="75">
        <f t="shared" si="170"/>
        <v>0</v>
      </c>
      <c r="CG25" s="75">
        <f t="shared" si="170"/>
        <v>0</v>
      </c>
      <c r="CH25" s="75">
        <f t="shared" si="170"/>
        <v>0</v>
      </c>
      <c r="CI25" s="75">
        <f t="shared" si="170"/>
        <v>0</v>
      </c>
      <c r="CJ25" s="75">
        <f t="shared" si="170"/>
        <v>0</v>
      </c>
      <c r="CK25" s="75">
        <f t="shared" si="170"/>
        <v>0</v>
      </c>
      <c r="CL25" s="75">
        <f t="shared" si="170"/>
        <v>0</v>
      </c>
      <c r="CM25" s="75">
        <f t="shared" si="170"/>
        <v>0</v>
      </c>
      <c r="CN25" s="75">
        <f t="shared" si="170"/>
        <v>0</v>
      </c>
      <c r="CO25" s="75">
        <f t="shared" si="170"/>
        <v>0</v>
      </c>
      <c r="CP25" s="75">
        <f t="shared" si="170"/>
        <v>0</v>
      </c>
      <c r="CQ25" s="75">
        <f t="shared" si="170"/>
        <v>0</v>
      </c>
      <c r="CR25" s="75">
        <f t="shared" si="170"/>
        <v>0</v>
      </c>
      <c r="CS25" s="75">
        <f t="shared" si="170"/>
        <v>0</v>
      </c>
      <c r="CT25" s="75">
        <f t="shared" si="170"/>
        <v>0</v>
      </c>
      <c r="CU25" s="75">
        <f t="shared" si="170"/>
        <v>0</v>
      </c>
      <c r="CV25" s="75">
        <f t="shared" si="170"/>
        <v>0</v>
      </c>
      <c r="CW25" s="75">
        <f t="shared" si="170"/>
        <v>0</v>
      </c>
      <c r="CX25" s="75">
        <f t="shared" ref="CX25:DR25" si="171">CX34+CX73+CX101</f>
        <v>0</v>
      </c>
      <c r="CY25" s="75">
        <f t="shared" si="171"/>
        <v>0</v>
      </c>
      <c r="CZ25" s="75">
        <f t="shared" si="171"/>
        <v>0</v>
      </c>
      <c r="DA25" s="75">
        <f t="shared" si="171"/>
        <v>0</v>
      </c>
      <c r="DB25" s="75">
        <f t="shared" si="171"/>
        <v>0</v>
      </c>
      <c r="DC25" s="75">
        <f t="shared" si="171"/>
        <v>0</v>
      </c>
      <c r="DD25" s="75">
        <f t="shared" si="171"/>
        <v>0</v>
      </c>
      <c r="DE25" s="75">
        <f t="shared" si="171"/>
        <v>0</v>
      </c>
      <c r="DF25" s="75">
        <f t="shared" si="171"/>
        <v>0</v>
      </c>
      <c r="DG25" s="75">
        <f t="shared" si="171"/>
        <v>0</v>
      </c>
      <c r="DH25" s="75">
        <f t="shared" si="171"/>
        <v>0</v>
      </c>
      <c r="DI25" s="75">
        <f t="shared" si="171"/>
        <v>0</v>
      </c>
      <c r="DJ25" s="75">
        <f t="shared" si="171"/>
        <v>0</v>
      </c>
      <c r="DK25" s="75">
        <f t="shared" si="171"/>
        <v>0</v>
      </c>
      <c r="DL25" s="75">
        <f t="shared" si="171"/>
        <v>0</v>
      </c>
      <c r="DM25" s="75">
        <f t="shared" si="171"/>
        <v>0</v>
      </c>
      <c r="DN25" s="75">
        <f t="shared" si="171"/>
        <v>0</v>
      </c>
      <c r="DO25" s="75">
        <f t="shared" si="171"/>
        <v>0</v>
      </c>
      <c r="DP25" s="75">
        <f t="shared" si="171"/>
        <v>0</v>
      </c>
      <c r="DQ25" s="75">
        <f t="shared" si="171"/>
        <v>0</v>
      </c>
      <c r="DR25" s="75">
        <f t="shared" si="171"/>
        <v>0</v>
      </c>
      <c r="DS25" s="75">
        <f t="shared" si="11"/>
        <v>0</v>
      </c>
      <c r="DT25" s="75">
        <f t="shared" ref="DT25:EE25" si="172">DT34+DT73+DT101</f>
        <v>0</v>
      </c>
      <c r="DU25" s="75">
        <f t="shared" si="172"/>
        <v>0</v>
      </c>
      <c r="DV25" s="75">
        <f t="shared" si="172"/>
        <v>0</v>
      </c>
      <c r="DW25" s="75">
        <f t="shared" si="172"/>
        <v>0</v>
      </c>
      <c r="DX25" s="75">
        <f t="shared" si="172"/>
        <v>0</v>
      </c>
      <c r="DY25" s="75">
        <f t="shared" si="172"/>
        <v>0</v>
      </c>
      <c r="DZ25" s="75">
        <f t="shared" si="172"/>
        <v>0</v>
      </c>
      <c r="EA25" s="75">
        <f t="shared" si="172"/>
        <v>0</v>
      </c>
      <c r="EB25" s="75">
        <f t="shared" si="172"/>
        <v>0</v>
      </c>
      <c r="EC25" s="75">
        <f t="shared" si="172"/>
        <v>0</v>
      </c>
      <c r="ED25" s="75">
        <f t="shared" si="172"/>
        <v>0</v>
      </c>
      <c r="EE25" s="79">
        <f t="shared" si="172"/>
        <v>0</v>
      </c>
      <c r="EF25" s="48"/>
      <c r="EG25" s="71">
        <f t="shared" ref="EG25:FB25" si="173">EG34+EG73+EG101</f>
        <v>0</v>
      </c>
      <c r="EH25" s="48"/>
      <c r="EI25" s="48"/>
      <c r="EJ25" s="48">
        <f t="shared" si="173"/>
        <v>0</v>
      </c>
      <c r="EK25" s="48">
        <f t="shared" si="173"/>
        <v>0</v>
      </c>
      <c r="EL25" s="115">
        <f t="shared" si="74"/>
        <v>0</v>
      </c>
      <c r="EM25" s="73">
        <f t="shared" si="173"/>
        <v>0</v>
      </c>
      <c r="EN25" s="75">
        <f t="shared" si="65"/>
        <v>0</v>
      </c>
      <c r="EO25" s="141">
        <f t="shared" si="173"/>
        <v>0</v>
      </c>
      <c r="EP25" s="171">
        <f t="shared" si="173"/>
        <v>0</v>
      </c>
      <c r="EQ25" s="48"/>
      <c r="ER25" s="48"/>
      <c r="ES25" s="48"/>
      <c r="ET25" s="48">
        <f t="shared" si="173"/>
        <v>0</v>
      </c>
      <c r="EU25" s="75">
        <f t="shared" si="14"/>
        <v>0</v>
      </c>
      <c r="EV25" s="48">
        <f t="shared" si="173"/>
        <v>0</v>
      </c>
      <c r="EW25" s="48">
        <f t="shared" si="173"/>
        <v>0</v>
      </c>
      <c r="EX25" s="48">
        <f t="shared" si="173"/>
        <v>0</v>
      </c>
      <c r="EY25" s="48">
        <f t="shared" ref="EY25" si="174">EY34+EY73+EY101</f>
        <v>0</v>
      </c>
      <c r="EZ25" s="75">
        <f t="shared" si="15"/>
        <v>0</v>
      </c>
      <c r="FA25" s="48">
        <f t="shared" si="173"/>
        <v>0</v>
      </c>
      <c r="FB25" s="48">
        <f t="shared" si="173"/>
        <v>0</v>
      </c>
      <c r="FC25" s="48">
        <f t="shared" ref="FC25" si="175">FC34+FC73+FC101</f>
        <v>0</v>
      </c>
      <c r="FD25" s="172">
        <f t="shared" ref="FD25:FE25" si="176">FD34+FD73+FD101</f>
        <v>0</v>
      </c>
      <c r="FE25" s="150">
        <f t="shared" si="176"/>
        <v>0</v>
      </c>
    </row>
    <row r="26" spans="1:161" hidden="1" x14ac:dyDescent="0.4">
      <c r="A26" s="52">
        <v>1000</v>
      </c>
      <c r="B26" s="50"/>
      <c r="C26" s="52">
        <v>4310000</v>
      </c>
      <c r="D26" s="82" t="s">
        <v>18</v>
      </c>
      <c r="E26" s="82"/>
      <c r="F26" s="51">
        <v>9</v>
      </c>
      <c r="G26" s="48">
        <f>G35+G74</f>
        <v>17712315</v>
      </c>
      <c r="H26" s="48">
        <f t="shared" ref="H26:AL26" si="177">H35+H74</f>
        <v>2398539</v>
      </c>
      <c r="I26" s="48">
        <f t="shared" ref="I26" si="178">I35+I74</f>
        <v>0</v>
      </c>
      <c r="J26" s="48">
        <f t="shared" si="177"/>
        <v>15200000</v>
      </c>
      <c r="K26" s="48">
        <f t="shared" si="177"/>
        <v>0</v>
      </c>
      <c r="L26" s="48">
        <f t="shared" si="177"/>
        <v>0</v>
      </c>
      <c r="M26" s="48">
        <f t="shared" si="177"/>
        <v>0</v>
      </c>
      <c r="N26" s="48">
        <f t="shared" si="177"/>
        <v>0</v>
      </c>
      <c r="O26" s="48">
        <f t="shared" si="177"/>
        <v>0</v>
      </c>
      <c r="P26" s="48">
        <f t="shared" si="177"/>
        <v>0</v>
      </c>
      <c r="Q26" s="75">
        <f t="shared" si="177"/>
        <v>0</v>
      </c>
      <c r="R26" s="71">
        <f t="shared" si="177"/>
        <v>9</v>
      </c>
      <c r="S26" s="75">
        <f t="shared" si="177"/>
        <v>5400000</v>
      </c>
      <c r="T26" s="71">
        <f t="shared" si="177"/>
        <v>1</v>
      </c>
      <c r="U26" s="48"/>
      <c r="V26" s="71">
        <f t="shared" si="177"/>
        <v>0</v>
      </c>
      <c r="W26" s="48"/>
      <c r="X26" s="48"/>
      <c r="Y26" s="48"/>
      <c r="Z26" s="48"/>
      <c r="AA26" s="48">
        <f t="shared" si="6"/>
        <v>0</v>
      </c>
      <c r="AB26" s="48">
        <f t="shared" si="177"/>
        <v>0</v>
      </c>
      <c r="AC26" s="48">
        <f t="shared" si="177"/>
        <v>0</v>
      </c>
      <c r="AD26" s="48">
        <f t="shared" si="177"/>
        <v>0</v>
      </c>
      <c r="AE26" s="48"/>
      <c r="AF26" s="75">
        <f t="shared" si="177"/>
        <v>0</v>
      </c>
      <c r="AG26" s="76"/>
      <c r="AH26" s="75">
        <f t="shared" si="177"/>
        <v>0</v>
      </c>
      <c r="AI26" s="75"/>
      <c r="AJ26" s="75">
        <f t="shared" si="177"/>
        <v>0</v>
      </c>
      <c r="AK26" s="75"/>
      <c r="AL26" s="75">
        <f t="shared" si="177"/>
        <v>0</v>
      </c>
      <c r="AM26" s="75"/>
      <c r="AN26" s="75">
        <f t="shared" si="7"/>
        <v>0</v>
      </c>
      <c r="AO26" s="75">
        <f t="shared" si="8"/>
        <v>0</v>
      </c>
      <c r="AP26" s="75">
        <f t="shared" ref="AP26:CW26" si="179">AP35+AP74</f>
        <v>0</v>
      </c>
      <c r="AQ26" s="75">
        <f t="shared" si="179"/>
        <v>0</v>
      </c>
      <c r="AR26" s="75">
        <f t="shared" si="179"/>
        <v>0</v>
      </c>
      <c r="AS26" s="75">
        <f t="shared" si="179"/>
        <v>0</v>
      </c>
      <c r="AT26" s="75">
        <f t="shared" si="179"/>
        <v>0</v>
      </c>
      <c r="AU26" s="75">
        <f t="shared" si="179"/>
        <v>0</v>
      </c>
      <c r="AV26" s="75">
        <f t="shared" si="179"/>
        <v>0</v>
      </c>
      <c r="AW26" s="75">
        <f t="shared" si="179"/>
        <v>0</v>
      </c>
      <c r="AX26" s="75">
        <f t="shared" si="179"/>
        <v>0</v>
      </c>
      <c r="AY26" s="75">
        <f t="shared" si="179"/>
        <v>0</v>
      </c>
      <c r="AZ26" s="75">
        <f t="shared" si="179"/>
        <v>0</v>
      </c>
      <c r="BA26" s="75">
        <f t="shared" si="179"/>
        <v>0</v>
      </c>
      <c r="BB26" s="75">
        <f t="shared" si="179"/>
        <v>0</v>
      </c>
      <c r="BC26" s="75">
        <f t="shared" si="179"/>
        <v>0</v>
      </c>
      <c r="BD26" s="75">
        <f t="shared" si="179"/>
        <v>0</v>
      </c>
      <c r="BE26" s="75">
        <f t="shared" si="179"/>
        <v>0</v>
      </c>
      <c r="BF26" s="75">
        <f t="shared" si="179"/>
        <v>0</v>
      </c>
      <c r="BG26" s="75">
        <f t="shared" si="179"/>
        <v>0</v>
      </c>
      <c r="BH26" s="75">
        <f t="shared" si="179"/>
        <v>0</v>
      </c>
      <c r="BI26" s="75">
        <f t="shared" si="179"/>
        <v>0</v>
      </c>
      <c r="BJ26" s="75">
        <f t="shared" si="179"/>
        <v>0</v>
      </c>
      <c r="BK26" s="75">
        <f t="shared" si="179"/>
        <v>0</v>
      </c>
      <c r="BL26" s="75">
        <f t="shared" si="179"/>
        <v>0</v>
      </c>
      <c r="BM26" s="75">
        <f t="shared" si="179"/>
        <v>0</v>
      </c>
      <c r="BN26" s="75">
        <f t="shared" si="179"/>
        <v>0</v>
      </c>
      <c r="BO26" s="75">
        <f t="shared" si="179"/>
        <v>0</v>
      </c>
      <c r="BP26" s="75">
        <f t="shared" si="179"/>
        <v>0</v>
      </c>
      <c r="BQ26" s="75">
        <f t="shared" si="179"/>
        <v>0</v>
      </c>
      <c r="BR26" s="75">
        <f t="shared" si="179"/>
        <v>0</v>
      </c>
      <c r="BS26" s="75">
        <f t="shared" si="179"/>
        <v>0</v>
      </c>
      <c r="BT26" s="75">
        <f t="shared" si="179"/>
        <v>0</v>
      </c>
      <c r="BU26" s="75">
        <f t="shared" si="179"/>
        <v>0</v>
      </c>
      <c r="BV26" s="75">
        <f t="shared" si="179"/>
        <v>0</v>
      </c>
      <c r="BW26" s="75">
        <f t="shared" si="179"/>
        <v>0</v>
      </c>
      <c r="BX26" s="75">
        <f t="shared" si="179"/>
        <v>0</v>
      </c>
      <c r="BY26" s="75">
        <f t="shared" si="179"/>
        <v>0</v>
      </c>
      <c r="BZ26" s="75">
        <f t="shared" si="179"/>
        <v>0</v>
      </c>
      <c r="CA26" s="75">
        <f t="shared" si="179"/>
        <v>0</v>
      </c>
      <c r="CB26" s="75">
        <f t="shared" si="179"/>
        <v>0</v>
      </c>
      <c r="CC26" s="75">
        <f t="shared" si="179"/>
        <v>0</v>
      </c>
      <c r="CD26" s="75">
        <f t="shared" si="179"/>
        <v>0</v>
      </c>
      <c r="CE26" s="75">
        <f t="shared" si="179"/>
        <v>0</v>
      </c>
      <c r="CF26" s="75">
        <f t="shared" si="179"/>
        <v>0</v>
      </c>
      <c r="CG26" s="75">
        <f t="shared" si="179"/>
        <v>0</v>
      </c>
      <c r="CH26" s="75">
        <f t="shared" si="179"/>
        <v>0</v>
      </c>
      <c r="CI26" s="75">
        <f t="shared" si="179"/>
        <v>0</v>
      </c>
      <c r="CJ26" s="75">
        <f t="shared" si="179"/>
        <v>0</v>
      </c>
      <c r="CK26" s="75">
        <f t="shared" si="179"/>
        <v>0</v>
      </c>
      <c r="CL26" s="75">
        <f t="shared" si="179"/>
        <v>0</v>
      </c>
      <c r="CM26" s="75">
        <f t="shared" si="179"/>
        <v>0</v>
      </c>
      <c r="CN26" s="75">
        <f t="shared" si="179"/>
        <v>0</v>
      </c>
      <c r="CO26" s="75">
        <f t="shared" si="179"/>
        <v>0</v>
      </c>
      <c r="CP26" s="75">
        <f t="shared" si="179"/>
        <v>0</v>
      </c>
      <c r="CQ26" s="75">
        <f t="shared" si="179"/>
        <v>0</v>
      </c>
      <c r="CR26" s="75">
        <f t="shared" si="179"/>
        <v>0</v>
      </c>
      <c r="CS26" s="75">
        <f t="shared" si="179"/>
        <v>0</v>
      </c>
      <c r="CT26" s="75">
        <f t="shared" si="179"/>
        <v>0</v>
      </c>
      <c r="CU26" s="75">
        <f t="shared" si="179"/>
        <v>0</v>
      </c>
      <c r="CV26" s="75">
        <f t="shared" si="179"/>
        <v>0</v>
      </c>
      <c r="CW26" s="75">
        <f t="shared" si="179"/>
        <v>0</v>
      </c>
      <c r="CX26" s="75">
        <f t="shared" ref="CX26:DR26" si="180">CX35+CX74</f>
        <v>0</v>
      </c>
      <c r="CY26" s="75">
        <f t="shared" si="180"/>
        <v>0</v>
      </c>
      <c r="CZ26" s="75">
        <f t="shared" si="180"/>
        <v>0</v>
      </c>
      <c r="DA26" s="75">
        <f t="shared" si="180"/>
        <v>0</v>
      </c>
      <c r="DB26" s="75">
        <f t="shared" si="180"/>
        <v>0</v>
      </c>
      <c r="DC26" s="75">
        <f t="shared" si="180"/>
        <v>0</v>
      </c>
      <c r="DD26" s="75">
        <f t="shared" si="180"/>
        <v>0</v>
      </c>
      <c r="DE26" s="75">
        <f t="shared" si="180"/>
        <v>0</v>
      </c>
      <c r="DF26" s="75">
        <f t="shared" si="180"/>
        <v>0</v>
      </c>
      <c r="DG26" s="75">
        <f t="shared" si="180"/>
        <v>0</v>
      </c>
      <c r="DH26" s="75">
        <f t="shared" si="180"/>
        <v>0</v>
      </c>
      <c r="DI26" s="75">
        <f t="shared" si="180"/>
        <v>0</v>
      </c>
      <c r="DJ26" s="75">
        <f t="shared" si="180"/>
        <v>0</v>
      </c>
      <c r="DK26" s="75">
        <f t="shared" si="180"/>
        <v>0</v>
      </c>
      <c r="DL26" s="75">
        <f t="shared" si="180"/>
        <v>0</v>
      </c>
      <c r="DM26" s="75">
        <f t="shared" si="180"/>
        <v>0</v>
      </c>
      <c r="DN26" s="75">
        <f t="shared" si="180"/>
        <v>0</v>
      </c>
      <c r="DO26" s="75">
        <f t="shared" si="180"/>
        <v>0</v>
      </c>
      <c r="DP26" s="75">
        <f t="shared" si="180"/>
        <v>0</v>
      </c>
      <c r="DQ26" s="75">
        <f t="shared" si="180"/>
        <v>0</v>
      </c>
      <c r="DR26" s="75">
        <f t="shared" si="180"/>
        <v>0</v>
      </c>
      <c r="DS26" s="75">
        <f t="shared" si="11"/>
        <v>0</v>
      </c>
      <c r="DT26" s="75">
        <f t="shared" ref="DT26:EE26" si="181">DT35+DT74</f>
        <v>0</v>
      </c>
      <c r="DU26" s="75">
        <f t="shared" si="181"/>
        <v>0</v>
      </c>
      <c r="DV26" s="75">
        <f t="shared" si="181"/>
        <v>0</v>
      </c>
      <c r="DW26" s="75">
        <f t="shared" si="181"/>
        <v>0</v>
      </c>
      <c r="DX26" s="75">
        <f t="shared" si="181"/>
        <v>0</v>
      </c>
      <c r="DY26" s="75">
        <f t="shared" si="181"/>
        <v>0</v>
      </c>
      <c r="DZ26" s="75">
        <f t="shared" si="181"/>
        <v>0</v>
      </c>
      <c r="EA26" s="75">
        <f t="shared" si="181"/>
        <v>0</v>
      </c>
      <c r="EB26" s="75">
        <f t="shared" si="181"/>
        <v>0</v>
      </c>
      <c r="EC26" s="75">
        <f t="shared" si="181"/>
        <v>0</v>
      </c>
      <c r="ED26" s="75">
        <f t="shared" si="181"/>
        <v>0</v>
      </c>
      <c r="EE26" s="79">
        <f t="shared" si="181"/>
        <v>7912.3149999999996</v>
      </c>
      <c r="EF26" s="48"/>
      <c r="EG26" s="71">
        <f t="shared" ref="EG26:FB26" si="182">EG35+EG74</f>
        <v>1</v>
      </c>
      <c r="EH26" s="48"/>
      <c r="EI26" s="48"/>
      <c r="EJ26" s="48">
        <f t="shared" si="182"/>
        <v>0</v>
      </c>
      <c r="EK26" s="48">
        <f t="shared" si="182"/>
        <v>0</v>
      </c>
      <c r="EL26" s="115">
        <f t="shared" si="74"/>
        <v>0</v>
      </c>
      <c r="EM26" s="73">
        <f t="shared" si="182"/>
        <v>0</v>
      </c>
      <c r="EN26" s="75">
        <f t="shared" si="65"/>
        <v>0</v>
      </c>
      <c r="EO26" s="141">
        <f t="shared" si="182"/>
        <v>0</v>
      </c>
      <c r="EP26" s="171">
        <f t="shared" si="182"/>
        <v>0</v>
      </c>
      <c r="EQ26" s="48"/>
      <c r="ER26" s="48"/>
      <c r="ES26" s="48"/>
      <c r="ET26" s="48">
        <f t="shared" si="182"/>
        <v>0</v>
      </c>
      <c r="EU26" s="75">
        <f t="shared" si="14"/>
        <v>0</v>
      </c>
      <c r="EV26" s="48">
        <f t="shared" si="182"/>
        <v>0</v>
      </c>
      <c r="EW26" s="48">
        <f t="shared" si="182"/>
        <v>0</v>
      </c>
      <c r="EX26" s="48">
        <f t="shared" si="182"/>
        <v>0</v>
      </c>
      <c r="EY26" s="48">
        <f t="shared" ref="EY26" si="183">EY35+EY74</f>
        <v>0</v>
      </c>
      <c r="EZ26" s="75">
        <f t="shared" si="15"/>
        <v>0</v>
      </c>
      <c r="FA26" s="48">
        <f t="shared" si="182"/>
        <v>0</v>
      </c>
      <c r="FB26" s="48">
        <f t="shared" si="182"/>
        <v>0</v>
      </c>
      <c r="FC26" s="48">
        <f t="shared" ref="FC26" si="184">FC35+FC74</f>
        <v>0</v>
      </c>
      <c r="FD26" s="172">
        <f t="shared" ref="FD26:FE26" si="185">FD35+FD74</f>
        <v>0</v>
      </c>
      <c r="FE26" s="150">
        <f t="shared" si="185"/>
        <v>0</v>
      </c>
    </row>
    <row r="27" spans="1:161" ht="78.75" hidden="1" x14ac:dyDescent="0.4">
      <c r="A27" s="52">
        <v>1000</v>
      </c>
      <c r="B27" s="50"/>
      <c r="C27" s="52">
        <v>4310000</v>
      </c>
      <c r="D27" s="82" t="s">
        <v>19</v>
      </c>
      <c r="E27" s="82"/>
      <c r="F27" s="51">
        <v>3</v>
      </c>
      <c r="G27" s="48">
        <f>G36</f>
        <v>1268200</v>
      </c>
      <c r="H27" s="48">
        <f t="shared" ref="H27:AL27" si="186">H36</f>
        <v>0</v>
      </c>
      <c r="I27" s="48">
        <f t="shared" ref="I27" si="187">I36</f>
        <v>0</v>
      </c>
      <c r="J27" s="48">
        <f t="shared" si="186"/>
        <v>1268200</v>
      </c>
      <c r="K27" s="48">
        <f t="shared" si="186"/>
        <v>0</v>
      </c>
      <c r="L27" s="48">
        <f t="shared" si="186"/>
        <v>0</v>
      </c>
      <c r="M27" s="48">
        <f t="shared" si="186"/>
        <v>0</v>
      </c>
      <c r="N27" s="48">
        <f t="shared" si="186"/>
        <v>0</v>
      </c>
      <c r="O27" s="48">
        <f t="shared" si="186"/>
        <v>0</v>
      </c>
      <c r="P27" s="48">
        <f t="shared" si="186"/>
        <v>0</v>
      </c>
      <c r="Q27" s="75">
        <f t="shared" si="186"/>
        <v>0</v>
      </c>
      <c r="R27" s="71">
        <f t="shared" si="186"/>
        <v>3</v>
      </c>
      <c r="S27" s="75">
        <f t="shared" si="186"/>
        <v>0</v>
      </c>
      <c r="T27" s="71">
        <f t="shared" si="186"/>
        <v>0</v>
      </c>
      <c r="U27" s="48"/>
      <c r="V27" s="71">
        <f t="shared" si="186"/>
        <v>0</v>
      </c>
      <c r="W27" s="48"/>
      <c r="X27" s="48"/>
      <c r="Y27" s="48"/>
      <c r="Z27" s="48"/>
      <c r="AA27" s="48">
        <f t="shared" si="6"/>
        <v>0</v>
      </c>
      <c r="AB27" s="48">
        <f t="shared" si="186"/>
        <v>0</v>
      </c>
      <c r="AC27" s="48">
        <f t="shared" si="186"/>
        <v>0</v>
      </c>
      <c r="AD27" s="48">
        <f t="shared" si="186"/>
        <v>0</v>
      </c>
      <c r="AE27" s="48"/>
      <c r="AF27" s="75">
        <f t="shared" si="186"/>
        <v>0</v>
      </c>
      <c r="AG27" s="76"/>
      <c r="AH27" s="75">
        <f t="shared" si="186"/>
        <v>0</v>
      </c>
      <c r="AI27" s="75"/>
      <c r="AJ27" s="75">
        <f t="shared" si="186"/>
        <v>0</v>
      </c>
      <c r="AK27" s="75"/>
      <c r="AL27" s="75">
        <f t="shared" si="186"/>
        <v>0</v>
      </c>
      <c r="AM27" s="75"/>
      <c r="AN27" s="75">
        <f t="shared" si="7"/>
        <v>0</v>
      </c>
      <c r="AO27" s="75">
        <f t="shared" si="8"/>
        <v>0</v>
      </c>
      <c r="AP27" s="75">
        <f t="shared" ref="AP27:CW27" si="188">AP36</f>
        <v>0</v>
      </c>
      <c r="AQ27" s="75">
        <f t="shared" si="188"/>
        <v>0</v>
      </c>
      <c r="AR27" s="75">
        <f t="shared" si="188"/>
        <v>0</v>
      </c>
      <c r="AS27" s="75">
        <f t="shared" si="188"/>
        <v>0</v>
      </c>
      <c r="AT27" s="75">
        <f t="shared" si="188"/>
        <v>0</v>
      </c>
      <c r="AU27" s="75">
        <f t="shared" si="188"/>
        <v>0</v>
      </c>
      <c r="AV27" s="75">
        <f t="shared" si="188"/>
        <v>0</v>
      </c>
      <c r="AW27" s="75">
        <f t="shared" si="188"/>
        <v>0</v>
      </c>
      <c r="AX27" s="75">
        <f t="shared" si="188"/>
        <v>0</v>
      </c>
      <c r="AY27" s="75">
        <f t="shared" si="188"/>
        <v>0</v>
      </c>
      <c r="AZ27" s="75">
        <f t="shared" si="188"/>
        <v>0</v>
      </c>
      <c r="BA27" s="75">
        <f t="shared" si="188"/>
        <v>0</v>
      </c>
      <c r="BB27" s="75">
        <f t="shared" si="188"/>
        <v>0</v>
      </c>
      <c r="BC27" s="75">
        <f t="shared" si="188"/>
        <v>0</v>
      </c>
      <c r="BD27" s="75">
        <f t="shared" si="188"/>
        <v>0</v>
      </c>
      <c r="BE27" s="75">
        <f t="shared" si="188"/>
        <v>0</v>
      </c>
      <c r="BF27" s="75">
        <f t="shared" si="188"/>
        <v>0</v>
      </c>
      <c r="BG27" s="75">
        <f t="shared" si="188"/>
        <v>0</v>
      </c>
      <c r="BH27" s="75">
        <f t="shared" si="188"/>
        <v>0</v>
      </c>
      <c r="BI27" s="75">
        <f t="shared" si="188"/>
        <v>0</v>
      </c>
      <c r="BJ27" s="75">
        <f t="shared" si="188"/>
        <v>0</v>
      </c>
      <c r="BK27" s="75">
        <f t="shared" si="188"/>
        <v>0</v>
      </c>
      <c r="BL27" s="75">
        <f t="shared" si="188"/>
        <v>0</v>
      </c>
      <c r="BM27" s="75">
        <f t="shared" si="188"/>
        <v>0</v>
      </c>
      <c r="BN27" s="75">
        <f t="shared" si="188"/>
        <v>0</v>
      </c>
      <c r="BO27" s="75">
        <f t="shared" si="188"/>
        <v>0</v>
      </c>
      <c r="BP27" s="75">
        <f t="shared" si="188"/>
        <v>0</v>
      </c>
      <c r="BQ27" s="75">
        <f t="shared" si="188"/>
        <v>0</v>
      </c>
      <c r="BR27" s="75">
        <f t="shared" si="188"/>
        <v>0</v>
      </c>
      <c r="BS27" s="75">
        <f t="shared" si="188"/>
        <v>0</v>
      </c>
      <c r="BT27" s="75">
        <f t="shared" si="188"/>
        <v>0</v>
      </c>
      <c r="BU27" s="75">
        <f t="shared" si="188"/>
        <v>0</v>
      </c>
      <c r="BV27" s="75">
        <f t="shared" si="188"/>
        <v>0</v>
      </c>
      <c r="BW27" s="75">
        <f t="shared" si="188"/>
        <v>0</v>
      </c>
      <c r="BX27" s="75">
        <f t="shared" si="188"/>
        <v>0</v>
      </c>
      <c r="BY27" s="75">
        <f t="shared" si="188"/>
        <v>0</v>
      </c>
      <c r="BZ27" s="75">
        <f t="shared" si="188"/>
        <v>0</v>
      </c>
      <c r="CA27" s="75">
        <f t="shared" si="188"/>
        <v>0</v>
      </c>
      <c r="CB27" s="75">
        <f t="shared" si="188"/>
        <v>0</v>
      </c>
      <c r="CC27" s="75">
        <f t="shared" si="188"/>
        <v>0</v>
      </c>
      <c r="CD27" s="75">
        <f t="shared" si="188"/>
        <v>0</v>
      </c>
      <c r="CE27" s="75">
        <f t="shared" si="188"/>
        <v>0</v>
      </c>
      <c r="CF27" s="75">
        <f t="shared" si="188"/>
        <v>0</v>
      </c>
      <c r="CG27" s="75">
        <f t="shared" si="188"/>
        <v>0</v>
      </c>
      <c r="CH27" s="75">
        <f t="shared" si="188"/>
        <v>0</v>
      </c>
      <c r="CI27" s="75">
        <f t="shared" si="188"/>
        <v>0</v>
      </c>
      <c r="CJ27" s="75">
        <f t="shared" si="188"/>
        <v>0</v>
      </c>
      <c r="CK27" s="75">
        <f t="shared" si="188"/>
        <v>0</v>
      </c>
      <c r="CL27" s="75">
        <f t="shared" si="188"/>
        <v>0</v>
      </c>
      <c r="CM27" s="75">
        <f t="shared" si="188"/>
        <v>0</v>
      </c>
      <c r="CN27" s="75">
        <f t="shared" si="188"/>
        <v>0</v>
      </c>
      <c r="CO27" s="75">
        <f t="shared" si="188"/>
        <v>0</v>
      </c>
      <c r="CP27" s="75">
        <f t="shared" si="188"/>
        <v>0</v>
      </c>
      <c r="CQ27" s="75">
        <f t="shared" si="188"/>
        <v>0</v>
      </c>
      <c r="CR27" s="75">
        <f t="shared" si="188"/>
        <v>0</v>
      </c>
      <c r="CS27" s="75">
        <f t="shared" si="188"/>
        <v>0</v>
      </c>
      <c r="CT27" s="75">
        <f t="shared" si="188"/>
        <v>0</v>
      </c>
      <c r="CU27" s="75">
        <f t="shared" si="188"/>
        <v>0</v>
      </c>
      <c r="CV27" s="75">
        <f t="shared" si="188"/>
        <v>0</v>
      </c>
      <c r="CW27" s="75">
        <f t="shared" si="188"/>
        <v>0</v>
      </c>
      <c r="CX27" s="75">
        <f t="shared" ref="CX27:DR27" si="189">CX36</f>
        <v>0</v>
      </c>
      <c r="CY27" s="75">
        <f t="shared" si="189"/>
        <v>0</v>
      </c>
      <c r="CZ27" s="75">
        <f t="shared" si="189"/>
        <v>0</v>
      </c>
      <c r="DA27" s="75">
        <f t="shared" si="189"/>
        <v>0</v>
      </c>
      <c r="DB27" s="75">
        <f t="shared" si="189"/>
        <v>0</v>
      </c>
      <c r="DC27" s="75">
        <f t="shared" si="189"/>
        <v>0</v>
      </c>
      <c r="DD27" s="75">
        <f t="shared" si="189"/>
        <v>0</v>
      </c>
      <c r="DE27" s="75">
        <f t="shared" si="189"/>
        <v>0</v>
      </c>
      <c r="DF27" s="75">
        <f t="shared" si="189"/>
        <v>0</v>
      </c>
      <c r="DG27" s="75">
        <f t="shared" si="189"/>
        <v>0</v>
      </c>
      <c r="DH27" s="75">
        <f t="shared" si="189"/>
        <v>0</v>
      </c>
      <c r="DI27" s="75">
        <f t="shared" si="189"/>
        <v>0</v>
      </c>
      <c r="DJ27" s="75">
        <f t="shared" si="189"/>
        <v>0</v>
      </c>
      <c r="DK27" s="75">
        <f t="shared" si="189"/>
        <v>0</v>
      </c>
      <c r="DL27" s="75">
        <f t="shared" si="189"/>
        <v>0</v>
      </c>
      <c r="DM27" s="75">
        <f t="shared" si="189"/>
        <v>0</v>
      </c>
      <c r="DN27" s="75">
        <f t="shared" si="189"/>
        <v>0</v>
      </c>
      <c r="DO27" s="75">
        <f t="shared" si="189"/>
        <v>0</v>
      </c>
      <c r="DP27" s="75">
        <f t="shared" si="189"/>
        <v>0</v>
      </c>
      <c r="DQ27" s="75">
        <f t="shared" si="189"/>
        <v>0</v>
      </c>
      <c r="DR27" s="75">
        <f t="shared" si="189"/>
        <v>0</v>
      </c>
      <c r="DS27" s="75">
        <f t="shared" si="11"/>
        <v>0</v>
      </c>
      <c r="DT27" s="75">
        <f t="shared" ref="DT27:EE27" si="190">DT36</f>
        <v>0</v>
      </c>
      <c r="DU27" s="75">
        <f t="shared" si="190"/>
        <v>0</v>
      </c>
      <c r="DV27" s="75">
        <f t="shared" si="190"/>
        <v>0</v>
      </c>
      <c r="DW27" s="75">
        <f t="shared" si="190"/>
        <v>0</v>
      </c>
      <c r="DX27" s="75">
        <f t="shared" si="190"/>
        <v>0</v>
      </c>
      <c r="DY27" s="75">
        <f t="shared" si="190"/>
        <v>0</v>
      </c>
      <c r="DZ27" s="75">
        <f t="shared" si="190"/>
        <v>0</v>
      </c>
      <c r="EA27" s="75">
        <f t="shared" si="190"/>
        <v>0</v>
      </c>
      <c r="EB27" s="75">
        <f t="shared" si="190"/>
        <v>0</v>
      </c>
      <c r="EC27" s="75">
        <f t="shared" si="190"/>
        <v>0</v>
      </c>
      <c r="ED27" s="75">
        <f t="shared" si="190"/>
        <v>0</v>
      </c>
      <c r="EE27" s="79">
        <f t="shared" si="190"/>
        <v>0</v>
      </c>
      <c r="EF27" s="48"/>
      <c r="EG27" s="71">
        <f t="shared" ref="EG27:FB27" si="191">EG36</f>
        <v>0</v>
      </c>
      <c r="EH27" s="48"/>
      <c r="EI27" s="48"/>
      <c r="EJ27" s="48">
        <f t="shared" si="191"/>
        <v>0</v>
      </c>
      <c r="EK27" s="48">
        <f t="shared" si="191"/>
        <v>0</v>
      </c>
      <c r="EL27" s="115">
        <f t="shared" si="74"/>
        <v>0</v>
      </c>
      <c r="EM27" s="73">
        <f t="shared" si="191"/>
        <v>0</v>
      </c>
      <c r="EN27" s="75">
        <f t="shared" si="65"/>
        <v>0</v>
      </c>
      <c r="EO27" s="141">
        <f t="shared" si="191"/>
        <v>0</v>
      </c>
      <c r="EP27" s="171">
        <f t="shared" si="191"/>
        <v>0</v>
      </c>
      <c r="EQ27" s="48"/>
      <c r="ER27" s="48"/>
      <c r="ES27" s="48"/>
      <c r="ET27" s="48">
        <f t="shared" si="191"/>
        <v>0</v>
      </c>
      <c r="EU27" s="75">
        <f t="shared" si="14"/>
        <v>0</v>
      </c>
      <c r="EV27" s="48">
        <f t="shared" si="191"/>
        <v>0</v>
      </c>
      <c r="EW27" s="48">
        <f t="shared" si="191"/>
        <v>0</v>
      </c>
      <c r="EX27" s="48">
        <f t="shared" si="191"/>
        <v>0</v>
      </c>
      <c r="EY27" s="48">
        <f t="shared" ref="EY27" si="192">EY36</f>
        <v>0</v>
      </c>
      <c r="EZ27" s="75">
        <f t="shared" si="15"/>
        <v>0</v>
      </c>
      <c r="FA27" s="48">
        <f t="shared" si="191"/>
        <v>0</v>
      </c>
      <c r="FB27" s="48">
        <f t="shared" si="191"/>
        <v>0</v>
      </c>
      <c r="FC27" s="48">
        <f t="shared" ref="FC27" si="193">FC36</f>
        <v>0</v>
      </c>
      <c r="FD27" s="172">
        <f t="shared" ref="FD27:FE27" si="194">FD36</f>
        <v>0</v>
      </c>
      <c r="FE27" s="150">
        <f t="shared" si="194"/>
        <v>0</v>
      </c>
    </row>
    <row r="28" spans="1:161" hidden="1" x14ac:dyDescent="0.4">
      <c r="A28" s="205">
        <v>1010</v>
      </c>
      <c r="B28" s="205"/>
      <c r="C28" s="205">
        <v>4311010</v>
      </c>
      <c r="D28" s="219" t="s">
        <v>20</v>
      </c>
      <c r="E28" s="219"/>
      <c r="F28" s="207"/>
      <c r="G28" s="208">
        <f>G29+G30+G31+G32+G33+G34+G35+G36</f>
        <v>133527710</v>
      </c>
      <c r="H28" s="208">
        <f t="shared" ref="H28:AL28" si="195">H29+H30+H31+H32+H33+H34+H35+H36</f>
        <v>51395838</v>
      </c>
      <c r="I28" s="208">
        <f t="shared" si="195"/>
        <v>0</v>
      </c>
      <c r="J28" s="208">
        <f t="shared" si="195"/>
        <v>59922213</v>
      </c>
      <c r="K28" s="208">
        <f t="shared" si="195"/>
        <v>0</v>
      </c>
      <c r="L28" s="208">
        <f t="shared" si="195"/>
        <v>0</v>
      </c>
      <c r="M28" s="208">
        <f t="shared" si="195"/>
        <v>0</v>
      </c>
      <c r="N28" s="208">
        <f t="shared" si="195"/>
        <v>0</v>
      </c>
      <c r="O28" s="208">
        <f t="shared" si="195"/>
        <v>0</v>
      </c>
      <c r="P28" s="208">
        <f t="shared" si="195"/>
        <v>0</v>
      </c>
      <c r="Q28" s="209">
        <f t="shared" si="195"/>
        <v>1198000.95</v>
      </c>
      <c r="R28" s="210">
        <f t="shared" si="195"/>
        <v>22</v>
      </c>
      <c r="S28" s="209">
        <f t="shared" si="195"/>
        <v>0</v>
      </c>
      <c r="T28" s="210">
        <f t="shared" si="195"/>
        <v>2</v>
      </c>
      <c r="U28" s="208"/>
      <c r="V28" s="210">
        <f t="shared" si="195"/>
        <v>2</v>
      </c>
      <c r="W28" s="208"/>
      <c r="X28" s="208"/>
      <c r="Y28" s="208"/>
      <c r="Z28" s="208"/>
      <c r="AA28" s="208">
        <f t="shared" si="6"/>
        <v>0</v>
      </c>
      <c r="AB28" s="208">
        <f t="shared" si="195"/>
        <v>0</v>
      </c>
      <c r="AC28" s="208">
        <f t="shared" si="195"/>
        <v>0</v>
      </c>
      <c r="AD28" s="208">
        <f t="shared" si="195"/>
        <v>0</v>
      </c>
      <c r="AE28" s="208"/>
      <c r="AF28" s="209">
        <f t="shared" si="195"/>
        <v>0</v>
      </c>
      <c r="AG28" s="211"/>
      <c r="AH28" s="209">
        <f t="shared" si="195"/>
        <v>0</v>
      </c>
      <c r="AI28" s="209"/>
      <c r="AJ28" s="209">
        <f t="shared" si="195"/>
        <v>0</v>
      </c>
      <c r="AK28" s="209"/>
      <c r="AL28" s="209">
        <f t="shared" si="195"/>
        <v>0</v>
      </c>
      <c r="AM28" s="209"/>
      <c r="AN28" s="209">
        <f t="shared" si="7"/>
        <v>0</v>
      </c>
      <c r="AO28" s="209">
        <f t="shared" si="8"/>
        <v>0</v>
      </c>
      <c r="AP28" s="209">
        <f t="shared" ref="AP28:CW28" si="196">AP29+AP30+AP31+AP32+AP33+AP34+AP35+AP36</f>
        <v>0</v>
      </c>
      <c r="AQ28" s="209">
        <f t="shared" si="196"/>
        <v>0</v>
      </c>
      <c r="AR28" s="209">
        <f t="shared" si="196"/>
        <v>0</v>
      </c>
      <c r="AS28" s="209">
        <f t="shared" si="196"/>
        <v>0</v>
      </c>
      <c r="AT28" s="209">
        <f t="shared" si="196"/>
        <v>0</v>
      </c>
      <c r="AU28" s="209">
        <f t="shared" si="196"/>
        <v>0</v>
      </c>
      <c r="AV28" s="209">
        <f t="shared" si="196"/>
        <v>0</v>
      </c>
      <c r="AW28" s="209">
        <f t="shared" si="196"/>
        <v>0</v>
      </c>
      <c r="AX28" s="209">
        <f t="shared" si="196"/>
        <v>0</v>
      </c>
      <c r="AY28" s="209">
        <f t="shared" si="196"/>
        <v>0</v>
      </c>
      <c r="AZ28" s="209">
        <f t="shared" si="196"/>
        <v>0</v>
      </c>
      <c r="BA28" s="209">
        <f t="shared" si="196"/>
        <v>0</v>
      </c>
      <c r="BB28" s="209">
        <f t="shared" si="196"/>
        <v>0</v>
      </c>
      <c r="BC28" s="209">
        <f t="shared" si="196"/>
        <v>0</v>
      </c>
      <c r="BD28" s="209">
        <f t="shared" si="196"/>
        <v>0</v>
      </c>
      <c r="BE28" s="209">
        <f t="shared" si="196"/>
        <v>0</v>
      </c>
      <c r="BF28" s="209">
        <f t="shared" si="196"/>
        <v>0</v>
      </c>
      <c r="BG28" s="209">
        <f t="shared" si="196"/>
        <v>0</v>
      </c>
      <c r="BH28" s="209">
        <f t="shared" si="196"/>
        <v>0</v>
      </c>
      <c r="BI28" s="209">
        <f t="shared" si="196"/>
        <v>0</v>
      </c>
      <c r="BJ28" s="209">
        <f t="shared" si="196"/>
        <v>0</v>
      </c>
      <c r="BK28" s="209">
        <f t="shared" si="196"/>
        <v>0</v>
      </c>
      <c r="BL28" s="209">
        <f t="shared" si="196"/>
        <v>0</v>
      </c>
      <c r="BM28" s="209">
        <f t="shared" si="196"/>
        <v>0</v>
      </c>
      <c r="BN28" s="209">
        <f t="shared" si="196"/>
        <v>0</v>
      </c>
      <c r="BO28" s="209">
        <f t="shared" si="196"/>
        <v>0</v>
      </c>
      <c r="BP28" s="209">
        <f t="shared" si="196"/>
        <v>0</v>
      </c>
      <c r="BQ28" s="209">
        <f t="shared" si="196"/>
        <v>0</v>
      </c>
      <c r="BR28" s="209">
        <f t="shared" si="196"/>
        <v>0</v>
      </c>
      <c r="BS28" s="209">
        <f t="shared" si="196"/>
        <v>0</v>
      </c>
      <c r="BT28" s="209">
        <f t="shared" si="196"/>
        <v>0</v>
      </c>
      <c r="BU28" s="209">
        <f t="shared" si="196"/>
        <v>0</v>
      </c>
      <c r="BV28" s="209">
        <f t="shared" si="196"/>
        <v>0</v>
      </c>
      <c r="BW28" s="209">
        <f t="shared" si="196"/>
        <v>0</v>
      </c>
      <c r="BX28" s="209">
        <f t="shared" si="196"/>
        <v>0</v>
      </c>
      <c r="BY28" s="209">
        <f t="shared" si="196"/>
        <v>0</v>
      </c>
      <c r="BZ28" s="209">
        <f t="shared" si="196"/>
        <v>0</v>
      </c>
      <c r="CA28" s="209">
        <f t="shared" si="196"/>
        <v>0</v>
      </c>
      <c r="CB28" s="209">
        <f t="shared" si="196"/>
        <v>0</v>
      </c>
      <c r="CC28" s="209">
        <f t="shared" si="196"/>
        <v>0</v>
      </c>
      <c r="CD28" s="209">
        <f t="shared" si="196"/>
        <v>0</v>
      </c>
      <c r="CE28" s="209">
        <f t="shared" si="196"/>
        <v>0</v>
      </c>
      <c r="CF28" s="209">
        <f t="shared" si="196"/>
        <v>0</v>
      </c>
      <c r="CG28" s="209">
        <f t="shared" si="196"/>
        <v>0</v>
      </c>
      <c r="CH28" s="209">
        <f t="shared" si="196"/>
        <v>0</v>
      </c>
      <c r="CI28" s="209">
        <f t="shared" si="196"/>
        <v>0</v>
      </c>
      <c r="CJ28" s="209">
        <f t="shared" si="196"/>
        <v>0</v>
      </c>
      <c r="CK28" s="209">
        <f t="shared" si="196"/>
        <v>0</v>
      </c>
      <c r="CL28" s="209">
        <f t="shared" si="196"/>
        <v>0</v>
      </c>
      <c r="CM28" s="209">
        <f t="shared" si="196"/>
        <v>0</v>
      </c>
      <c r="CN28" s="209">
        <f t="shared" si="196"/>
        <v>0</v>
      </c>
      <c r="CO28" s="209">
        <f t="shared" si="196"/>
        <v>0</v>
      </c>
      <c r="CP28" s="209">
        <f t="shared" si="196"/>
        <v>0</v>
      </c>
      <c r="CQ28" s="209">
        <f t="shared" si="196"/>
        <v>0</v>
      </c>
      <c r="CR28" s="209">
        <f t="shared" si="196"/>
        <v>0</v>
      </c>
      <c r="CS28" s="209">
        <f t="shared" si="196"/>
        <v>0</v>
      </c>
      <c r="CT28" s="209">
        <f t="shared" si="196"/>
        <v>0</v>
      </c>
      <c r="CU28" s="209">
        <f t="shared" si="196"/>
        <v>0</v>
      </c>
      <c r="CV28" s="209">
        <f t="shared" si="196"/>
        <v>0</v>
      </c>
      <c r="CW28" s="209">
        <f t="shared" si="196"/>
        <v>0</v>
      </c>
      <c r="CX28" s="209">
        <f t="shared" ref="CX28:DR28" si="197">CX29+CX30+CX31+CX32+CX33+CX34+CX35+CX36</f>
        <v>0</v>
      </c>
      <c r="CY28" s="209">
        <f t="shared" si="197"/>
        <v>0</v>
      </c>
      <c r="CZ28" s="209">
        <f t="shared" si="197"/>
        <v>0</v>
      </c>
      <c r="DA28" s="209">
        <f t="shared" si="197"/>
        <v>0</v>
      </c>
      <c r="DB28" s="209">
        <f t="shared" si="197"/>
        <v>0</v>
      </c>
      <c r="DC28" s="209">
        <f t="shared" si="197"/>
        <v>0</v>
      </c>
      <c r="DD28" s="209">
        <f t="shared" si="197"/>
        <v>0</v>
      </c>
      <c r="DE28" s="209">
        <f t="shared" si="197"/>
        <v>0</v>
      </c>
      <c r="DF28" s="209">
        <f t="shared" si="197"/>
        <v>0</v>
      </c>
      <c r="DG28" s="209">
        <f t="shared" si="197"/>
        <v>0</v>
      </c>
      <c r="DH28" s="209">
        <f t="shared" si="197"/>
        <v>0</v>
      </c>
      <c r="DI28" s="209">
        <f t="shared" si="197"/>
        <v>0</v>
      </c>
      <c r="DJ28" s="209">
        <f t="shared" si="197"/>
        <v>0</v>
      </c>
      <c r="DK28" s="209">
        <f t="shared" si="197"/>
        <v>0</v>
      </c>
      <c r="DL28" s="209">
        <f t="shared" si="197"/>
        <v>0</v>
      </c>
      <c r="DM28" s="209">
        <f t="shared" si="197"/>
        <v>0</v>
      </c>
      <c r="DN28" s="209">
        <f t="shared" si="197"/>
        <v>0</v>
      </c>
      <c r="DO28" s="209">
        <f t="shared" si="197"/>
        <v>0</v>
      </c>
      <c r="DP28" s="209">
        <f t="shared" si="197"/>
        <v>0</v>
      </c>
      <c r="DQ28" s="209">
        <f t="shared" si="197"/>
        <v>0</v>
      </c>
      <c r="DR28" s="209">
        <f t="shared" si="197"/>
        <v>0</v>
      </c>
      <c r="DS28" s="209">
        <f t="shared" si="11"/>
        <v>0</v>
      </c>
      <c r="DT28" s="209">
        <f t="shared" ref="DT28:EE28" si="198">DT29+DT30+DT31+DT32+DT33+DT34+DT35+DT36</f>
        <v>0</v>
      </c>
      <c r="DU28" s="209">
        <f t="shared" si="198"/>
        <v>0</v>
      </c>
      <c r="DV28" s="209">
        <f t="shared" si="198"/>
        <v>0</v>
      </c>
      <c r="DW28" s="209">
        <f t="shared" si="198"/>
        <v>0</v>
      </c>
      <c r="DX28" s="209">
        <f t="shared" si="198"/>
        <v>0</v>
      </c>
      <c r="DY28" s="209">
        <f t="shared" si="198"/>
        <v>0</v>
      </c>
      <c r="DZ28" s="209">
        <f t="shared" si="198"/>
        <v>0</v>
      </c>
      <c r="EA28" s="209">
        <f t="shared" si="198"/>
        <v>0</v>
      </c>
      <c r="EB28" s="209">
        <f t="shared" si="198"/>
        <v>0</v>
      </c>
      <c r="EC28" s="209">
        <f t="shared" si="198"/>
        <v>0</v>
      </c>
      <c r="ED28" s="209">
        <f t="shared" si="198"/>
        <v>0</v>
      </c>
      <c r="EE28" s="212">
        <f t="shared" si="198"/>
        <v>9324455.7519999985</v>
      </c>
      <c r="EF28" s="208"/>
      <c r="EG28" s="210">
        <f t="shared" ref="EG28:FE28" si="199">EG29+EG30+EG31+EG32+EG33+EG34+EG35+EG36</f>
        <v>5</v>
      </c>
      <c r="EH28" s="208"/>
      <c r="EI28" s="208"/>
      <c r="EJ28" s="208">
        <f t="shared" si="199"/>
        <v>0</v>
      </c>
      <c r="EK28" s="208">
        <f t="shared" si="199"/>
        <v>0</v>
      </c>
      <c r="EL28" s="213">
        <f t="shared" si="74"/>
        <v>0</v>
      </c>
      <c r="EM28" s="214">
        <f t="shared" si="199"/>
        <v>0</v>
      </c>
      <c r="EN28" s="209">
        <f t="shared" si="65"/>
        <v>0</v>
      </c>
      <c r="EO28" s="215">
        <f t="shared" si="199"/>
        <v>0</v>
      </c>
      <c r="EP28" s="216">
        <f t="shared" si="199"/>
        <v>0</v>
      </c>
      <c r="EQ28" s="208"/>
      <c r="ER28" s="208"/>
      <c r="ES28" s="208"/>
      <c r="ET28" s="208">
        <f t="shared" si="199"/>
        <v>0</v>
      </c>
      <c r="EU28" s="209">
        <f t="shared" si="14"/>
        <v>0</v>
      </c>
      <c r="EV28" s="208">
        <f t="shared" si="199"/>
        <v>0</v>
      </c>
      <c r="EW28" s="208">
        <f t="shared" si="199"/>
        <v>0</v>
      </c>
      <c r="EX28" s="208">
        <f t="shared" si="199"/>
        <v>0</v>
      </c>
      <c r="EY28" s="208">
        <f t="shared" si="199"/>
        <v>0</v>
      </c>
      <c r="EZ28" s="209">
        <f t="shared" si="15"/>
        <v>0</v>
      </c>
      <c r="FA28" s="208">
        <f t="shared" si="199"/>
        <v>0</v>
      </c>
      <c r="FB28" s="208">
        <f t="shared" si="199"/>
        <v>0</v>
      </c>
      <c r="FC28" s="208">
        <f t="shared" si="199"/>
        <v>0</v>
      </c>
      <c r="FD28" s="217">
        <f t="shared" si="199"/>
        <v>0</v>
      </c>
      <c r="FE28" s="218">
        <f t="shared" si="199"/>
        <v>65426202.150000006</v>
      </c>
    </row>
    <row r="29" spans="1:161" hidden="1" x14ac:dyDescent="0.4">
      <c r="A29" s="205">
        <v>1010</v>
      </c>
      <c r="B29" s="225"/>
      <c r="C29" s="205">
        <v>4311010</v>
      </c>
      <c r="D29" s="226" t="s">
        <v>9</v>
      </c>
      <c r="E29" s="226"/>
      <c r="F29" s="227">
        <v>4</v>
      </c>
      <c r="G29" s="208">
        <f>G40+G42+G45+G58</f>
        <v>3200000</v>
      </c>
      <c r="H29" s="208">
        <f t="shared" ref="H29:AL29" si="200">H40+H42+H45+H58</f>
        <v>0</v>
      </c>
      <c r="I29" s="208">
        <f t="shared" ref="I29" si="201">I40+I42+I45+I58</f>
        <v>0</v>
      </c>
      <c r="J29" s="208">
        <f t="shared" si="200"/>
        <v>3200000</v>
      </c>
      <c r="K29" s="208">
        <f t="shared" si="200"/>
        <v>0</v>
      </c>
      <c r="L29" s="208">
        <f t="shared" si="200"/>
        <v>0</v>
      </c>
      <c r="M29" s="208">
        <f t="shared" si="200"/>
        <v>0</v>
      </c>
      <c r="N29" s="208">
        <f t="shared" si="200"/>
        <v>0</v>
      </c>
      <c r="O29" s="208">
        <f t="shared" si="200"/>
        <v>0</v>
      </c>
      <c r="P29" s="208">
        <f t="shared" si="200"/>
        <v>0</v>
      </c>
      <c r="Q29" s="209">
        <f t="shared" si="200"/>
        <v>0</v>
      </c>
      <c r="R29" s="210">
        <f t="shared" si="200"/>
        <v>4</v>
      </c>
      <c r="S29" s="209">
        <f t="shared" si="200"/>
        <v>0</v>
      </c>
      <c r="T29" s="210">
        <f t="shared" si="200"/>
        <v>0</v>
      </c>
      <c r="U29" s="208"/>
      <c r="V29" s="210">
        <f t="shared" si="200"/>
        <v>0</v>
      </c>
      <c r="W29" s="208"/>
      <c r="X29" s="208"/>
      <c r="Y29" s="208"/>
      <c r="Z29" s="208"/>
      <c r="AA29" s="208">
        <f t="shared" si="6"/>
        <v>0</v>
      </c>
      <c r="AB29" s="208">
        <f t="shared" si="200"/>
        <v>0</v>
      </c>
      <c r="AC29" s="208">
        <f t="shared" si="200"/>
        <v>0</v>
      </c>
      <c r="AD29" s="208">
        <f t="shared" si="200"/>
        <v>0</v>
      </c>
      <c r="AE29" s="208"/>
      <c r="AF29" s="209">
        <f t="shared" si="200"/>
        <v>0</v>
      </c>
      <c r="AG29" s="211"/>
      <c r="AH29" s="209">
        <f t="shared" si="200"/>
        <v>0</v>
      </c>
      <c r="AI29" s="209"/>
      <c r="AJ29" s="209">
        <f t="shared" si="200"/>
        <v>0</v>
      </c>
      <c r="AK29" s="209"/>
      <c r="AL29" s="209">
        <f t="shared" si="200"/>
        <v>0</v>
      </c>
      <c r="AM29" s="209"/>
      <c r="AN29" s="209">
        <f t="shared" si="7"/>
        <v>0</v>
      </c>
      <c r="AO29" s="209">
        <f t="shared" si="8"/>
        <v>0</v>
      </c>
      <c r="AP29" s="209">
        <f t="shared" ref="AP29:CW29" si="202">AP40+AP42+AP45+AP58</f>
        <v>0</v>
      </c>
      <c r="AQ29" s="209">
        <f t="shared" si="202"/>
        <v>0</v>
      </c>
      <c r="AR29" s="209">
        <f t="shared" si="202"/>
        <v>0</v>
      </c>
      <c r="AS29" s="209">
        <f t="shared" si="202"/>
        <v>0</v>
      </c>
      <c r="AT29" s="209">
        <f t="shared" si="202"/>
        <v>0</v>
      </c>
      <c r="AU29" s="209">
        <f t="shared" si="202"/>
        <v>0</v>
      </c>
      <c r="AV29" s="209">
        <f t="shared" si="202"/>
        <v>0</v>
      </c>
      <c r="AW29" s="209">
        <f t="shared" si="202"/>
        <v>0</v>
      </c>
      <c r="AX29" s="209">
        <f t="shared" si="202"/>
        <v>0</v>
      </c>
      <c r="AY29" s="209">
        <f t="shared" si="202"/>
        <v>0</v>
      </c>
      <c r="AZ29" s="209">
        <f t="shared" si="202"/>
        <v>0</v>
      </c>
      <c r="BA29" s="209">
        <f t="shared" si="202"/>
        <v>0</v>
      </c>
      <c r="BB29" s="209">
        <f t="shared" si="202"/>
        <v>0</v>
      </c>
      <c r="BC29" s="209">
        <f t="shared" si="202"/>
        <v>0</v>
      </c>
      <c r="BD29" s="209">
        <f t="shared" si="202"/>
        <v>0</v>
      </c>
      <c r="BE29" s="209">
        <f t="shared" si="202"/>
        <v>0</v>
      </c>
      <c r="BF29" s="209">
        <f t="shared" si="202"/>
        <v>0</v>
      </c>
      <c r="BG29" s="209">
        <f t="shared" si="202"/>
        <v>0</v>
      </c>
      <c r="BH29" s="209">
        <f t="shared" si="202"/>
        <v>0</v>
      </c>
      <c r="BI29" s="209">
        <f t="shared" si="202"/>
        <v>0</v>
      </c>
      <c r="BJ29" s="209">
        <f t="shared" si="202"/>
        <v>0</v>
      </c>
      <c r="BK29" s="209">
        <f t="shared" si="202"/>
        <v>0</v>
      </c>
      <c r="BL29" s="209">
        <f t="shared" si="202"/>
        <v>0</v>
      </c>
      <c r="BM29" s="209">
        <f t="shared" si="202"/>
        <v>0</v>
      </c>
      <c r="BN29" s="209">
        <f t="shared" si="202"/>
        <v>0</v>
      </c>
      <c r="BO29" s="209">
        <f t="shared" si="202"/>
        <v>0</v>
      </c>
      <c r="BP29" s="209">
        <f t="shared" si="202"/>
        <v>0</v>
      </c>
      <c r="BQ29" s="209">
        <f t="shared" si="202"/>
        <v>0</v>
      </c>
      <c r="BR29" s="209">
        <f t="shared" si="202"/>
        <v>0</v>
      </c>
      <c r="BS29" s="209">
        <f t="shared" si="202"/>
        <v>0</v>
      </c>
      <c r="BT29" s="209">
        <f t="shared" si="202"/>
        <v>0</v>
      </c>
      <c r="BU29" s="209">
        <f t="shared" si="202"/>
        <v>0</v>
      </c>
      <c r="BV29" s="209">
        <f t="shared" si="202"/>
        <v>0</v>
      </c>
      <c r="BW29" s="209">
        <f t="shared" si="202"/>
        <v>0</v>
      </c>
      <c r="BX29" s="209">
        <f t="shared" si="202"/>
        <v>0</v>
      </c>
      <c r="BY29" s="209">
        <f t="shared" si="202"/>
        <v>0</v>
      </c>
      <c r="BZ29" s="209">
        <f t="shared" si="202"/>
        <v>0</v>
      </c>
      <c r="CA29" s="209">
        <f t="shared" si="202"/>
        <v>0</v>
      </c>
      <c r="CB29" s="209">
        <f t="shared" si="202"/>
        <v>0</v>
      </c>
      <c r="CC29" s="209">
        <f t="shared" si="202"/>
        <v>0</v>
      </c>
      <c r="CD29" s="209">
        <f t="shared" si="202"/>
        <v>0</v>
      </c>
      <c r="CE29" s="209">
        <f t="shared" si="202"/>
        <v>0</v>
      </c>
      <c r="CF29" s="209">
        <f t="shared" si="202"/>
        <v>0</v>
      </c>
      <c r="CG29" s="209">
        <f t="shared" si="202"/>
        <v>0</v>
      </c>
      <c r="CH29" s="209">
        <f t="shared" si="202"/>
        <v>0</v>
      </c>
      <c r="CI29" s="209">
        <f t="shared" si="202"/>
        <v>0</v>
      </c>
      <c r="CJ29" s="209">
        <f t="shared" si="202"/>
        <v>0</v>
      </c>
      <c r="CK29" s="209">
        <f t="shared" si="202"/>
        <v>0</v>
      </c>
      <c r="CL29" s="209">
        <f t="shared" si="202"/>
        <v>0</v>
      </c>
      <c r="CM29" s="209">
        <f t="shared" si="202"/>
        <v>0</v>
      </c>
      <c r="CN29" s="209">
        <f t="shared" si="202"/>
        <v>0</v>
      </c>
      <c r="CO29" s="209">
        <f t="shared" si="202"/>
        <v>0</v>
      </c>
      <c r="CP29" s="209">
        <f t="shared" si="202"/>
        <v>0</v>
      </c>
      <c r="CQ29" s="209">
        <f t="shared" si="202"/>
        <v>0</v>
      </c>
      <c r="CR29" s="209">
        <f t="shared" si="202"/>
        <v>0</v>
      </c>
      <c r="CS29" s="209">
        <f t="shared" si="202"/>
        <v>0</v>
      </c>
      <c r="CT29" s="209">
        <f t="shared" si="202"/>
        <v>0</v>
      </c>
      <c r="CU29" s="209">
        <f t="shared" si="202"/>
        <v>0</v>
      </c>
      <c r="CV29" s="209">
        <f t="shared" si="202"/>
        <v>0</v>
      </c>
      <c r="CW29" s="209">
        <f t="shared" si="202"/>
        <v>0</v>
      </c>
      <c r="CX29" s="209">
        <f t="shared" ref="CX29:DR29" si="203">CX40+CX42+CX45+CX58</f>
        <v>0</v>
      </c>
      <c r="CY29" s="209">
        <f t="shared" si="203"/>
        <v>0</v>
      </c>
      <c r="CZ29" s="209">
        <f t="shared" si="203"/>
        <v>0</v>
      </c>
      <c r="DA29" s="209">
        <f t="shared" si="203"/>
        <v>0</v>
      </c>
      <c r="DB29" s="209">
        <f t="shared" si="203"/>
        <v>0</v>
      </c>
      <c r="DC29" s="209">
        <f t="shared" si="203"/>
        <v>0</v>
      </c>
      <c r="DD29" s="209">
        <f t="shared" si="203"/>
        <v>0</v>
      </c>
      <c r="DE29" s="209">
        <f t="shared" si="203"/>
        <v>0</v>
      </c>
      <c r="DF29" s="209">
        <f t="shared" si="203"/>
        <v>0</v>
      </c>
      <c r="DG29" s="209">
        <f t="shared" si="203"/>
        <v>0</v>
      </c>
      <c r="DH29" s="209">
        <f t="shared" si="203"/>
        <v>0</v>
      </c>
      <c r="DI29" s="209">
        <f t="shared" si="203"/>
        <v>0</v>
      </c>
      <c r="DJ29" s="209">
        <f t="shared" si="203"/>
        <v>0</v>
      </c>
      <c r="DK29" s="209">
        <f t="shared" si="203"/>
        <v>0</v>
      </c>
      <c r="DL29" s="209">
        <f t="shared" si="203"/>
        <v>0</v>
      </c>
      <c r="DM29" s="209">
        <f t="shared" si="203"/>
        <v>0</v>
      </c>
      <c r="DN29" s="209">
        <f t="shared" si="203"/>
        <v>0</v>
      </c>
      <c r="DO29" s="209">
        <f t="shared" si="203"/>
        <v>0</v>
      </c>
      <c r="DP29" s="209">
        <f t="shared" si="203"/>
        <v>0</v>
      </c>
      <c r="DQ29" s="209">
        <f t="shared" si="203"/>
        <v>0</v>
      </c>
      <c r="DR29" s="209">
        <f t="shared" si="203"/>
        <v>0</v>
      </c>
      <c r="DS29" s="209">
        <f t="shared" si="11"/>
        <v>0</v>
      </c>
      <c r="DT29" s="209">
        <f t="shared" ref="DT29:EE29" si="204">DT40+DT42+DT45+DT58</f>
        <v>0</v>
      </c>
      <c r="DU29" s="209">
        <f t="shared" si="204"/>
        <v>0</v>
      </c>
      <c r="DV29" s="209">
        <f t="shared" si="204"/>
        <v>0</v>
      </c>
      <c r="DW29" s="209">
        <f t="shared" si="204"/>
        <v>0</v>
      </c>
      <c r="DX29" s="209">
        <f t="shared" si="204"/>
        <v>0</v>
      </c>
      <c r="DY29" s="209">
        <f t="shared" si="204"/>
        <v>0</v>
      </c>
      <c r="DZ29" s="209">
        <f t="shared" si="204"/>
        <v>0</v>
      </c>
      <c r="EA29" s="209">
        <f t="shared" si="204"/>
        <v>0</v>
      </c>
      <c r="EB29" s="209">
        <f t="shared" si="204"/>
        <v>0</v>
      </c>
      <c r="EC29" s="209">
        <f t="shared" si="204"/>
        <v>0</v>
      </c>
      <c r="ED29" s="209">
        <f t="shared" si="204"/>
        <v>0</v>
      </c>
      <c r="EE29" s="212">
        <f t="shared" si="204"/>
        <v>0</v>
      </c>
      <c r="EF29" s="208"/>
      <c r="EG29" s="210">
        <f t="shared" ref="EG29:FB29" si="205">EG40+EG42+EG45+EG58</f>
        <v>0</v>
      </c>
      <c r="EH29" s="208"/>
      <c r="EI29" s="208"/>
      <c r="EJ29" s="208">
        <f t="shared" si="205"/>
        <v>0</v>
      </c>
      <c r="EK29" s="208">
        <f t="shared" si="205"/>
        <v>0</v>
      </c>
      <c r="EL29" s="213">
        <f t="shared" si="74"/>
        <v>0</v>
      </c>
      <c r="EM29" s="214">
        <f t="shared" si="205"/>
        <v>0</v>
      </c>
      <c r="EN29" s="209">
        <f t="shared" si="65"/>
        <v>0</v>
      </c>
      <c r="EO29" s="215">
        <f t="shared" si="205"/>
        <v>0</v>
      </c>
      <c r="EP29" s="216">
        <f t="shared" si="205"/>
        <v>0</v>
      </c>
      <c r="EQ29" s="208"/>
      <c r="ER29" s="208"/>
      <c r="ES29" s="208"/>
      <c r="ET29" s="208">
        <f t="shared" si="205"/>
        <v>0</v>
      </c>
      <c r="EU29" s="209">
        <f t="shared" si="14"/>
        <v>0</v>
      </c>
      <c r="EV29" s="208">
        <f t="shared" si="205"/>
        <v>0</v>
      </c>
      <c r="EW29" s="208">
        <f t="shared" si="205"/>
        <v>0</v>
      </c>
      <c r="EX29" s="208">
        <f t="shared" si="205"/>
        <v>0</v>
      </c>
      <c r="EY29" s="208">
        <f t="shared" ref="EY29" si="206">EY40+EY42+EY45+EY58</f>
        <v>0</v>
      </c>
      <c r="EZ29" s="209">
        <f t="shared" si="15"/>
        <v>0</v>
      </c>
      <c r="FA29" s="208">
        <f t="shared" si="205"/>
        <v>0</v>
      </c>
      <c r="FB29" s="208">
        <f t="shared" si="205"/>
        <v>0</v>
      </c>
      <c r="FC29" s="208">
        <f t="shared" ref="FC29" si="207">FC40+FC42+FC45+FC58</f>
        <v>0</v>
      </c>
      <c r="FD29" s="217">
        <f t="shared" ref="FD29:FE29" si="208">FD40+FD42+FD45+FD58</f>
        <v>0</v>
      </c>
      <c r="FE29" s="218">
        <f t="shared" si="208"/>
        <v>0</v>
      </c>
    </row>
    <row r="30" spans="1:161" ht="52.5" hidden="1" x14ac:dyDescent="0.4">
      <c r="A30" s="205">
        <v>1010</v>
      </c>
      <c r="B30" s="225"/>
      <c r="C30" s="205">
        <v>4311010</v>
      </c>
      <c r="D30" s="226" t="s">
        <v>10</v>
      </c>
      <c r="E30" s="226"/>
      <c r="F30" s="227">
        <v>2</v>
      </c>
      <c r="G30" s="208">
        <f>G39+G59</f>
        <v>1696813</v>
      </c>
      <c r="H30" s="208">
        <f t="shared" ref="H30:AL30" si="209">H39+H59</f>
        <v>0</v>
      </c>
      <c r="I30" s="208">
        <f t="shared" ref="I30" si="210">I39+I59</f>
        <v>0</v>
      </c>
      <c r="J30" s="208">
        <f t="shared" si="209"/>
        <v>1696813</v>
      </c>
      <c r="K30" s="208">
        <f t="shared" si="209"/>
        <v>0</v>
      </c>
      <c r="L30" s="208">
        <f t="shared" si="209"/>
        <v>0</v>
      </c>
      <c r="M30" s="208">
        <f t="shared" si="209"/>
        <v>0</v>
      </c>
      <c r="N30" s="208">
        <f t="shared" si="209"/>
        <v>0</v>
      </c>
      <c r="O30" s="208">
        <f t="shared" si="209"/>
        <v>0</v>
      </c>
      <c r="P30" s="208">
        <f t="shared" si="209"/>
        <v>0</v>
      </c>
      <c r="Q30" s="209">
        <f t="shared" si="209"/>
        <v>0</v>
      </c>
      <c r="R30" s="210">
        <f t="shared" si="209"/>
        <v>2</v>
      </c>
      <c r="S30" s="209">
        <f t="shared" si="209"/>
        <v>0</v>
      </c>
      <c r="T30" s="210">
        <f t="shared" si="209"/>
        <v>0</v>
      </c>
      <c r="U30" s="208"/>
      <c r="V30" s="210">
        <f t="shared" si="209"/>
        <v>0</v>
      </c>
      <c r="W30" s="208"/>
      <c r="X30" s="208"/>
      <c r="Y30" s="208"/>
      <c r="Z30" s="208"/>
      <c r="AA30" s="208">
        <f t="shared" si="6"/>
        <v>0</v>
      </c>
      <c r="AB30" s="208">
        <f t="shared" si="209"/>
        <v>0</v>
      </c>
      <c r="AC30" s="208">
        <f t="shared" si="209"/>
        <v>0</v>
      </c>
      <c r="AD30" s="208">
        <f t="shared" si="209"/>
        <v>0</v>
      </c>
      <c r="AE30" s="208"/>
      <c r="AF30" s="209">
        <f t="shared" si="209"/>
        <v>0</v>
      </c>
      <c r="AG30" s="211"/>
      <c r="AH30" s="209">
        <f t="shared" si="209"/>
        <v>0</v>
      </c>
      <c r="AI30" s="209"/>
      <c r="AJ30" s="209">
        <f t="shared" si="209"/>
        <v>0</v>
      </c>
      <c r="AK30" s="209"/>
      <c r="AL30" s="209">
        <f t="shared" si="209"/>
        <v>0</v>
      </c>
      <c r="AM30" s="209"/>
      <c r="AN30" s="209">
        <f t="shared" si="7"/>
        <v>0</v>
      </c>
      <c r="AO30" s="209">
        <f t="shared" si="8"/>
        <v>0</v>
      </c>
      <c r="AP30" s="209">
        <f t="shared" ref="AP30:CW30" si="211">AP39+AP59</f>
        <v>0</v>
      </c>
      <c r="AQ30" s="209">
        <f t="shared" si="211"/>
        <v>0</v>
      </c>
      <c r="AR30" s="209">
        <f t="shared" si="211"/>
        <v>0</v>
      </c>
      <c r="AS30" s="209">
        <f t="shared" si="211"/>
        <v>0</v>
      </c>
      <c r="AT30" s="209">
        <f t="shared" si="211"/>
        <v>0</v>
      </c>
      <c r="AU30" s="209">
        <f t="shared" si="211"/>
        <v>0</v>
      </c>
      <c r="AV30" s="209">
        <f t="shared" si="211"/>
        <v>0</v>
      </c>
      <c r="AW30" s="209">
        <f t="shared" si="211"/>
        <v>0</v>
      </c>
      <c r="AX30" s="209">
        <f t="shared" si="211"/>
        <v>0</v>
      </c>
      <c r="AY30" s="209">
        <f t="shared" si="211"/>
        <v>0</v>
      </c>
      <c r="AZ30" s="209">
        <f t="shared" si="211"/>
        <v>0</v>
      </c>
      <c r="BA30" s="209">
        <f t="shared" si="211"/>
        <v>0</v>
      </c>
      <c r="BB30" s="209">
        <f t="shared" si="211"/>
        <v>0</v>
      </c>
      <c r="BC30" s="209">
        <f t="shared" si="211"/>
        <v>0</v>
      </c>
      <c r="BD30" s="209">
        <f t="shared" si="211"/>
        <v>0</v>
      </c>
      <c r="BE30" s="209">
        <f t="shared" si="211"/>
        <v>0</v>
      </c>
      <c r="BF30" s="209">
        <f t="shared" si="211"/>
        <v>0</v>
      </c>
      <c r="BG30" s="209">
        <f t="shared" si="211"/>
        <v>0</v>
      </c>
      <c r="BH30" s="209">
        <f t="shared" si="211"/>
        <v>0</v>
      </c>
      <c r="BI30" s="209">
        <f t="shared" si="211"/>
        <v>0</v>
      </c>
      <c r="BJ30" s="209">
        <f t="shared" si="211"/>
        <v>0</v>
      </c>
      <c r="BK30" s="209">
        <f t="shared" si="211"/>
        <v>0</v>
      </c>
      <c r="BL30" s="209">
        <f t="shared" si="211"/>
        <v>0</v>
      </c>
      <c r="BM30" s="209">
        <f t="shared" si="211"/>
        <v>0</v>
      </c>
      <c r="BN30" s="209">
        <f t="shared" si="211"/>
        <v>0</v>
      </c>
      <c r="BO30" s="209">
        <f t="shared" si="211"/>
        <v>0</v>
      </c>
      <c r="BP30" s="209">
        <f t="shared" si="211"/>
        <v>0</v>
      </c>
      <c r="BQ30" s="209">
        <f t="shared" si="211"/>
        <v>0</v>
      </c>
      <c r="BR30" s="209">
        <f t="shared" si="211"/>
        <v>0</v>
      </c>
      <c r="BS30" s="209">
        <f t="shared" si="211"/>
        <v>0</v>
      </c>
      <c r="BT30" s="209">
        <f t="shared" si="211"/>
        <v>0</v>
      </c>
      <c r="BU30" s="209">
        <f t="shared" si="211"/>
        <v>0</v>
      </c>
      <c r="BV30" s="209">
        <f t="shared" si="211"/>
        <v>0</v>
      </c>
      <c r="BW30" s="209">
        <f t="shared" si="211"/>
        <v>0</v>
      </c>
      <c r="BX30" s="209">
        <f t="shared" si="211"/>
        <v>0</v>
      </c>
      <c r="BY30" s="209">
        <f t="shared" si="211"/>
        <v>0</v>
      </c>
      <c r="BZ30" s="209">
        <f t="shared" si="211"/>
        <v>0</v>
      </c>
      <c r="CA30" s="209">
        <f t="shared" si="211"/>
        <v>0</v>
      </c>
      <c r="CB30" s="209">
        <f t="shared" si="211"/>
        <v>0</v>
      </c>
      <c r="CC30" s="209">
        <f t="shared" si="211"/>
        <v>0</v>
      </c>
      <c r="CD30" s="209">
        <f t="shared" si="211"/>
        <v>0</v>
      </c>
      <c r="CE30" s="209">
        <f t="shared" si="211"/>
        <v>0</v>
      </c>
      <c r="CF30" s="209">
        <f t="shared" si="211"/>
        <v>0</v>
      </c>
      <c r="CG30" s="209">
        <f t="shared" si="211"/>
        <v>0</v>
      </c>
      <c r="CH30" s="209">
        <f t="shared" si="211"/>
        <v>0</v>
      </c>
      <c r="CI30" s="209">
        <f t="shared" si="211"/>
        <v>0</v>
      </c>
      <c r="CJ30" s="209">
        <f t="shared" si="211"/>
        <v>0</v>
      </c>
      <c r="CK30" s="209">
        <f t="shared" si="211"/>
        <v>0</v>
      </c>
      <c r="CL30" s="209">
        <f t="shared" si="211"/>
        <v>0</v>
      </c>
      <c r="CM30" s="209">
        <f t="shared" si="211"/>
        <v>0</v>
      </c>
      <c r="CN30" s="209">
        <f t="shared" si="211"/>
        <v>0</v>
      </c>
      <c r="CO30" s="209">
        <f t="shared" si="211"/>
        <v>0</v>
      </c>
      <c r="CP30" s="209">
        <f t="shared" si="211"/>
        <v>0</v>
      </c>
      <c r="CQ30" s="209">
        <f t="shared" si="211"/>
        <v>0</v>
      </c>
      <c r="CR30" s="209">
        <f t="shared" si="211"/>
        <v>0</v>
      </c>
      <c r="CS30" s="209">
        <f t="shared" si="211"/>
        <v>0</v>
      </c>
      <c r="CT30" s="209">
        <f t="shared" si="211"/>
        <v>0</v>
      </c>
      <c r="CU30" s="209">
        <f t="shared" si="211"/>
        <v>0</v>
      </c>
      <c r="CV30" s="209">
        <f t="shared" si="211"/>
        <v>0</v>
      </c>
      <c r="CW30" s="209">
        <f t="shared" si="211"/>
        <v>0</v>
      </c>
      <c r="CX30" s="209">
        <f t="shared" ref="CX30:DR30" si="212">CX39+CX59</f>
        <v>0</v>
      </c>
      <c r="CY30" s="209">
        <f t="shared" si="212"/>
        <v>0</v>
      </c>
      <c r="CZ30" s="209">
        <f t="shared" si="212"/>
        <v>0</v>
      </c>
      <c r="DA30" s="209">
        <f t="shared" si="212"/>
        <v>0</v>
      </c>
      <c r="DB30" s="209">
        <f t="shared" si="212"/>
        <v>0</v>
      </c>
      <c r="DC30" s="209">
        <f t="shared" si="212"/>
        <v>0</v>
      </c>
      <c r="DD30" s="209">
        <f t="shared" si="212"/>
        <v>0</v>
      </c>
      <c r="DE30" s="209">
        <f t="shared" si="212"/>
        <v>0</v>
      </c>
      <c r="DF30" s="209">
        <f t="shared" si="212"/>
        <v>0</v>
      </c>
      <c r="DG30" s="209">
        <f t="shared" si="212"/>
        <v>0</v>
      </c>
      <c r="DH30" s="209">
        <f t="shared" si="212"/>
        <v>0</v>
      </c>
      <c r="DI30" s="209">
        <f t="shared" si="212"/>
        <v>0</v>
      </c>
      <c r="DJ30" s="209">
        <f t="shared" si="212"/>
        <v>0</v>
      </c>
      <c r="DK30" s="209">
        <f t="shared" si="212"/>
        <v>0</v>
      </c>
      <c r="DL30" s="209">
        <f t="shared" si="212"/>
        <v>0</v>
      </c>
      <c r="DM30" s="209">
        <f t="shared" si="212"/>
        <v>0</v>
      </c>
      <c r="DN30" s="209">
        <f t="shared" si="212"/>
        <v>0</v>
      </c>
      <c r="DO30" s="209">
        <f t="shared" si="212"/>
        <v>0</v>
      </c>
      <c r="DP30" s="209">
        <f t="shared" si="212"/>
        <v>0</v>
      </c>
      <c r="DQ30" s="209">
        <f t="shared" si="212"/>
        <v>0</v>
      </c>
      <c r="DR30" s="209">
        <f t="shared" si="212"/>
        <v>0</v>
      </c>
      <c r="DS30" s="209">
        <f t="shared" si="11"/>
        <v>0</v>
      </c>
      <c r="DT30" s="209">
        <f t="shared" ref="DT30:EE30" si="213">DT39+DT59</f>
        <v>0</v>
      </c>
      <c r="DU30" s="209">
        <f t="shared" si="213"/>
        <v>0</v>
      </c>
      <c r="DV30" s="209">
        <f t="shared" si="213"/>
        <v>0</v>
      </c>
      <c r="DW30" s="209">
        <f t="shared" si="213"/>
        <v>0</v>
      </c>
      <c r="DX30" s="209">
        <f t="shared" si="213"/>
        <v>0</v>
      </c>
      <c r="DY30" s="209">
        <f t="shared" si="213"/>
        <v>0</v>
      </c>
      <c r="DZ30" s="209">
        <f t="shared" si="213"/>
        <v>0</v>
      </c>
      <c r="EA30" s="209">
        <f t="shared" si="213"/>
        <v>0</v>
      </c>
      <c r="EB30" s="209">
        <f t="shared" si="213"/>
        <v>0</v>
      </c>
      <c r="EC30" s="209">
        <f t="shared" si="213"/>
        <v>0</v>
      </c>
      <c r="ED30" s="209">
        <f t="shared" si="213"/>
        <v>0</v>
      </c>
      <c r="EE30" s="212">
        <f t="shared" si="213"/>
        <v>0</v>
      </c>
      <c r="EF30" s="208"/>
      <c r="EG30" s="210">
        <f t="shared" ref="EG30:FB30" si="214">EG39+EG59</f>
        <v>0</v>
      </c>
      <c r="EH30" s="208"/>
      <c r="EI30" s="208"/>
      <c r="EJ30" s="208">
        <f t="shared" si="214"/>
        <v>0</v>
      </c>
      <c r="EK30" s="208">
        <f t="shared" si="214"/>
        <v>0</v>
      </c>
      <c r="EL30" s="213">
        <f t="shared" si="74"/>
        <v>0</v>
      </c>
      <c r="EM30" s="214">
        <f t="shared" si="214"/>
        <v>0</v>
      </c>
      <c r="EN30" s="209">
        <f t="shared" si="65"/>
        <v>0</v>
      </c>
      <c r="EO30" s="215">
        <f t="shared" si="214"/>
        <v>0</v>
      </c>
      <c r="EP30" s="216">
        <f t="shared" si="214"/>
        <v>0</v>
      </c>
      <c r="EQ30" s="208"/>
      <c r="ER30" s="208"/>
      <c r="ES30" s="208"/>
      <c r="ET30" s="208">
        <f t="shared" si="214"/>
        <v>0</v>
      </c>
      <c r="EU30" s="209">
        <f t="shared" si="14"/>
        <v>0</v>
      </c>
      <c r="EV30" s="208">
        <f t="shared" si="214"/>
        <v>0</v>
      </c>
      <c r="EW30" s="208">
        <f t="shared" si="214"/>
        <v>0</v>
      </c>
      <c r="EX30" s="208">
        <f t="shared" si="214"/>
        <v>0</v>
      </c>
      <c r="EY30" s="208">
        <f t="shared" ref="EY30" si="215">EY39+EY59</f>
        <v>0</v>
      </c>
      <c r="EZ30" s="209">
        <f t="shared" si="15"/>
        <v>0</v>
      </c>
      <c r="FA30" s="208">
        <f t="shared" si="214"/>
        <v>0</v>
      </c>
      <c r="FB30" s="208">
        <f t="shared" si="214"/>
        <v>0</v>
      </c>
      <c r="FC30" s="208">
        <f t="shared" ref="FC30" si="216">FC39+FC59</f>
        <v>0</v>
      </c>
      <c r="FD30" s="217">
        <f t="shared" ref="FD30:FE30" si="217">FD39+FD59</f>
        <v>0</v>
      </c>
      <c r="FE30" s="218">
        <f t="shared" si="217"/>
        <v>0</v>
      </c>
    </row>
    <row r="31" spans="1:161" ht="52.5" hidden="1" x14ac:dyDescent="0.4">
      <c r="A31" s="205">
        <v>1010</v>
      </c>
      <c r="B31" s="225"/>
      <c r="C31" s="205">
        <v>4311010</v>
      </c>
      <c r="D31" s="226" t="s">
        <v>12</v>
      </c>
      <c r="E31" s="226"/>
      <c r="F31" s="227">
        <v>5</v>
      </c>
      <c r="G31" s="208">
        <f>G37+G38+G43+G55+G60</f>
        <v>106266497</v>
      </c>
      <c r="H31" s="208">
        <f t="shared" ref="H31:AL31" si="218">H37+H38+H43+H55+H60</f>
        <v>47237738</v>
      </c>
      <c r="I31" s="208">
        <f t="shared" ref="I31" si="219">I37+I38+I43+I55+I60</f>
        <v>0</v>
      </c>
      <c r="J31" s="208">
        <f t="shared" si="218"/>
        <v>43641200</v>
      </c>
      <c r="K31" s="208">
        <f t="shared" si="218"/>
        <v>0</v>
      </c>
      <c r="L31" s="208">
        <f t="shared" si="218"/>
        <v>0</v>
      </c>
      <c r="M31" s="208">
        <f t="shared" si="218"/>
        <v>0</v>
      </c>
      <c r="N31" s="208">
        <f t="shared" si="218"/>
        <v>0</v>
      </c>
      <c r="O31" s="208">
        <f t="shared" si="218"/>
        <v>0</v>
      </c>
      <c r="P31" s="208">
        <f t="shared" si="218"/>
        <v>0</v>
      </c>
      <c r="Q31" s="209">
        <f t="shared" si="218"/>
        <v>1198000.95</v>
      </c>
      <c r="R31" s="210">
        <f t="shared" si="218"/>
        <v>5</v>
      </c>
      <c r="S31" s="209">
        <f t="shared" si="218"/>
        <v>0</v>
      </c>
      <c r="T31" s="210">
        <f t="shared" si="218"/>
        <v>2</v>
      </c>
      <c r="U31" s="208"/>
      <c r="V31" s="210">
        <f t="shared" si="218"/>
        <v>2</v>
      </c>
      <c r="W31" s="208"/>
      <c r="X31" s="208"/>
      <c r="Y31" s="208"/>
      <c r="Z31" s="208"/>
      <c r="AA31" s="208">
        <f t="shared" si="6"/>
        <v>0</v>
      </c>
      <c r="AB31" s="208">
        <f t="shared" si="218"/>
        <v>0</v>
      </c>
      <c r="AC31" s="208">
        <f t="shared" si="218"/>
        <v>0</v>
      </c>
      <c r="AD31" s="208">
        <f t="shared" si="218"/>
        <v>0</v>
      </c>
      <c r="AE31" s="208"/>
      <c r="AF31" s="209">
        <f t="shared" si="218"/>
        <v>0</v>
      </c>
      <c r="AG31" s="211"/>
      <c r="AH31" s="209">
        <f t="shared" si="218"/>
        <v>0</v>
      </c>
      <c r="AI31" s="209"/>
      <c r="AJ31" s="209">
        <f t="shared" si="218"/>
        <v>0</v>
      </c>
      <c r="AK31" s="209"/>
      <c r="AL31" s="209">
        <f t="shared" si="218"/>
        <v>0</v>
      </c>
      <c r="AM31" s="209"/>
      <c r="AN31" s="209">
        <f t="shared" si="7"/>
        <v>0</v>
      </c>
      <c r="AO31" s="209">
        <f t="shared" si="8"/>
        <v>0</v>
      </c>
      <c r="AP31" s="209">
        <f t="shared" ref="AP31:CW31" si="220">AP37+AP38+AP43+AP55+AP60</f>
        <v>0</v>
      </c>
      <c r="AQ31" s="209">
        <f t="shared" si="220"/>
        <v>0</v>
      </c>
      <c r="AR31" s="209">
        <f t="shared" si="220"/>
        <v>0</v>
      </c>
      <c r="AS31" s="209">
        <f t="shared" si="220"/>
        <v>0</v>
      </c>
      <c r="AT31" s="209">
        <f t="shared" si="220"/>
        <v>0</v>
      </c>
      <c r="AU31" s="209">
        <f t="shared" si="220"/>
        <v>0</v>
      </c>
      <c r="AV31" s="209">
        <f t="shared" si="220"/>
        <v>0</v>
      </c>
      <c r="AW31" s="209">
        <f t="shared" si="220"/>
        <v>0</v>
      </c>
      <c r="AX31" s="209">
        <f t="shared" si="220"/>
        <v>0</v>
      </c>
      <c r="AY31" s="209">
        <f t="shared" si="220"/>
        <v>0</v>
      </c>
      <c r="AZ31" s="209">
        <f t="shared" si="220"/>
        <v>0</v>
      </c>
      <c r="BA31" s="209">
        <f t="shared" si="220"/>
        <v>0</v>
      </c>
      <c r="BB31" s="209">
        <f t="shared" si="220"/>
        <v>0</v>
      </c>
      <c r="BC31" s="209">
        <f t="shared" si="220"/>
        <v>0</v>
      </c>
      <c r="BD31" s="209">
        <f t="shared" si="220"/>
        <v>0</v>
      </c>
      <c r="BE31" s="209">
        <f t="shared" si="220"/>
        <v>0</v>
      </c>
      <c r="BF31" s="209">
        <f t="shared" si="220"/>
        <v>0</v>
      </c>
      <c r="BG31" s="209">
        <f t="shared" si="220"/>
        <v>0</v>
      </c>
      <c r="BH31" s="209">
        <f t="shared" si="220"/>
        <v>0</v>
      </c>
      <c r="BI31" s="209">
        <f t="shared" si="220"/>
        <v>0</v>
      </c>
      <c r="BJ31" s="209">
        <f t="shared" si="220"/>
        <v>0</v>
      </c>
      <c r="BK31" s="209">
        <f t="shared" si="220"/>
        <v>0</v>
      </c>
      <c r="BL31" s="209">
        <f t="shared" si="220"/>
        <v>0</v>
      </c>
      <c r="BM31" s="209">
        <f t="shared" si="220"/>
        <v>0</v>
      </c>
      <c r="BN31" s="209">
        <f t="shared" si="220"/>
        <v>0</v>
      </c>
      <c r="BO31" s="209">
        <f t="shared" si="220"/>
        <v>0</v>
      </c>
      <c r="BP31" s="209">
        <f t="shared" si="220"/>
        <v>0</v>
      </c>
      <c r="BQ31" s="209">
        <f t="shared" si="220"/>
        <v>0</v>
      </c>
      <c r="BR31" s="209">
        <f t="shared" si="220"/>
        <v>0</v>
      </c>
      <c r="BS31" s="209">
        <f t="shared" si="220"/>
        <v>0</v>
      </c>
      <c r="BT31" s="209">
        <f t="shared" si="220"/>
        <v>0</v>
      </c>
      <c r="BU31" s="209">
        <f t="shared" si="220"/>
        <v>0</v>
      </c>
      <c r="BV31" s="209">
        <f t="shared" si="220"/>
        <v>0</v>
      </c>
      <c r="BW31" s="209">
        <f t="shared" si="220"/>
        <v>0</v>
      </c>
      <c r="BX31" s="209">
        <f t="shared" si="220"/>
        <v>0</v>
      </c>
      <c r="BY31" s="209">
        <f t="shared" si="220"/>
        <v>0</v>
      </c>
      <c r="BZ31" s="209">
        <f t="shared" si="220"/>
        <v>0</v>
      </c>
      <c r="CA31" s="209">
        <f t="shared" si="220"/>
        <v>0</v>
      </c>
      <c r="CB31" s="209">
        <f t="shared" si="220"/>
        <v>0</v>
      </c>
      <c r="CC31" s="209">
        <f t="shared" si="220"/>
        <v>0</v>
      </c>
      <c r="CD31" s="209">
        <f t="shared" si="220"/>
        <v>0</v>
      </c>
      <c r="CE31" s="209">
        <f t="shared" si="220"/>
        <v>0</v>
      </c>
      <c r="CF31" s="209">
        <f t="shared" si="220"/>
        <v>0</v>
      </c>
      <c r="CG31" s="209">
        <f t="shared" si="220"/>
        <v>0</v>
      </c>
      <c r="CH31" s="209">
        <f t="shared" si="220"/>
        <v>0</v>
      </c>
      <c r="CI31" s="209">
        <f t="shared" si="220"/>
        <v>0</v>
      </c>
      <c r="CJ31" s="209">
        <f t="shared" si="220"/>
        <v>0</v>
      </c>
      <c r="CK31" s="209">
        <f t="shared" si="220"/>
        <v>0</v>
      </c>
      <c r="CL31" s="209">
        <f t="shared" si="220"/>
        <v>0</v>
      </c>
      <c r="CM31" s="209">
        <f t="shared" si="220"/>
        <v>0</v>
      </c>
      <c r="CN31" s="209">
        <f t="shared" si="220"/>
        <v>0</v>
      </c>
      <c r="CO31" s="209">
        <f t="shared" si="220"/>
        <v>0</v>
      </c>
      <c r="CP31" s="209">
        <f t="shared" si="220"/>
        <v>0</v>
      </c>
      <c r="CQ31" s="209">
        <f t="shared" si="220"/>
        <v>0</v>
      </c>
      <c r="CR31" s="209">
        <f t="shared" si="220"/>
        <v>0</v>
      </c>
      <c r="CS31" s="209">
        <f t="shared" si="220"/>
        <v>0</v>
      </c>
      <c r="CT31" s="209">
        <f t="shared" si="220"/>
        <v>0</v>
      </c>
      <c r="CU31" s="209">
        <f t="shared" si="220"/>
        <v>0</v>
      </c>
      <c r="CV31" s="209">
        <f t="shared" si="220"/>
        <v>0</v>
      </c>
      <c r="CW31" s="209">
        <f t="shared" si="220"/>
        <v>0</v>
      </c>
      <c r="CX31" s="209">
        <f t="shared" ref="CX31:DR31" si="221">CX37+CX38+CX43+CX55+CX60</f>
        <v>0</v>
      </c>
      <c r="CY31" s="209">
        <f t="shared" si="221"/>
        <v>0</v>
      </c>
      <c r="CZ31" s="209">
        <f t="shared" si="221"/>
        <v>0</v>
      </c>
      <c r="DA31" s="209">
        <f t="shared" si="221"/>
        <v>0</v>
      </c>
      <c r="DB31" s="209">
        <f t="shared" si="221"/>
        <v>0</v>
      </c>
      <c r="DC31" s="209">
        <f t="shared" si="221"/>
        <v>0</v>
      </c>
      <c r="DD31" s="209">
        <f t="shared" si="221"/>
        <v>0</v>
      </c>
      <c r="DE31" s="209">
        <f t="shared" si="221"/>
        <v>0</v>
      </c>
      <c r="DF31" s="209">
        <f t="shared" si="221"/>
        <v>0</v>
      </c>
      <c r="DG31" s="209">
        <f t="shared" si="221"/>
        <v>0</v>
      </c>
      <c r="DH31" s="209">
        <f t="shared" si="221"/>
        <v>0</v>
      </c>
      <c r="DI31" s="209">
        <f t="shared" si="221"/>
        <v>0</v>
      </c>
      <c r="DJ31" s="209">
        <f t="shared" si="221"/>
        <v>0</v>
      </c>
      <c r="DK31" s="209">
        <f t="shared" si="221"/>
        <v>0</v>
      </c>
      <c r="DL31" s="209">
        <f t="shared" si="221"/>
        <v>0</v>
      </c>
      <c r="DM31" s="209">
        <f t="shared" si="221"/>
        <v>0</v>
      </c>
      <c r="DN31" s="209">
        <f t="shared" si="221"/>
        <v>0</v>
      </c>
      <c r="DO31" s="209">
        <f t="shared" si="221"/>
        <v>0</v>
      </c>
      <c r="DP31" s="209">
        <f t="shared" si="221"/>
        <v>0</v>
      </c>
      <c r="DQ31" s="209">
        <f t="shared" si="221"/>
        <v>0</v>
      </c>
      <c r="DR31" s="209">
        <f t="shared" si="221"/>
        <v>0</v>
      </c>
      <c r="DS31" s="209">
        <f t="shared" si="11"/>
        <v>0</v>
      </c>
      <c r="DT31" s="209">
        <f t="shared" ref="DT31:EE31" si="222">DT37+DT38+DT43+DT55+DT60</f>
        <v>0</v>
      </c>
      <c r="DU31" s="209">
        <f t="shared" si="222"/>
        <v>0</v>
      </c>
      <c r="DV31" s="209">
        <f t="shared" si="222"/>
        <v>0</v>
      </c>
      <c r="DW31" s="209">
        <f t="shared" si="222"/>
        <v>0</v>
      </c>
      <c r="DX31" s="209">
        <f t="shared" si="222"/>
        <v>0</v>
      </c>
      <c r="DY31" s="209">
        <f t="shared" si="222"/>
        <v>0</v>
      </c>
      <c r="DZ31" s="209">
        <f t="shared" si="222"/>
        <v>0</v>
      </c>
      <c r="EA31" s="209">
        <f t="shared" si="222"/>
        <v>0</v>
      </c>
      <c r="EB31" s="209">
        <f t="shared" si="222"/>
        <v>0</v>
      </c>
      <c r="EC31" s="209">
        <f t="shared" si="222"/>
        <v>0</v>
      </c>
      <c r="ED31" s="209">
        <f t="shared" si="222"/>
        <v>0</v>
      </c>
      <c r="EE31" s="212">
        <f t="shared" si="222"/>
        <v>9324455.7519999985</v>
      </c>
      <c r="EF31" s="208"/>
      <c r="EG31" s="210">
        <f t="shared" ref="EG31:FB31" si="223">EG37+EG38+EG43+EG55+EG60</f>
        <v>5</v>
      </c>
      <c r="EH31" s="208"/>
      <c r="EI31" s="208"/>
      <c r="EJ31" s="208">
        <f t="shared" si="223"/>
        <v>0</v>
      </c>
      <c r="EK31" s="208">
        <f t="shared" si="223"/>
        <v>0</v>
      </c>
      <c r="EL31" s="213">
        <f t="shared" si="74"/>
        <v>0</v>
      </c>
      <c r="EM31" s="214">
        <f t="shared" si="223"/>
        <v>0</v>
      </c>
      <c r="EN31" s="209">
        <f t="shared" si="65"/>
        <v>0</v>
      </c>
      <c r="EO31" s="215">
        <f t="shared" si="223"/>
        <v>0</v>
      </c>
      <c r="EP31" s="216">
        <f t="shared" si="223"/>
        <v>0</v>
      </c>
      <c r="EQ31" s="208"/>
      <c r="ER31" s="208"/>
      <c r="ES31" s="208"/>
      <c r="ET31" s="208">
        <f t="shared" si="223"/>
        <v>0</v>
      </c>
      <c r="EU31" s="209">
        <f t="shared" si="14"/>
        <v>0</v>
      </c>
      <c r="EV31" s="208">
        <f t="shared" si="223"/>
        <v>0</v>
      </c>
      <c r="EW31" s="208">
        <f t="shared" si="223"/>
        <v>0</v>
      </c>
      <c r="EX31" s="208">
        <f t="shared" si="223"/>
        <v>0</v>
      </c>
      <c r="EY31" s="208">
        <f t="shared" ref="EY31" si="224">EY37+EY38+EY43+EY55+EY60</f>
        <v>0</v>
      </c>
      <c r="EZ31" s="209">
        <f t="shared" si="15"/>
        <v>0</v>
      </c>
      <c r="FA31" s="208">
        <f t="shared" si="223"/>
        <v>0</v>
      </c>
      <c r="FB31" s="208">
        <f t="shared" si="223"/>
        <v>0</v>
      </c>
      <c r="FC31" s="208">
        <f t="shared" ref="FC31" si="225">FC37+FC38+FC43+FC55+FC60</f>
        <v>0</v>
      </c>
      <c r="FD31" s="217">
        <f t="shared" ref="FD31:FE31" si="226">FD37+FD38+FD43+FD55+FD60</f>
        <v>0</v>
      </c>
      <c r="FE31" s="218">
        <f t="shared" si="226"/>
        <v>65426202.150000006</v>
      </c>
    </row>
    <row r="32" spans="1:161" hidden="1" x14ac:dyDescent="0.4">
      <c r="A32" s="205">
        <v>1010</v>
      </c>
      <c r="B32" s="225"/>
      <c r="C32" s="205">
        <v>4311010</v>
      </c>
      <c r="D32" s="226" t="s">
        <v>15</v>
      </c>
      <c r="E32" s="226"/>
      <c r="F32" s="227">
        <v>2</v>
      </c>
      <c r="G32" s="208">
        <f>G47+G50</f>
        <v>2216000</v>
      </c>
      <c r="H32" s="208">
        <f t="shared" ref="H32:AL32" si="227">H47+H50</f>
        <v>0</v>
      </c>
      <c r="I32" s="208">
        <f t="shared" ref="I32" si="228">I47+I50</f>
        <v>0</v>
      </c>
      <c r="J32" s="208">
        <f t="shared" si="227"/>
        <v>2216000</v>
      </c>
      <c r="K32" s="208">
        <f t="shared" si="227"/>
        <v>0</v>
      </c>
      <c r="L32" s="208">
        <f t="shared" si="227"/>
        <v>0</v>
      </c>
      <c r="M32" s="208">
        <f t="shared" si="227"/>
        <v>0</v>
      </c>
      <c r="N32" s="208">
        <f t="shared" si="227"/>
        <v>0</v>
      </c>
      <c r="O32" s="208">
        <f t="shared" si="227"/>
        <v>0</v>
      </c>
      <c r="P32" s="208">
        <f t="shared" si="227"/>
        <v>0</v>
      </c>
      <c r="Q32" s="209">
        <f t="shared" si="227"/>
        <v>0</v>
      </c>
      <c r="R32" s="210">
        <f t="shared" si="227"/>
        <v>2</v>
      </c>
      <c r="S32" s="209">
        <f t="shared" si="227"/>
        <v>0</v>
      </c>
      <c r="T32" s="210">
        <f t="shared" si="227"/>
        <v>0</v>
      </c>
      <c r="U32" s="208"/>
      <c r="V32" s="210">
        <f t="shared" si="227"/>
        <v>0</v>
      </c>
      <c r="W32" s="208"/>
      <c r="X32" s="208"/>
      <c r="Y32" s="208"/>
      <c r="Z32" s="208"/>
      <c r="AA32" s="208">
        <f t="shared" si="6"/>
        <v>0</v>
      </c>
      <c r="AB32" s="208">
        <f t="shared" si="227"/>
        <v>0</v>
      </c>
      <c r="AC32" s="208">
        <f t="shared" si="227"/>
        <v>0</v>
      </c>
      <c r="AD32" s="208">
        <f t="shared" si="227"/>
        <v>0</v>
      </c>
      <c r="AE32" s="208"/>
      <c r="AF32" s="209">
        <f t="shared" si="227"/>
        <v>0</v>
      </c>
      <c r="AG32" s="211"/>
      <c r="AH32" s="209">
        <f t="shared" si="227"/>
        <v>0</v>
      </c>
      <c r="AI32" s="209"/>
      <c r="AJ32" s="209">
        <f t="shared" si="227"/>
        <v>0</v>
      </c>
      <c r="AK32" s="209"/>
      <c r="AL32" s="209">
        <f t="shared" si="227"/>
        <v>0</v>
      </c>
      <c r="AM32" s="209"/>
      <c r="AN32" s="209">
        <f t="shared" si="7"/>
        <v>0</v>
      </c>
      <c r="AO32" s="209">
        <f t="shared" si="8"/>
        <v>0</v>
      </c>
      <c r="AP32" s="209">
        <f t="shared" ref="AP32:CW32" si="229">AP47+AP50</f>
        <v>0</v>
      </c>
      <c r="AQ32" s="209">
        <f t="shared" si="229"/>
        <v>0</v>
      </c>
      <c r="AR32" s="209">
        <f t="shared" si="229"/>
        <v>0</v>
      </c>
      <c r="AS32" s="209">
        <f t="shared" si="229"/>
        <v>0</v>
      </c>
      <c r="AT32" s="209">
        <f t="shared" si="229"/>
        <v>0</v>
      </c>
      <c r="AU32" s="209">
        <f t="shared" si="229"/>
        <v>0</v>
      </c>
      <c r="AV32" s="209">
        <f t="shared" si="229"/>
        <v>0</v>
      </c>
      <c r="AW32" s="209">
        <f t="shared" si="229"/>
        <v>0</v>
      </c>
      <c r="AX32" s="209">
        <f t="shared" si="229"/>
        <v>0</v>
      </c>
      <c r="AY32" s="209">
        <f t="shared" si="229"/>
        <v>0</v>
      </c>
      <c r="AZ32" s="209">
        <f t="shared" si="229"/>
        <v>0</v>
      </c>
      <c r="BA32" s="209">
        <f t="shared" si="229"/>
        <v>0</v>
      </c>
      <c r="BB32" s="209">
        <f t="shared" si="229"/>
        <v>0</v>
      </c>
      <c r="BC32" s="209">
        <f t="shared" si="229"/>
        <v>0</v>
      </c>
      <c r="BD32" s="209">
        <f t="shared" si="229"/>
        <v>0</v>
      </c>
      <c r="BE32" s="209">
        <f t="shared" si="229"/>
        <v>0</v>
      </c>
      <c r="BF32" s="209">
        <f t="shared" si="229"/>
        <v>0</v>
      </c>
      <c r="BG32" s="209">
        <f t="shared" si="229"/>
        <v>0</v>
      </c>
      <c r="BH32" s="209">
        <f t="shared" si="229"/>
        <v>0</v>
      </c>
      <c r="BI32" s="209">
        <f t="shared" si="229"/>
        <v>0</v>
      </c>
      <c r="BJ32" s="209">
        <f t="shared" si="229"/>
        <v>0</v>
      </c>
      <c r="BK32" s="209">
        <f t="shared" si="229"/>
        <v>0</v>
      </c>
      <c r="BL32" s="209">
        <f t="shared" si="229"/>
        <v>0</v>
      </c>
      <c r="BM32" s="209">
        <f t="shared" si="229"/>
        <v>0</v>
      </c>
      <c r="BN32" s="209">
        <f t="shared" si="229"/>
        <v>0</v>
      </c>
      <c r="BO32" s="209">
        <f t="shared" si="229"/>
        <v>0</v>
      </c>
      <c r="BP32" s="209">
        <f t="shared" si="229"/>
        <v>0</v>
      </c>
      <c r="BQ32" s="209">
        <f t="shared" si="229"/>
        <v>0</v>
      </c>
      <c r="BR32" s="209">
        <f t="shared" si="229"/>
        <v>0</v>
      </c>
      <c r="BS32" s="209">
        <f t="shared" si="229"/>
        <v>0</v>
      </c>
      <c r="BT32" s="209">
        <f t="shared" si="229"/>
        <v>0</v>
      </c>
      <c r="BU32" s="209">
        <f t="shared" si="229"/>
        <v>0</v>
      </c>
      <c r="BV32" s="209">
        <f t="shared" si="229"/>
        <v>0</v>
      </c>
      <c r="BW32" s="209">
        <f t="shared" si="229"/>
        <v>0</v>
      </c>
      <c r="BX32" s="209">
        <f t="shared" si="229"/>
        <v>0</v>
      </c>
      <c r="BY32" s="209">
        <f t="shared" si="229"/>
        <v>0</v>
      </c>
      <c r="BZ32" s="209">
        <f t="shared" si="229"/>
        <v>0</v>
      </c>
      <c r="CA32" s="209">
        <f t="shared" si="229"/>
        <v>0</v>
      </c>
      <c r="CB32" s="209">
        <f t="shared" si="229"/>
        <v>0</v>
      </c>
      <c r="CC32" s="209">
        <f t="shared" si="229"/>
        <v>0</v>
      </c>
      <c r="CD32" s="209">
        <f t="shared" si="229"/>
        <v>0</v>
      </c>
      <c r="CE32" s="209">
        <f t="shared" si="229"/>
        <v>0</v>
      </c>
      <c r="CF32" s="209">
        <f t="shared" si="229"/>
        <v>0</v>
      </c>
      <c r="CG32" s="209">
        <f t="shared" si="229"/>
        <v>0</v>
      </c>
      <c r="CH32" s="209">
        <f t="shared" si="229"/>
        <v>0</v>
      </c>
      <c r="CI32" s="209">
        <f t="shared" si="229"/>
        <v>0</v>
      </c>
      <c r="CJ32" s="209">
        <f t="shared" si="229"/>
        <v>0</v>
      </c>
      <c r="CK32" s="209">
        <f t="shared" si="229"/>
        <v>0</v>
      </c>
      <c r="CL32" s="209">
        <f t="shared" si="229"/>
        <v>0</v>
      </c>
      <c r="CM32" s="209">
        <f t="shared" si="229"/>
        <v>0</v>
      </c>
      <c r="CN32" s="209">
        <f t="shared" si="229"/>
        <v>0</v>
      </c>
      <c r="CO32" s="209">
        <f t="shared" si="229"/>
        <v>0</v>
      </c>
      <c r="CP32" s="209">
        <f t="shared" si="229"/>
        <v>0</v>
      </c>
      <c r="CQ32" s="209">
        <f t="shared" si="229"/>
        <v>0</v>
      </c>
      <c r="CR32" s="209">
        <f t="shared" si="229"/>
        <v>0</v>
      </c>
      <c r="CS32" s="209">
        <f t="shared" si="229"/>
        <v>0</v>
      </c>
      <c r="CT32" s="209">
        <f t="shared" si="229"/>
        <v>0</v>
      </c>
      <c r="CU32" s="209">
        <f t="shared" si="229"/>
        <v>0</v>
      </c>
      <c r="CV32" s="209">
        <f t="shared" si="229"/>
        <v>0</v>
      </c>
      <c r="CW32" s="209">
        <f t="shared" si="229"/>
        <v>0</v>
      </c>
      <c r="CX32" s="209">
        <f t="shared" ref="CX32:DR32" si="230">CX47+CX50</f>
        <v>0</v>
      </c>
      <c r="CY32" s="209">
        <f t="shared" si="230"/>
        <v>0</v>
      </c>
      <c r="CZ32" s="209">
        <f t="shared" si="230"/>
        <v>0</v>
      </c>
      <c r="DA32" s="209">
        <f t="shared" si="230"/>
        <v>0</v>
      </c>
      <c r="DB32" s="209">
        <f t="shared" si="230"/>
        <v>0</v>
      </c>
      <c r="DC32" s="209">
        <f t="shared" si="230"/>
        <v>0</v>
      </c>
      <c r="DD32" s="209">
        <f t="shared" si="230"/>
        <v>0</v>
      </c>
      <c r="DE32" s="209">
        <f t="shared" si="230"/>
        <v>0</v>
      </c>
      <c r="DF32" s="209">
        <f t="shared" si="230"/>
        <v>0</v>
      </c>
      <c r="DG32" s="209">
        <f t="shared" si="230"/>
        <v>0</v>
      </c>
      <c r="DH32" s="209">
        <f t="shared" si="230"/>
        <v>0</v>
      </c>
      <c r="DI32" s="209">
        <f t="shared" si="230"/>
        <v>0</v>
      </c>
      <c r="DJ32" s="209">
        <f t="shared" si="230"/>
        <v>0</v>
      </c>
      <c r="DK32" s="209">
        <f t="shared" si="230"/>
        <v>0</v>
      </c>
      <c r="DL32" s="209">
        <f t="shared" si="230"/>
        <v>0</v>
      </c>
      <c r="DM32" s="209">
        <f t="shared" si="230"/>
        <v>0</v>
      </c>
      <c r="DN32" s="209">
        <f t="shared" si="230"/>
        <v>0</v>
      </c>
      <c r="DO32" s="209">
        <f t="shared" si="230"/>
        <v>0</v>
      </c>
      <c r="DP32" s="209">
        <f t="shared" si="230"/>
        <v>0</v>
      </c>
      <c r="DQ32" s="209">
        <f t="shared" si="230"/>
        <v>0</v>
      </c>
      <c r="DR32" s="209">
        <f t="shared" si="230"/>
        <v>0</v>
      </c>
      <c r="DS32" s="209">
        <f t="shared" si="11"/>
        <v>0</v>
      </c>
      <c r="DT32" s="209">
        <f t="shared" ref="DT32:EE32" si="231">DT47+DT50</f>
        <v>0</v>
      </c>
      <c r="DU32" s="209">
        <f t="shared" si="231"/>
        <v>0</v>
      </c>
      <c r="DV32" s="209">
        <f t="shared" si="231"/>
        <v>0</v>
      </c>
      <c r="DW32" s="209">
        <f t="shared" si="231"/>
        <v>0</v>
      </c>
      <c r="DX32" s="209">
        <f t="shared" si="231"/>
        <v>0</v>
      </c>
      <c r="DY32" s="209">
        <f t="shared" si="231"/>
        <v>0</v>
      </c>
      <c r="DZ32" s="209">
        <f t="shared" si="231"/>
        <v>0</v>
      </c>
      <c r="EA32" s="209">
        <f t="shared" si="231"/>
        <v>0</v>
      </c>
      <c r="EB32" s="209">
        <f t="shared" si="231"/>
        <v>0</v>
      </c>
      <c r="EC32" s="209">
        <f t="shared" si="231"/>
        <v>0</v>
      </c>
      <c r="ED32" s="209">
        <f t="shared" si="231"/>
        <v>0</v>
      </c>
      <c r="EE32" s="212">
        <f t="shared" si="231"/>
        <v>0</v>
      </c>
      <c r="EF32" s="208"/>
      <c r="EG32" s="210">
        <f t="shared" ref="EG32:FB32" si="232">EG47+EG50</f>
        <v>0</v>
      </c>
      <c r="EH32" s="208"/>
      <c r="EI32" s="208"/>
      <c r="EJ32" s="208">
        <f t="shared" si="232"/>
        <v>0</v>
      </c>
      <c r="EK32" s="208">
        <f t="shared" si="232"/>
        <v>0</v>
      </c>
      <c r="EL32" s="213">
        <f t="shared" si="74"/>
        <v>0</v>
      </c>
      <c r="EM32" s="214">
        <f t="shared" si="232"/>
        <v>0</v>
      </c>
      <c r="EN32" s="209">
        <f t="shared" si="65"/>
        <v>0</v>
      </c>
      <c r="EO32" s="215">
        <f t="shared" si="232"/>
        <v>0</v>
      </c>
      <c r="EP32" s="216">
        <f t="shared" si="232"/>
        <v>0</v>
      </c>
      <c r="EQ32" s="208"/>
      <c r="ER32" s="208"/>
      <c r="ES32" s="208"/>
      <c r="ET32" s="208">
        <f t="shared" si="232"/>
        <v>0</v>
      </c>
      <c r="EU32" s="209">
        <f t="shared" si="14"/>
        <v>0</v>
      </c>
      <c r="EV32" s="208">
        <f t="shared" si="232"/>
        <v>0</v>
      </c>
      <c r="EW32" s="208">
        <f t="shared" si="232"/>
        <v>0</v>
      </c>
      <c r="EX32" s="208">
        <f t="shared" si="232"/>
        <v>0</v>
      </c>
      <c r="EY32" s="208">
        <f t="shared" ref="EY32" si="233">EY47+EY50</f>
        <v>0</v>
      </c>
      <c r="EZ32" s="209">
        <f t="shared" si="15"/>
        <v>0</v>
      </c>
      <c r="FA32" s="208">
        <f t="shared" si="232"/>
        <v>0</v>
      </c>
      <c r="FB32" s="208">
        <f t="shared" si="232"/>
        <v>0</v>
      </c>
      <c r="FC32" s="208">
        <f t="shared" ref="FC32" si="234">FC47+FC50</f>
        <v>0</v>
      </c>
      <c r="FD32" s="217">
        <f t="shared" ref="FD32:FE32" si="235">FD47+FD50</f>
        <v>0</v>
      </c>
      <c r="FE32" s="218">
        <f t="shared" si="235"/>
        <v>0</v>
      </c>
    </row>
    <row r="33" spans="1:161" hidden="1" x14ac:dyDescent="0.4">
      <c r="A33" s="205">
        <v>1010</v>
      </c>
      <c r="B33" s="225"/>
      <c r="C33" s="205">
        <v>4311010</v>
      </c>
      <c r="D33" s="226" t="s">
        <v>2</v>
      </c>
      <c r="E33" s="226"/>
      <c r="F33" s="227">
        <v>1</v>
      </c>
      <c r="G33" s="208">
        <f>G46</f>
        <v>14480200</v>
      </c>
      <c r="H33" s="208">
        <f t="shared" ref="H33:AL33" si="236">H46</f>
        <v>4158100.0000000005</v>
      </c>
      <c r="I33" s="208">
        <f t="shared" ref="I33" si="237">I46</f>
        <v>0</v>
      </c>
      <c r="J33" s="208">
        <f t="shared" si="236"/>
        <v>3500000</v>
      </c>
      <c r="K33" s="208">
        <f t="shared" si="236"/>
        <v>0</v>
      </c>
      <c r="L33" s="208">
        <f t="shared" si="236"/>
        <v>0</v>
      </c>
      <c r="M33" s="208">
        <f t="shared" si="236"/>
        <v>0</v>
      </c>
      <c r="N33" s="208">
        <f t="shared" si="236"/>
        <v>0</v>
      </c>
      <c r="O33" s="208">
        <f t="shared" si="236"/>
        <v>0</v>
      </c>
      <c r="P33" s="208">
        <f t="shared" si="236"/>
        <v>0</v>
      </c>
      <c r="Q33" s="209">
        <f t="shared" si="236"/>
        <v>0</v>
      </c>
      <c r="R33" s="210">
        <f t="shared" si="236"/>
        <v>1</v>
      </c>
      <c r="S33" s="209">
        <f t="shared" si="236"/>
        <v>0</v>
      </c>
      <c r="T33" s="210">
        <f t="shared" si="236"/>
        <v>0</v>
      </c>
      <c r="U33" s="208"/>
      <c r="V33" s="210">
        <f t="shared" si="236"/>
        <v>0</v>
      </c>
      <c r="W33" s="208"/>
      <c r="X33" s="208"/>
      <c r="Y33" s="208"/>
      <c r="Z33" s="208"/>
      <c r="AA33" s="208">
        <f t="shared" si="6"/>
        <v>0</v>
      </c>
      <c r="AB33" s="208">
        <f t="shared" si="236"/>
        <v>0</v>
      </c>
      <c r="AC33" s="208">
        <f t="shared" si="236"/>
        <v>0</v>
      </c>
      <c r="AD33" s="208">
        <f t="shared" si="236"/>
        <v>0</v>
      </c>
      <c r="AE33" s="208"/>
      <c r="AF33" s="209">
        <f t="shared" si="236"/>
        <v>0</v>
      </c>
      <c r="AG33" s="211"/>
      <c r="AH33" s="209">
        <f t="shared" si="236"/>
        <v>0</v>
      </c>
      <c r="AI33" s="209"/>
      <c r="AJ33" s="209">
        <f t="shared" si="236"/>
        <v>0</v>
      </c>
      <c r="AK33" s="209"/>
      <c r="AL33" s="209">
        <f t="shared" si="236"/>
        <v>0</v>
      </c>
      <c r="AM33" s="209"/>
      <c r="AN33" s="209">
        <f t="shared" si="7"/>
        <v>0</v>
      </c>
      <c r="AO33" s="209">
        <f t="shared" si="8"/>
        <v>0</v>
      </c>
      <c r="AP33" s="209">
        <f t="shared" ref="AP33:CW33" si="238">AP46</f>
        <v>0</v>
      </c>
      <c r="AQ33" s="209">
        <f t="shared" si="238"/>
        <v>0</v>
      </c>
      <c r="AR33" s="209">
        <f t="shared" si="238"/>
        <v>0</v>
      </c>
      <c r="AS33" s="209">
        <f t="shared" si="238"/>
        <v>0</v>
      </c>
      <c r="AT33" s="209">
        <f t="shared" si="238"/>
        <v>0</v>
      </c>
      <c r="AU33" s="209">
        <f t="shared" si="238"/>
        <v>0</v>
      </c>
      <c r="AV33" s="209">
        <f t="shared" si="238"/>
        <v>0</v>
      </c>
      <c r="AW33" s="209">
        <f t="shared" si="238"/>
        <v>0</v>
      </c>
      <c r="AX33" s="209">
        <f t="shared" si="238"/>
        <v>0</v>
      </c>
      <c r="AY33" s="209">
        <f t="shared" si="238"/>
        <v>0</v>
      </c>
      <c r="AZ33" s="209">
        <f t="shared" si="238"/>
        <v>0</v>
      </c>
      <c r="BA33" s="209">
        <f t="shared" si="238"/>
        <v>0</v>
      </c>
      <c r="BB33" s="209">
        <f t="shared" si="238"/>
        <v>0</v>
      </c>
      <c r="BC33" s="209">
        <f t="shared" si="238"/>
        <v>0</v>
      </c>
      <c r="BD33" s="209">
        <f t="shared" si="238"/>
        <v>0</v>
      </c>
      <c r="BE33" s="209">
        <f t="shared" si="238"/>
        <v>0</v>
      </c>
      <c r="BF33" s="209">
        <f t="shared" si="238"/>
        <v>0</v>
      </c>
      <c r="BG33" s="209">
        <f t="shared" si="238"/>
        <v>0</v>
      </c>
      <c r="BH33" s="209">
        <f t="shared" si="238"/>
        <v>0</v>
      </c>
      <c r="BI33" s="209">
        <f t="shared" si="238"/>
        <v>0</v>
      </c>
      <c r="BJ33" s="209">
        <f t="shared" si="238"/>
        <v>0</v>
      </c>
      <c r="BK33" s="209">
        <f t="shared" si="238"/>
        <v>0</v>
      </c>
      <c r="BL33" s="209">
        <f t="shared" si="238"/>
        <v>0</v>
      </c>
      <c r="BM33" s="209">
        <f t="shared" si="238"/>
        <v>0</v>
      </c>
      <c r="BN33" s="209">
        <f t="shared" si="238"/>
        <v>0</v>
      </c>
      <c r="BO33" s="209">
        <f t="shared" si="238"/>
        <v>0</v>
      </c>
      <c r="BP33" s="209">
        <f t="shared" si="238"/>
        <v>0</v>
      </c>
      <c r="BQ33" s="209">
        <f t="shared" si="238"/>
        <v>0</v>
      </c>
      <c r="BR33" s="209">
        <f t="shared" si="238"/>
        <v>0</v>
      </c>
      <c r="BS33" s="209">
        <f t="shared" si="238"/>
        <v>0</v>
      </c>
      <c r="BT33" s="209">
        <f t="shared" si="238"/>
        <v>0</v>
      </c>
      <c r="BU33" s="209">
        <f t="shared" si="238"/>
        <v>0</v>
      </c>
      <c r="BV33" s="209">
        <f t="shared" si="238"/>
        <v>0</v>
      </c>
      <c r="BW33" s="209">
        <f t="shared" si="238"/>
        <v>0</v>
      </c>
      <c r="BX33" s="209">
        <f t="shared" si="238"/>
        <v>0</v>
      </c>
      <c r="BY33" s="209">
        <f t="shared" si="238"/>
        <v>0</v>
      </c>
      <c r="BZ33" s="209">
        <f t="shared" si="238"/>
        <v>0</v>
      </c>
      <c r="CA33" s="209">
        <f t="shared" si="238"/>
        <v>0</v>
      </c>
      <c r="CB33" s="209">
        <f t="shared" si="238"/>
        <v>0</v>
      </c>
      <c r="CC33" s="209">
        <f t="shared" si="238"/>
        <v>0</v>
      </c>
      <c r="CD33" s="209">
        <f t="shared" si="238"/>
        <v>0</v>
      </c>
      <c r="CE33" s="209">
        <f t="shared" si="238"/>
        <v>0</v>
      </c>
      <c r="CF33" s="209">
        <f t="shared" si="238"/>
        <v>0</v>
      </c>
      <c r="CG33" s="209">
        <f t="shared" si="238"/>
        <v>0</v>
      </c>
      <c r="CH33" s="209">
        <f t="shared" si="238"/>
        <v>0</v>
      </c>
      <c r="CI33" s="209">
        <f t="shared" si="238"/>
        <v>0</v>
      </c>
      <c r="CJ33" s="209">
        <f t="shared" si="238"/>
        <v>0</v>
      </c>
      <c r="CK33" s="209">
        <f t="shared" si="238"/>
        <v>0</v>
      </c>
      <c r="CL33" s="209">
        <f t="shared" si="238"/>
        <v>0</v>
      </c>
      <c r="CM33" s="209">
        <f t="shared" si="238"/>
        <v>0</v>
      </c>
      <c r="CN33" s="209">
        <f t="shared" si="238"/>
        <v>0</v>
      </c>
      <c r="CO33" s="209">
        <f t="shared" si="238"/>
        <v>0</v>
      </c>
      <c r="CP33" s="209">
        <f t="shared" si="238"/>
        <v>0</v>
      </c>
      <c r="CQ33" s="209">
        <f t="shared" si="238"/>
        <v>0</v>
      </c>
      <c r="CR33" s="209">
        <f t="shared" si="238"/>
        <v>0</v>
      </c>
      <c r="CS33" s="209">
        <f t="shared" si="238"/>
        <v>0</v>
      </c>
      <c r="CT33" s="209">
        <f t="shared" si="238"/>
        <v>0</v>
      </c>
      <c r="CU33" s="209">
        <f t="shared" si="238"/>
        <v>0</v>
      </c>
      <c r="CV33" s="209">
        <f t="shared" si="238"/>
        <v>0</v>
      </c>
      <c r="CW33" s="209">
        <f t="shared" si="238"/>
        <v>0</v>
      </c>
      <c r="CX33" s="209">
        <f t="shared" ref="CX33:DR33" si="239">CX46</f>
        <v>0</v>
      </c>
      <c r="CY33" s="209">
        <f t="shared" si="239"/>
        <v>0</v>
      </c>
      <c r="CZ33" s="209">
        <f t="shared" si="239"/>
        <v>0</v>
      </c>
      <c r="DA33" s="209">
        <f t="shared" si="239"/>
        <v>0</v>
      </c>
      <c r="DB33" s="209">
        <f t="shared" si="239"/>
        <v>0</v>
      </c>
      <c r="DC33" s="209">
        <f t="shared" si="239"/>
        <v>0</v>
      </c>
      <c r="DD33" s="209">
        <f t="shared" si="239"/>
        <v>0</v>
      </c>
      <c r="DE33" s="209">
        <f t="shared" si="239"/>
        <v>0</v>
      </c>
      <c r="DF33" s="209">
        <f t="shared" si="239"/>
        <v>0</v>
      </c>
      <c r="DG33" s="209">
        <f t="shared" si="239"/>
        <v>0</v>
      </c>
      <c r="DH33" s="209">
        <f t="shared" si="239"/>
        <v>0</v>
      </c>
      <c r="DI33" s="209">
        <f t="shared" si="239"/>
        <v>0</v>
      </c>
      <c r="DJ33" s="209">
        <f t="shared" si="239"/>
        <v>0</v>
      </c>
      <c r="DK33" s="209">
        <f t="shared" si="239"/>
        <v>0</v>
      </c>
      <c r="DL33" s="209">
        <f t="shared" si="239"/>
        <v>0</v>
      </c>
      <c r="DM33" s="209">
        <f t="shared" si="239"/>
        <v>0</v>
      </c>
      <c r="DN33" s="209">
        <f t="shared" si="239"/>
        <v>0</v>
      </c>
      <c r="DO33" s="209">
        <f t="shared" si="239"/>
        <v>0</v>
      </c>
      <c r="DP33" s="209">
        <f t="shared" si="239"/>
        <v>0</v>
      </c>
      <c r="DQ33" s="209">
        <f t="shared" si="239"/>
        <v>0</v>
      </c>
      <c r="DR33" s="209">
        <f t="shared" si="239"/>
        <v>0</v>
      </c>
      <c r="DS33" s="209">
        <f t="shared" si="11"/>
        <v>0</v>
      </c>
      <c r="DT33" s="209">
        <f t="shared" ref="DT33:EE33" si="240">DT46</f>
        <v>0</v>
      </c>
      <c r="DU33" s="209">
        <f t="shared" si="240"/>
        <v>0</v>
      </c>
      <c r="DV33" s="209">
        <f t="shared" si="240"/>
        <v>0</v>
      </c>
      <c r="DW33" s="209">
        <f t="shared" si="240"/>
        <v>0</v>
      </c>
      <c r="DX33" s="209">
        <f t="shared" si="240"/>
        <v>0</v>
      </c>
      <c r="DY33" s="209">
        <f t="shared" si="240"/>
        <v>0</v>
      </c>
      <c r="DZ33" s="209">
        <f t="shared" si="240"/>
        <v>0</v>
      </c>
      <c r="EA33" s="209">
        <f t="shared" si="240"/>
        <v>0</v>
      </c>
      <c r="EB33" s="209">
        <f t="shared" si="240"/>
        <v>0</v>
      </c>
      <c r="EC33" s="209">
        <f t="shared" si="240"/>
        <v>0</v>
      </c>
      <c r="ED33" s="209">
        <f t="shared" si="240"/>
        <v>0</v>
      </c>
      <c r="EE33" s="212">
        <f t="shared" si="240"/>
        <v>0</v>
      </c>
      <c r="EF33" s="208"/>
      <c r="EG33" s="210">
        <f t="shared" ref="EG33:FB33" si="241">EG46</f>
        <v>0</v>
      </c>
      <c r="EH33" s="208"/>
      <c r="EI33" s="208"/>
      <c r="EJ33" s="208">
        <f t="shared" si="241"/>
        <v>0</v>
      </c>
      <c r="EK33" s="208">
        <f t="shared" si="241"/>
        <v>0</v>
      </c>
      <c r="EL33" s="213">
        <f t="shared" si="74"/>
        <v>0</v>
      </c>
      <c r="EM33" s="214">
        <f t="shared" si="241"/>
        <v>0</v>
      </c>
      <c r="EN33" s="209">
        <f t="shared" si="65"/>
        <v>0</v>
      </c>
      <c r="EO33" s="215">
        <f t="shared" si="241"/>
        <v>0</v>
      </c>
      <c r="EP33" s="216">
        <f t="shared" si="241"/>
        <v>0</v>
      </c>
      <c r="EQ33" s="208"/>
      <c r="ER33" s="208"/>
      <c r="ES33" s="208"/>
      <c r="ET33" s="208">
        <f t="shared" si="241"/>
        <v>0</v>
      </c>
      <c r="EU33" s="209">
        <f t="shared" si="14"/>
        <v>0</v>
      </c>
      <c r="EV33" s="208">
        <f t="shared" si="241"/>
        <v>0</v>
      </c>
      <c r="EW33" s="208">
        <f t="shared" si="241"/>
        <v>0</v>
      </c>
      <c r="EX33" s="208">
        <f t="shared" si="241"/>
        <v>0</v>
      </c>
      <c r="EY33" s="208">
        <f t="shared" ref="EY33" si="242">EY46</f>
        <v>0</v>
      </c>
      <c r="EZ33" s="209">
        <f t="shared" si="15"/>
        <v>0</v>
      </c>
      <c r="FA33" s="208">
        <f t="shared" si="241"/>
        <v>0</v>
      </c>
      <c r="FB33" s="208">
        <f t="shared" si="241"/>
        <v>0</v>
      </c>
      <c r="FC33" s="208">
        <f t="shared" ref="FC33" si="243">FC46</f>
        <v>0</v>
      </c>
      <c r="FD33" s="217">
        <f t="shared" ref="FD33:FE33" si="244">FD46</f>
        <v>0</v>
      </c>
      <c r="FE33" s="218">
        <f t="shared" si="244"/>
        <v>0</v>
      </c>
    </row>
    <row r="34" spans="1:161" hidden="1" x14ac:dyDescent="0.4">
      <c r="A34" s="205">
        <v>1010</v>
      </c>
      <c r="B34" s="225"/>
      <c r="C34" s="205">
        <v>4311010</v>
      </c>
      <c r="D34" s="226" t="s">
        <v>17</v>
      </c>
      <c r="E34" s="226"/>
      <c r="F34" s="227">
        <v>2</v>
      </c>
      <c r="G34" s="208">
        <f>G49+G54</f>
        <v>2000000</v>
      </c>
      <c r="H34" s="208">
        <f t="shared" ref="H34:AL34" si="245">H49+H54</f>
        <v>0</v>
      </c>
      <c r="I34" s="208">
        <f t="shared" ref="I34" si="246">I49+I54</f>
        <v>0</v>
      </c>
      <c r="J34" s="208">
        <f t="shared" si="245"/>
        <v>2000000</v>
      </c>
      <c r="K34" s="208">
        <f t="shared" si="245"/>
        <v>0</v>
      </c>
      <c r="L34" s="208">
        <f t="shared" si="245"/>
        <v>0</v>
      </c>
      <c r="M34" s="208">
        <f t="shared" si="245"/>
        <v>0</v>
      </c>
      <c r="N34" s="208">
        <f t="shared" si="245"/>
        <v>0</v>
      </c>
      <c r="O34" s="208">
        <f t="shared" si="245"/>
        <v>0</v>
      </c>
      <c r="P34" s="208">
        <f t="shared" si="245"/>
        <v>0</v>
      </c>
      <c r="Q34" s="209">
        <f t="shared" si="245"/>
        <v>0</v>
      </c>
      <c r="R34" s="210">
        <f t="shared" si="245"/>
        <v>2</v>
      </c>
      <c r="S34" s="209">
        <f t="shared" si="245"/>
        <v>0</v>
      </c>
      <c r="T34" s="210">
        <f t="shared" si="245"/>
        <v>0</v>
      </c>
      <c r="U34" s="208"/>
      <c r="V34" s="210">
        <f t="shared" si="245"/>
        <v>0</v>
      </c>
      <c r="W34" s="208"/>
      <c r="X34" s="208"/>
      <c r="Y34" s="208"/>
      <c r="Z34" s="208"/>
      <c r="AA34" s="208">
        <f t="shared" si="6"/>
        <v>0</v>
      </c>
      <c r="AB34" s="208">
        <f t="shared" si="245"/>
        <v>0</v>
      </c>
      <c r="AC34" s="208">
        <f t="shared" si="245"/>
        <v>0</v>
      </c>
      <c r="AD34" s="208">
        <f t="shared" si="245"/>
        <v>0</v>
      </c>
      <c r="AE34" s="208"/>
      <c r="AF34" s="209">
        <f t="shared" si="245"/>
        <v>0</v>
      </c>
      <c r="AG34" s="211"/>
      <c r="AH34" s="209">
        <f t="shared" si="245"/>
        <v>0</v>
      </c>
      <c r="AI34" s="209"/>
      <c r="AJ34" s="209">
        <f t="shared" si="245"/>
        <v>0</v>
      </c>
      <c r="AK34" s="209"/>
      <c r="AL34" s="209">
        <f t="shared" si="245"/>
        <v>0</v>
      </c>
      <c r="AM34" s="209"/>
      <c r="AN34" s="209">
        <f t="shared" si="7"/>
        <v>0</v>
      </c>
      <c r="AO34" s="209">
        <f t="shared" si="8"/>
        <v>0</v>
      </c>
      <c r="AP34" s="209">
        <f t="shared" ref="AP34:CW34" si="247">AP49+AP54</f>
        <v>0</v>
      </c>
      <c r="AQ34" s="209">
        <f t="shared" si="247"/>
        <v>0</v>
      </c>
      <c r="AR34" s="209">
        <f t="shared" si="247"/>
        <v>0</v>
      </c>
      <c r="AS34" s="209">
        <f t="shared" si="247"/>
        <v>0</v>
      </c>
      <c r="AT34" s="209">
        <f t="shared" si="247"/>
        <v>0</v>
      </c>
      <c r="AU34" s="209">
        <f t="shared" si="247"/>
        <v>0</v>
      </c>
      <c r="AV34" s="209">
        <f t="shared" si="247"/>
        <v>0</v>
      </c>
      <c r="AW34" s="209">
        <f t="shared" si="247"/>
        <v>0</v>
      </c>
      <c r="AX34" s="209">
        <f t="shared" si="247"/>
        <v>0</v>
      </c>
      <c r="AY34" s="209">
        <f t="shared" si="247"/>
        <v>0</v>
      </c>
      <c r="AZ34" s="209">
        <f t="shared" si="247"/>
        <v>0</v>
      </c>
      <c r="BA34" s="209">
        <f t="shared" si="247"/>
        <v>0</v>
      </c>
      <c r="BB34" s="209">
        <f t="shared" si="247"/>
        <v>0</v>
      </c>
      <c r="BC34" s="209">
        <f t="shared" si="247"/>
        <v>0</v>
      </c>
      <c r="BD34" s="209">
        <f t="shared" si="247"/>
        <v>0</v>
      </c>
      <c r="BE34" s="209">
        <f t="shared" si="247"/>
        <v>0</v>
      </c>
      <c r="BF34" s="209">
        <f t="shared" si="247"/>
        <v>0</v>
      </c>
      <c r="BG34" s="209">
        <f t="shared" si="247"/>
        <v>0</v>
      </c>
      <c r="BH34" s="209">
        <f t="shared" si="247"/>
        <v>0</v>
      </c>
      <c r="BI34" s="209">
        <f t="shared" si="247"/>
        <v>0</v>
      </c>
      <c r="BJ34" s="209">
        <f t="shared" si="247"/>
        <v>0</v>
      </c>
      <c r="BK34" s="209">
        <f t="shared" si="247"/>
        <v>0</v>
      </c>
      <c r="BL34" s="209">
        <f t="shared" si="247"/>
        <v>0</v>
      </c>
      <c r="BM34" s="209">
        <f t="shared" si="247"/>
        <v>0</v>
      </c>
      <c r="BN34" s="209">
        <f t="shared" si="247"/>
        <v>0</v>
      </c>
      <c r="BO34" s="209">
        <f t="shared" si="247"/>
        <v>0</v>
      </c>
      <c r="BP34" s="209">
        <f t="shared" si="247"/>
        <v>0</v>
      </c>
      <c r="BQ34" s="209">
        <f t="shared" si="247"/>
        <v>0</v>
      </c>
      <c r="BR34" s="209">
        <f t="shared" si="247"/>
        <v>0</v>
      </c>
      <c r="BS34" s="209">
        <f t="shared" si="247"/>
        <v>0</v>
      </c>
      <c r="BT34" s="209">
        <f t="shared" si="247"/>
        <v>0</v>
      </c>
      <c r="BU34" s="209">
        <f t="shared" si="247"/>
        <v>0</v>
      </c>
      <c r="BV34" s="209">
        <f t="shared" si="247"/>
        <v>0</v>
      </c>
      <c r="BW34" s="209">
        <f t="shared" si="247"/>
        <v>0</v>
      </c>
      <c r="BX34" s="209">
        <f t="shared" si="247"/>
        <v>0</v>
      </c>
      <c r="BY34" s="209">
        <f t="shared" si="247"/>
        <v>0</v>
      </c>
      <c r="BZ34" s="209">
        <f t="shared" si="247"/>
        <v>0</v>
      </c>
      <c r="CA34" s="209">
        <f t="shared" si="247"/>
        <v>0</v>
      </c>
      <c r="CB34" s="209">
        <f t="shared" si="247"/>
        <v>0</v>
      </c>
      <c r="CC34" s="209">
        <f t="shared" si="247"/>
        <v>0</v>
      </c>
      <c r="CD34" s="209">
        <f t="shared" si="247"/>
        <v>0</v>
      </c>
      <c r="CE34" s="209">
        <f t="shared" si="247"/>
        <v>0</v>
      </c>
      <c r="CF34" s="209">
        <f t="shared" si="247"/>
        <v>0</v>
      </c>
      <c r="CG34" s="209">
        <f t="shared" si="247"/>
        <v>0</v>
      </c>
      <c r="CH34" s="209">
        <f t="shared" si="247"/>
        <v>0</v>
      </c>
      <c r="CI34" s="209">
        <f t="shared" si="247"/>
        <v>0</v>
      </c>
      <c r="CJ34" s="209">
        <f t="shared" si="247"/>
        <v>0</v>
      </c>
      <c r="CK34" s="209">
        <f t="shared" si="247"/>
        <v>0</v>
      </c>
      <c r="CL34" s="209">
        <f t="shared" si="247"/>
        <v>0</v>
      </c>
      <c r="CM34" s="209">
        <f t="shared" si="247"/>
        <v>0</v>
      </c>
      <c r="CN34" s="209">
        <f t="shared" si="247"/>
        <v>0</v>
      </c>
      <c r="CO34" s="209">
        <f t="shared" si="247"/>
        <v>0</v>
      </c>
      <c r="CP34" s="209">
        <f t="shared" si="247"/>
        <v>0</v>
      </c>
      <c r="CQ34" s="209">
        <f t="shared" si="247"/>
        <v>0</v>
      </c>
      <c r="CR34" s="209">
        <f t="shared" si="247"/>
        <v>0</v>
      </c>
      <c r="CS34" s="209">
        <f t="shared" si="247"/>
        <v>0</v>
      </c>
      <c r="CT34" s="209">
        <f t="shared" si="247"/>
        <v>0</v>
      </c>
      <c r="CU34" s="209">
        <f t="shared" si="247"/>
        <v>0</v>
      </c>
      <c r="CV34" s="209">
        <f t="shared" si="247"/>
        <v>0</v>
      </c>
      <c r="CW34" s="209">
        <f t="shared" si="247"/>
        <v>0</v>
      </c>
      <c r="CX34" s="209">
        <f t="shared" ref="CX34:DR34" si="248">CX49+CX54</f>
        <v>0</v>
      </c>
      <c r="CY34" s="209">
        <f t="shared" si="248"/>
        <v>0</v>
      </c>
      <c r="CZ34" s="209">
        <f t="shared" si="248"/>
        <v>0</v>
      </c>
      <c r="DA34" s="209">
        <f t="shared" si="248"/>
        <v>0</v>
      </c>
      <c r="DB34" s="209">
        <f t="shared" si="248"/>
        <v>0</v>
      </c>
      <c r="DC34" s="209">
        <f t="shared" si="248"/>
        <v>0</v>
      </c>
      <c r="DD34" s="209">
        <f t="shared" si="248"/>
        <v>0</v>
      </c>
      <c r="DE34" s="209">
        <f t="shared" si="248"/>
        <v>0</v>
      </c>
      <c r="DF34" s="209">
        <f t="shared" si="248"/>
        <v>0</v>
      </c>
      <c r="DG34" s="209">
        <f t="shared" si="248"/>
        <v>0</v>
      </c>
      <c r="DH34" s="209">
        <f t="shared" si="248"/>
        <v>0</v>
      </c>
      <c r="DI34" s="209">
        <f t="shared" si="248"/>
        <v>0</v>
      </c>
      <c r="DJ34" s="209">
        <f t="shared" si="248"/>
        <v>0</v>
      </c>
      <c r="DK34" s="209">
        <f t="shared" si="248"/>
        <v>0</v>
      </c>
      <c r="DL34" s="209">
        <f t="shared" si="248"/>
        <v>0</v>
      </c>
      <c r="DM34" s="209">
        <f t="shared" si="248"/>
        <v>0</v>
      </c>
      <c r="DN34" s="209">
        <f t="shared" si="248"/>
        <v>0</v>
      </c>
      <c r="DO34" s="209">
        <f t="shared" si="248"/>
        <v>0</v>
      </c>
      <c r="DP34" s="209">
        <f t="shared" si="248"/>
        <v>0</v>
      </c>
      <c r="DQ34" s="209">
        <f t="shared" si="248"/>
        <v>0</v>
      </c>
      <c r="DR34" s="209">
        <f t="shared" si="248"/>
        <v>0</v>
      </c>
      <c r="DS34" s="209">
        <f t="shared" si="11"/>
        <v>0</v>
      </c>
      <c r="DT34" s="209">
        <f t="shared" ref="DT34:EE34" si="249">DT49+DT54</f>
        <v>0</v>
      </c>
      <c r="DU34" s="209">
        <f t="shared" si="249"/>
        <v>0</v>
      </c>
      <c r="DV34" s="209">
        <f t="shared" si="249"/>
        <v>0</v>
      </c>
      <c r="DW34" s="209">
        <f t="shared" si="249"/>
        <v>0</v>
      </c>
      <c r="DX34" s="209">
        <f t="shared" si="249"/>
        <v>0</v>
      </c>
      <c r="DY34" s="209">
        <f t="shared" si="249"/>
        <v>0</v>
      </c>
      <c r="DZ34" s="209">
        <f t="shared" si="249"/>
        <v>0</v>
      </c>
      <c r="EA34" s="209">
        <f t="shared" si="249"/>
        <v>0</v>
      </c>
      <c r="EB34" s="209">
        <f t="shared" si="249"/>
        <v>0</v>
      </c>
      <c r="EC34" s="209">
        <f t="shared" si="249"/>
        <v>0</v>
      </c>
      <c r="ED34" s="209">
        <f t="shared" si="249"/>
        <v>0</v>
      </c>
      <c r="EE34" s="212">
        <f t="shared" si="249"/>
        <v>0</v>
      </c>
      <c r="EF34" s="208"/>
      <c r="EG34" s="210">
        <f t="shared" ref="EG34:FB34" si="250">EG49+EG54</f>
        <v>0</v>
      </c>
      <c r="EH34" s="208"/>
      <c r="EI34" s="208"/>
      <c r="EJ34" s="208">
        <f t="shared" si="250"/>
        <v>0</v>
      </c>
      <c r="EK34" s="208">
        <f t="shared" si="250"/>
        <v>0</v>
      </c>
      <c r="EL34" s="213">
        <f t="shared" si="74"/>
        <v>0</v>
      </c>
      <c r="EM34" s="214">
        <f t="shared" si="250"/>
        <v>0</v>
      </c>
      <c r="EN34" s="209">
        <f t="shared" si="65"/>
        <v>0</v>
      </c>
      <c r="EO34" s="215">
        <f t="shared" si="250"/>
        <v>0</v>
      </c>
      <c r="EP34" s="216">
        <f t="shared" si="250"/>
        <v>0</v>
      </c>
      <c r="EQ34" s="208"/>
      <c r="ER34" s="208"/>
      <c r="ES34" s="208"/>
      <c r="ET34" s="208">
        <f t="shared" si="250"/>
        <v>0</v>
      </c>
      <c r="EU34" s="209">
        <f t="shared" si="14"/>
        <v>0</v>
      </c>
      <c r="EV34" s="208">
        <f t="shared" si="250"/>
        <v>0</v>
      </c>
      <c r="EW34" s="208">
        <f t="shared" si="250"/>
        <v>0</v>
      </c>
      <c r="EX34" s="208">
        <f t="shared" si="250"/>
        <v>0</v>
      </c>
      <c r="EY34" s="208">
        <f t="shared" ref="EY34" si="251">EY49+EY54</f>
        <v>0</v>
      </c>
      <c r="EZ34" s="209">
        <f t="shared" si="15"/>
        <v>0</v>
      </c>
      <c r="FA34" s="208">
        <f t="shared" si="250"/>
        <v>0</v>
      </c>
      <c r="FB34" s="208">
        <f t="shared" si="250"/>
        <v>0</v>
      </c>
      <c r="FC34" s="208">
        <f t="shared" ref="FC34" si="252">FC49+FC54</f>
        <v>0</v>
      </c>
      <c r="FD34" s="217">
        <f t="shared" ref="FD34:FE34" si="253">FD49+FD54</f>
        <v>0</v>
      </c>
      <c r="FE34" s="218">
        <f t="shared" si="253"/>
        <v>0</v>
      </c>
    </row>
    <row r="35" spans="1:161" hidden="1" x14ac:dyDescent="0.4">
      <c r="A35" s="205">
        <v>1010</v>
      </c>
      <c r="B35" s="225"/>
      <c r="C35" s="205">
        <v>4311010</v>
      </c>
      <c r="D35" s="226" t="s">
        <v>18</v>
      </c>
      <c r="E35" s="226"/>
      <c r="F35" s="227">
        <v>3</v>
      </c>
      <c r="G35" s="208">
        <f>G44+G48+G52</f>
        <v>2400000</v>
      </c>
      <c r="H35" s="208">
        <f t="shared" ref="H35:AL35" si="254">H44+H48+H52</f>
        <v>0</v>
      </c>
      <c r="I35" s="208">
        <f t="shared" ref="I35" si="255">I44+I48+I52</f>
        <v>0</v>
      </c>
      <c r="J35" s="208">
        <f t="shared" si="254"/>
        <v>2400000</v>
      </c>
      <c r="K35" s="208">
        <f t="shared" si="254"/>
        <v>0</v>
      </c>
      <c r="L35" s="208">
        <f t="shared" si="254"/>
        <v>0</v>
      </c>
      <c r="M35" s="208">
        <f t="shared" si="254"/>
        <v>0</v>
      </c>
      <c r="N35" s="208">
        <f t="shared" si="254"/>
        <v>0</v>
      </c>
      <c r="O35" s="208">
        <f t="shared" si="254"/>
        <v>0</v>
      </c>
      <c r="P35" s="208">
        <f t="shared" si="254"/>
        <v>0</v>
      </c>
      <c r="Q35" s="209">
        <f t="shared" si="254"/>
        <v>0</v>
      </c>
      <c r="R35" s="210">
        <f t="shared" si="254"/>
        <v>3</v>
      </c>
      <c r="S35" s="209">
        <f t="shared" si="254"/>
        <v>0</v>
      </c>
      <c r="T35" s="210">
        <f t="shared" si="254"/>
        <v>0</v>
      </c>
      <c r="U35" s="208"/>
      <c r="V35" s="210">
        <f t="shared" si="254"/>
        <v>0</v>
      </c>
      <c r="W35" s="208"/>
      <c r="X35" s="208"/>
      <c r="Y35" s="208"/>
      <c r="Z35" s="208"/>
      <c r="AA35" s="208">
        <f t="shared" si="6"/>
        <v>0</v>
      </c>
      <c r="AB35" s="208">
        <f t="shared" si="254"/>
        <v>0</v>
      </c>
      <c r="AC35" s="208">
        <f t="shared" si="254"/>
        <v>0</v>
      </c>
      <c r="AD35" s="208">
        <f t="shared" si="254"/>
        <v>0</v>
      </c>
      <c r="AE35" s="208"/>
      <c r="AF35" s="209">
        <f t="shared" si="254"/>
        <v>0</v>
      </c>
      <c r="AG35" s="211"/>
      <c r="AH35" s="209">
        <f t="shared" si="254"/>
        <v>0</v>
      </c>
      <c r="AI35" s="209"/>
      <c r="AJ35" s="209">
        <f t="shared" si="254"/>
        <v>0</v>
      </c>
      <c r="AK35" s="209"/>
      <c r="AL35" s="209">
        <f t="shared" si="254"/>
        <v>0</v>
      </c>
      <c r="AM35" s="209"/>
      <c r="AN35" s="209">
        <f t="shared" si="7"/>
        <v>0</v>
      </c>
      <c r="AO35" s="209">
        <f t="shared" si="8"/>
        <v>0</v>
      </c>
      <c r="AP35" s="209">
        <f t="shared" ref="AP35:CW35" si="256">AP44+AP48+AP52</f>
        <v>0</v>
      </c>
      <c r="AQ35" s="209">
        <f t="shared" si="256"/>
        <v>0</v>
      </c>
      <c r="AR35" s="209">
        <f t="shared" si="256"/>
        <v>0</v>
      </c>
      <c r="AS35" s="209">
        <f t="shared" si="256"/>
        <v>0</v>
      </c>
      <c r="AT35" s="209">
        <f t="shared" si="256"/>
        <v>0</v>
      </c>
      <c r="AU35" s="209">
        <f t="shared" si="256"/>
        <v>0</v>
      </c>
      <c r="AV35" s="209">
        <f t="shared" si="256"/>
        <v>0</v>
      </c>
      <c r="AW35" s="209">
        <f t="shared" si="256"/>
        <v>0</v>
      </c>
      <c r="AX35" s="209">
        <f t="shared" si="256"/>
        <v>0</v>
      </c>
      <c r="AY35" s="209">
        <f t="shared" si="256"/>
        <v>0</v>
      </c>
      <c r="AZ35" s="209">
        <f t="shared" si="256"/>
        <v>0</v>
      </c>
      <c r="BA35" s="209">
        <f t="shared" si="256"/>
        <v>0</v>
      </c>
      <c r="BB35" s="209">
        <f t="shared" si="256"/>
        <v>0</v>
      </c>
      <c r="BC35" s="209">
        <f t="shared" si="256"/>
        <v>0</v>
      </c>
      <c r="BD35" s="209">
        <f t="shared" si="256"/>
        <v>0</v>
      </c>
      <c r="BE35" s="209">
        <f t="shared" si="256"/>
        <v>0</v>
      </c>
      <c r="BF35" s="209">
        <f t="shared" si="256"/>
        <v>0</v>
      </c>
      <c r="BG35" s="209">
        <f t="shared" si="256"/>
        <v>0</v>
      </c>
      <c r="BH35" s="209">
        <f t="shared" si="256"/>
        <v>0</v>
      </c>
      <c r="BI35" s="209">
        <f t="shared" si="256"/>
        <v>0</v>
      </c>
      <c r="BJ35" s="209">
        <f t="shared" si="256"/>
        <v>0</v>
      </c>
      <c r="BK35" s="209">
        <f t="shared" si="256"/>
        <v>0</v>
      </c>
      <c r="BL35" s="209">
        <f t="shared" si="256"/>
        <v>0</v>
      </c>
      <c r="BM35" s="209">
        <f t="shared" si="256"/>
        <v>0</v>
      </c>
      <c r="BN35" s="209">
        <f t="shared" si="256"/>
        <v>0</v>
      </c>
      <c r="BO35" s="209">
        <f t="shared" si="256"/>
        <v>0</v>
      </c>
      <c r="BP35" s="209">
        <f t="shared" si="256"/>
        <v>0</v>
      </c>
      <c r="BQ35" s="209">
        <f t="shared" si="256"/>
        <v>0</v>
      </c>
      <c r="BR35" s="209">
        <f t="shared" si="256"/>
        <v>0</v>
      </c>
      <c r="BS35" s="209">
        <f t="shared" si="256"/>
        <v>0</v>
      </c>
      <c r="BT35" s="209">
        <f t="shared" si="256"/>
        <v>0</v>
      </c>
      <c r="BU35" s="209">
        <f t="shared" si="256"/>
        <v>0</v>
      </c>
      <c r="BV35" s="209">
        <f t="shared" si="256"/>
        <v>0</v>
      </c>
      <c r="BW35" s="209">
        <f t="shared" si="256"/>
        <v>0</v>
      </c>
      <c r="BX35" s="209">
        <f t="shared" si="256"/>
        <v>0</v>
      </c>
      <c r="BY35" s="209">
        <f t="shared" si="256"/>
        <v>0</v>
      </c>
      <c r="BZ35" s="209">
        <f t="shared" si="256"/>
        <v>0</v>
      </c>
      <c r="CA35" s="209">
        <f t="shared" si="256"/>
        <v>0</v>
      </c>
      <c r="CB35" s="209">
        <f t="shared" si="256"/>
        <v>0</v>
      </c>
      <c r="CC35" s="209">
        <f t="shared" si="256"/>
        <v>0</v>
      </c>
      <c r="CD35" s="209">
        <f t="shared" si="256"/>
        <v>0</v>
      </c>
      <c r="CE35" s="209">
        <f t="shared" si="256"/>
        <v>0</v>
      </c>
      <c r="CF35" s="209">
        <f t="shared" si="256"/>
        <v>0</v>
      </c>
      <c r="CG35" s="209">
        <f t="shared" si="256"/>
        <v>0</v>
      </c>
      <c r="CH35" s="209">
        <f t="shared" si="256"/>
        <v>0</v>
      </c>
      <c r="CI35" s="209">
        <f t="shared" si="256"/>
        <v>0</v>
      </c>
      <c r="CJ35" s="209">
        <f t="shared" si="256"/>
        <v>0</v>
      </c>
      <c r="CK35" s="209">
        <f t="shared" si="256"/>
        <v>0</v>
      </c>
      <c r="CL35" s="209">
        <f t="shared" si="256"/>
        <v>0</v>
      </c>
      <c r="CM35" s="209">
        <f t="shared" si="256"/>
        <v>0</v>
      </c>
      <c r="CN35" s="209">
        <f t="shared" si="256"/>
        <v>0</v>
      </c>
      <c r="CO35" s="209">
        <f t="shared" si="256"/>
        <v>0</v>
      </c>
      <c r="CP35" s="209">
        <f t="shared" si="256"/>
        <v>0</v>
      </c>
      <c r="CQ35" s="209">
        <f t="shared" si="256"/>
        <v>0</v>
      </c>
      <c r="CR35" s="209">
        <f t="shared" si="256"/>
        <v>0</v>
      </c>
      <c r="CS35" s="209">
        <f t="shared" si="256"/>
        <v>0</v>
      </c>
      <c r="CT35" s="209">
        <f t="shared" si="256"/>
        <v>0</v>
      </c>
      <c r="CU35" s="209">
        <f t="shared" si="256"/>
        <v>0</v>
      </c>
      <c r="CV35" s="209">
        <f t="shared" si="256"/>
        <v>0</v>
      </c>
      <c r="CW35" s="209">
        <f t="shared" si="256"/>
        <v>0</v>
      </c>
      <c r="CX35" s="209">
        <f t="shared" ref="CX35:DR35" si="257">CX44+CX48+CX52</f>
        <v>0</v>
      </c>
      <c r="CY35" s="209">
        <f t="shared" si="257"/>
        <v>0</v>
      </c>
      <c r="CZ35" s="209">
        <f t="shared" si="257"/>
        <v>0</v>
      </c>
      <c r="DA35" s="209">
        <f t="shared" si="257"/>
        <v>0</v>
      </c>
      <c r="DB35" s="209">
        <f t="shared" si="257"/>
        <v>0</v>
      </c>
      <c r="DC35" s="209">
        <f t="shared" si="257"/>
        <v>0</v>
      </c>
      <c r="DD35" s="209">
        <f t="shared" si="257"/>
        <v>0</v>
      </c>
      <c r="DE35" s="209">
        <f t="shared" si="257"/>
        <v>0</v>
      </c>
      <c r="DF35" s="209">
        <f t="shared" si="257"/>
        <v>0</v>
      </c>
      <c r="DG35" s="209">
        <f t="shared" si="257"/>
        <v>0</v>
      </c>
      <c r="DH35" s="209">
        <f t="shared" si="257"/>
        <v>0</v>
      </c>
      <c r="DI35" s="209">
        <f t="shared" si="257"/>
        <v>0</v>
      </c>
      <c r="DJ35" s="209">
        <f t="shared" si="257"/>
        <v>0</v>
      </c>
      <c r="DK35" s="209">
        <f t="shared" si="257"/>
        <v>0</v>
      </c>
      <c r="DL35" s="209">
        <f t="shared" si="257"/>
        <v>0</v>
      </c>
      <c r="DM35" s="209">
        <f t="shared" si="257"/>
        <v>0</v>
      </c>
      <c r="DN35" s="209">
        <f t="shared" si="257"/>
        <v>0</v>
      </c>
      <c r="DO35" s="209">
        <f t="shared" si="257"/>
        <v>0</v>
      </c>
      <c r="DP35" s="209">
        <f t="shared" si="257"/>
        <v>0</v>
      </c>
      <c r="DQ35" s="209">
        <f t="shared" si="257"/>
        <v>0</v>
      </c>
      <c r="DR35" s="209">
        <f t="shared" si="257"/>
        <v>0</v>
      </c>
      <c r="DS35" s="209">
        <f t="shared" si="11"/>
        <v>0</v>
      </c>
      <c r="DT35" s="209">
        <f t="shared" ref="DT35:EE35" si="258">DT44+DT48+DT52</f>
        <v>0</v>
      </c>
      <c r="DU35" s="209">
        <f t="shared" si="258"/>
        <v>0</v>
      </c>
      <c r="DV35" s="209">
        <f t="shared" si="258"/>
        <v>0</v>
      </c>
      <c r="DW35" s="209">
        <f t="shared" si="258"/>
        <v>0</v>
      </c>
      <c r="DX35" s="209">
        <f t="shared" si="258"/>
        <v>0</v>
      </c>
      <c r="DY35" s="209">
        <f t="shared" si="258"/>
        <v>0</v>
      </c>
      <c r="DZ35" s="209">
        <f t="shared" si="258"/>
        <v>0</v>
      </c>
      <c r="EA35" s="209">
        <f t="shared" si="258"/>
        <v>0</v>
      </c>
      <c r="EB35" s="209">
        <f t="shared" si="258"/>
        <v>0</v>
      </c>
      <c r="EC35" s="209">
        <f t="shared" si="258"/>
        <v>0</v>
      </c>
      <c r="ED35" s="209">
        <f t="shared" si="258"/>
        <v>0</v>
      </c>
      <c r="EE35" s="212">
        <f t="shared" si="258"/>
        <v>0</v>
      </c>
      <c r="EF35" s="208"/>
      <c r="EG35" s="210">
        <f t="shared" ref="EG35:FB35" si="259">EG44+EG48+EG52</f>
        <v>0</v>
      </c>
      <c r="EH35" s="208"/>
      <c r="EI35" s="208"/>
      <c r="EJ35" s="208">
        <f t="shared" si="259"/>
        <v>0</v>
      </c>
      <c r="EK35" s="208">
        <f t="shared" si="259"/>
        <v>0</v>
      </c>
      <c r="EL35" s="213">
        <f t="shared" si="74"/>
        <v>0</v>
      </c>
      <c r="EM35" s="214">
        <f t="shared" si="259"/>
        <v>0</v>
      </c>
      <c r="EN35" s="209">
        <f t="shared" si="65"/>
        <v>0</v>
      </c>
      <c r="EO35" s="215">
        <f t="shared" si="259"/>
        <v>0</v>
      </c>
      <c r="EP35" s="216">
        <f t="shared" si="259"/>
        <v>0</v>
      </c>
      <c r="EQ35" s="208"/>
      <c r="ER35" s="208"/>
      <c r="ES35" s="208"/>
      <c r="ET35" s="208">
        <f t="shared" si="259"/>
        <v>0</v>
      </c>
      <c r="EU35" s="209">
        <f t="shared" si="14"/>
        <v>0</v>
      </c>
      <c r="EV35" s="208">
        <f t="shared" si="259"/>
        <v>0</v>
      </c>
      <c r="EW35" s="208">
        <f t="shared" si="259"/>
        <v>0</v>
      </c>
      <c r="EX35" s="208">
        <f t="shared" si="259"/>
        <v>0</v>
      </c>
      <c r="EY35" s="208">
        <f t="shared" ref="EY35" si="260">EY44+EY48+EY52</f>
        <v>0</v>
      </c>
      <c r="EZ35" s="209">
        <f t="shared" si="15"/>
        <v>0</v>
      </c>
      <c r="FA35" s="208">
        <f t="shared" si="259"/>
        <v>0</v>
      </c>
      <c r="FB35" s="208">
        <f t="shared" si="259"/>
        <v>0</v>
      </c>
      <c r="FC35" s="208">
        <f t="shared" ref="FC35" si="261">FC44+FC48+FC52</f>
        <v>0</v>
      </c>
      <c r="FD35" s="217">
        <f t="shared" ref="FD35:FE35" si="262">FD44+FD48+FD52</f>
        <v>0</v>
      </c>
      <c r="FE35" s="218">
        <f t="shared" si="262"/>
        <v>0</v>
      </c>
    </row>
    <row r="36" spans="1:161" ht="78.75" hidden="1" x14ac:dyDescent="0.4">
      <c r="A36" s="205">
        <v>1010</v>
      </c>
      <c r="B36" s="225"/>
      <c r="C36" s="205">
        <v>4311010</v>
      </c>
      <c r="D36" s="226" t="s">
        <v>19</v>
      </c>
      <c r="E36" s="226"/>
      <c r="F36" s="227">
        <v>3</v>
      </c>
      <c r="G36" s="208">
        <f>G41+G51+G53</f>
        <v>1268200</v>
      </c>
      <c r="H36" s="208">
        <f t="shared" ref="H36:AL36" si="263">H41+H51+H53</f>
        <v>0</v>
      </c>
      <c r="I36" s="208">
        <f t="shared" ref="I36" si="264">I41+I51+I53</f>
        <v>0</v>
      </c>
      <c r="J36" s="208">
        <f t="shared" si="263"/>
        <v>1268200</v>
      </c>
      <c r="K36" s="208">
        <f t="shared" si="263"/>
        <v>0</v>
      </c>
      <c r="L36" s="208">
        <f t="shared" si="263"/>
        <v>0</v>
      </c>
      <c r="M36" s="208">
        <f t="shared" si="263"/>
        <v>0</v>
      </c>
      <c r="N36" s="208">
        <f t="shared" si="263"/>
        <v>0</v>
      </c>
      <c r="O36" s="208">
        <f t="shared" si="263"/>
        <v>0</v>
      </c>
      <c r="P36" s="208">
        <f t="shared" si="263"/>
        <v>0</v>
      </c>
      <c r="Q36" s="209">
        <f t="shared" si="263"/>
        <v>0</v>
      </c>
      <c r="R36" s="210">
        <f t="shared" si="263"/>
        <v>3</v>
      </c>
      <c r="S36" s="209">
        <f t="shared" si="263"/>
        <v>0</v>
      </c>
      <c r="T36" s="210">
        <f t="shared" si="263"/>
        <v>0</v>
      </c>
      <c r="U36" s="208"/>
      <c r="V36" s="210">
        <f t="shared" si="263"/>
        <v>0</v>
      </c>
      <c r="W36" s="208"/>
      <c r="X36" s="208"/>
      <c r="Y36" s="208"/>
      <c r="Z36" s="208"/>
      <c r="AA36" s="208">
        <f t="shared" si="6"/>
        <v>0</v>
      </c>
      <c r="AB36" s="208">
        <f t="shared" si="263"/>
        <v>0</v>
      </c>
      <c r="AC36" s="208">
        <f t="shared" si="263"/>
        <v>0</v>
      </c>
      <c r="AD36" s="208">
        <f t="shared" si="263"/>
        <v>0</v>
      </c>
      <c r="AE36" s="208"/>
      <c r="AF36" s="209">
        <f t="shared" si="263"/>
        <v>0</v>
      </c>
      <c r="AG36" s="211"/>
      <c r="AH36" s="209">
        <f t="shared" si="263"/>
        <v>0</v>
      </c>
      <c r="AI36" s="209"/>
      <c r="AJ36" s="209">
        <f t="shared" si="263"/>
        <v>0</v>
      </c>
      <c r="AK36" s="209"/>
      <c r="AL36" s="209">
        <f t="shared" si="263"/>
        <v>0</v>
      </c>
      <c r="AM36" s="209"/>
      <c r="AN36" s="209">
        <f t="shared" si="7"/>
        <v>0</v>
      </c>
      <c r="AO36" s="209">
        <f t="shared" si="8"/>
        <v>0</v>
      </c>
      <c r="AP36" s="209">
        <f t="shared" ref="AP36:CW36" si="265">AP41+AP51+AP53</f>
        <v>0</v>
      </c>
      <c r="AQ36" s="209">
        <f t="shared" si="265"/>
        <v>0</v>
      </c>
      <c r="AR36" s="209">
        <f t="shared" si="265"/>
        <v>0</v>
      </c>
      <c r="AS36" s="209">
        <f t="shared" si="265"/>
        <v>0</v>
      </c>
      <c r="AT36" s="209">
        <f t="shared" si="265"/>
        <v>0</v>
      </c>
      <c r="AU36" s="209">
        <f t="shared" si="265"/>
        <v>0</v>
      </c>
      <c r="AV36" s="209">
        <f t="shared" si="265"/>
        <v>0</v>
      </c>
      <c r="AW36" s="209">
        <f t="shared" si="265"/>
        <v>0</v>
      </c>
      <c r="AX36" s="209">
        <f t="shared" si="265"/>
        <v>0</v>
      </c>
      <c r="AY36" s="209">
        <f t="shared" si="265"/>
        <v>0</v>
      </c>
      <c r="AZ36" s="209">
        <f t="shared" si="265"/>
        <v>0</v>
      </c>
      <c r="BA36" s="209">
        <f t="shared" si="265"/>
        <v>0</v>
      </c>
      <c r="BB36" s="209">
        <f t="shared" si="265"/>
        <v>0</v>
      </c>
      <c r="BC36" s="209">
        <f t="shared" si="265"/>
        <v>0</v>
      </c>
      <c r="BD36" s="209">
        <f t="shared" si="265"/>
        <v>0</v>
      </c>
      <c r="BE36" s="209">
        <f t="shared" si="265"/>
        <v>0</v>
      </c>
      <c r="BF36" s="209">
        <f t="shared" si="265"/>
        <v>0</v>
      </c>
      <c r="BG36" s="209">
        <f t="shared" si="265"/>
        <v>0</v>
      </c>
      <c r="BH36" s="209">
        <f t="shared" si="265"/>
        <v>0</v>
      </c>
      <c r="BI36" s="209">
        <f t="shared" si="265"/>
        <v>0</v>
      </c>
      <c r="BJ36" s="209">
        <f t="shared" si="265"/>
        <v>0</v>
      </c>
      <c r="BK36" s="209">
        <f t="shared" si="265"/>
        <v>0</v>
      </c>
      <c r="BL36" s="209">
        <f t="shared" si="265"/>
        <v>0</v>
      </c>
      <c r="BM36" s="209">
        <f t="shared" si="265"/>
        <v>0</v>
      </c>
      <c r="BN36" s="209">
        <f t="shared" si="265"/>
        <v>0</v>
      </c>
      <c r="BO36" s="209">
        <f t="shared" si="265"/>
        <v>0</v>
      </c>
      <c r="BP36" s="209">
        <f t="shared" si="265"/>
        <v>0</v>
      </c>
      <c r="BQ36" s="209">
        <f t="shared" si="265"/>
        <v>0</v>
      </c>
      <c r="BR36" s="209">
        <f t="shared" si="265"/>
        <v>0</v>
      </c>
      <c r="BS36" s="209">
        <f t="shared" si="265"/>
        <v>0</v>
      </c>
      <c r="BT36" s="209">
        <f t="shared" si="265"/>
        <v>0</v>
      </c>
      <c r="BU36" s="209">
        <f t="shared" si="265"/>
        <v>0</v>
      </c>
      <c r="BV36" s="209">
        <f t="shared" si="265"/>
        <v>0</v>
      </c>
      <c r="BW36" s="209">
        <f t="shared" si="265"/>
        <v>0</v>
      </c>
      <c r="BX36" s="209">
        <f t="shared" si="265"/>
        <v>0</v>
      </c>
      <c r="BY36" s="209">
        <f t="shared" si="265"/>
        <v>0</v>
      </c>
      <c r="BZ36" s="209">
        <f t="shared" si="265"/>
        <v>0</v>
      </c>
      <c r="CA36" s="209">
        <f t="shared" si="265"/>
        <v>0</v>
      </c>
      <c r="CB36" s="209">
        <f t="shared" si="265"/>
        <v>0</v>
      </c>
      <c r="CC36" s="209">
        <f t="shared" si="265"/>
        <v>0</v>
      </c>
      <c r="CD36" s="209">
        <f t="shared" si="265"/>
        <v>0</v>
      </c>
      <c r="CE36" s="209">
        <f t="shared" si="265"/>
        <v>0</v>
      </c>
      <c r="CF36" s="209">
        <f t="shared" si="265"/>
        <v>0</v>
      </c>
      <c r="CG36" s="209">
        <f t="shared" si="265"/>
        <v>0</v>
      </c>
      <c r="CH36" s="209">
        <f t="shared" si="265"/>
        <v>0</v>
      </c>
      <c r="CI36" s="209">
        <f t="shared" si="265"/>
        <v>0</v>
      </c>
      <c r="CJ36" s="209">
        <f t="shared" si="265"/>
        <v>0</v>
      </c>
      <c r="CK36" s="209">
        <f t="shared" si="265"/>
        <v>0</v>
      </c>
      <c r="CL36" s="209">
        <f t="shared" si="265"/>
        <v>0</v>
      </c>
      <c r="CM36" s="209">
        <f t="shared" si="265"/>
        <v>0</v>
      </c>
      <c r="CN36" s="209">
        <f t="shared" si="265"/>
        <v>0</v>
      </c>
      <c r="CO36" s="209">
        <f t="shared" si="265"/>
        <v>0</v>
      </c>
      <c r="CP36" s="209">
        <f t="shared" si="265"/>
        <v>0</v>
      </c>
      <c r="CQ36" s="209">
        <f t="shared" si="265"/>
        <v>0</v>
      </c>
      <c r="CR36" s="209">
        <f t="shared" si="265"/>
        <v>0</v>
      </c>
      <c r="CS36" s="209">
        <f t="shared" si="265"/>
        <v>0</v>
      </c>
      <c r="CT36" s="209">
        <f t="shared" si="265"/>
        <v>0</v>
      </c>
      <c r="CU36" s="209">
        <f t="shared" si="265"/>
        <v>0</v>
      </c>
      <c r="CV36" s="209">
        <f t="shared" si="265"/>
        <v>0</v>
      </c>
      <c r="CW36" s="209">
        <f t="shared" si="265"/>
        <v>0</v>
      </c>
      <c r="CX36" s="209">
        <f t="shared" ref="CX36:DR36" si="266">CX41+CX51+CX53</f>
        <v>0</v>
      </c>
      <c r="CY36" s="209">
        <f t="shared" si="266"/>
        <v>0</v>
      </c>
      <c r="CZ36" s="209">
        <f t="shared" si="266"/>
        <v>0</v>
      </c>
      <c r="DA36" s="209">
        <f t="shared" si="266"/>
        <v>0</v>
      </c>
      <c r="DB36" s="209">
        <f t="shared" si="266"/>
        <v>0</v>
      </c>
      <c r="DC36" s="209">
        <f t="shared" si="266"/>
        <v>0</v>
      </c>
      <c r="DD36" s="209">
        <f t="shared" si="266"/>
        <v>0</v>
      </c>
      <c r="DE36" s="209">
        <f t="shared" si="266"/>
        <v>0</v>
      </c>
      <c r="DF36" s="209">
        <f t="shared" si="266"/>
        <v>0</v>
      </c>
      <c r="DG36" s="209">
        <f t="shared" si="266"/>
        <v>0</v>
      </c>
      <c r="DH36" s="209">
        <f t="shared" si="266"/>
        <v>0</v>
      </c>
      <c r="DI36" s="209">
        <f t="shared" si="266"/>
        <v>0</v>
      </c>
      <c r="DJ36" s="209">
        <f t="shared" si="266"/>
        <v>0</v>
      </c>
      <c r="DK36" s="209">
        <f t="shared" si="266"/>
        <v>0</v>
      </c>
      <c r="DL36" s="209">
        <f t="shared" si="266"/>
        <v>0</v>
      </c>
      <c r="DM36" s="209">
        <f t="shared" si="266"/>
        <v>0</v>
      </c>
      <c r="DN36" s="209">
        <f t="shared" si="266"/>
        <v>0</v>
      </c>
      <c r="DO36" s="209">
        <f t="shared" si="266"/>
        <v>0</v>
      </c>
      <c r="DP36" s="209">
        <f t="shared" si="266"/>
        <v>0</v>
      </c>
      <c r="DQ36" s="209">
        <f t="shared" si="266"/>
        <v>0</v>
      </c>
      <c r="DR36" s="209">
        <f t="shared" si="266"/>
        <v>0</v>
      </c>
      <c r="DS36" s="209">
        <f t="shared" si="11"/>
        <v>0</v>
      </c>
      <c r="DT36" s="209">
        <f t="shared" ref="DT36:EE36" si="267">DT41+DT51+DT53</f>
        <v>0</v>
      </c>
      <c r="DU36" s="209">
        <f t="shared" si="267"/>
        <v>0</v>
      </c>
      <c r="DV36" s="209">
        <f t="shared" si="267"/>
        <v>0</v>
      </c>
      <c r="DW36" s="209">
        <f t="shared" si="267"/>
        <v>0</v>
      </c>
      <c r="DX36" s="209">
        <f t="shared" si="267"/>
        <v>0</v>
      </c>
      <c r="DY36" s="209">
        <f t="shared" si="267"/>
        <v>0</v>
      </c>
      <c r="DZ36" s="209">
        <f t="shared" si="267"/>
        <v>0</v>
      </c>
      <c r="EA36" s="209">
        <f t="shared" si="267"/>
        <v>0</v>
      </c>
      <c r="EB36" s="209">
        <f t="shared" si="267"/>
        <v>0</v>
      </c>
      <c r="EC36" s="209">
        <f t="shared" si="267"/>
        <v>0</v>
      </c>
      <c r="ED36" s="209">
        <f t="shared" si="267"/>
        <v>0</v>
      </c>
      <c r="EE36" s="212">
        <f t="shared" si="267"/>
        <v>0</v>
      </c>
      <c r="EF36" s="208"/>
      <c r="EG36" s="210">
        <f t="shared" ref="EG36:FB36" si="268">EG41+EG51+EG53</f>
        <v>0</v>
      </c>
      <c r="EH36" s="208"/>
      <c r="EI36" s="208"/>
      <c r="EJ36" s="208">
        <f t="shared" si="268"/>
        <v>0</v>
      </c>
      <c r="EK36" s="208">
        <f t="shared" si="268"/>
        <v>0</v>
      </c>
      <c r="EL36" s="213">
        <f t="shared" si="74"/>
        <v>0</v>
      </c>
      <c r="EM36" s="214">
        <f t="shared" si="268"/>
        <v>0</v>
      </c>
      <c r="EN36" s="209">
        <f t="shared" si="65"/>
        <v>0</v>
      </c>
      <c r="EO36" s="215">
        <f t="shared" si="268"/>
        <v>0</v>
      </c>
      <c r="EP36" s="216">
        <f t="shared" si="268"/>
        <v>0</v>
      </c>
      <c r="EQ36" s="208"/>
      <c r="ER36" s="208"/>
      <c r="ES36" s="208"/>
      <c r="ET36" s="208">
        <f t="shared" si="268"/>
        <v>0</v>
      </c>
      <c r="EU36" s="209">
        <f t="shared" si="14"/>
        <v>0</v>
      </c>
      <c r="EV36" s="208">
        <f t="shared" si="268"/>
        <v>0</v>
      </c>
      <c r="EW36" s="208">
        <f t="shared" si="268"/>
        <v>0</v>
      </c>
      <c r="EX36" s="208">
        <f t="shared" si="268"/>
        <v>0</v>
      </c>
      <c r="EY36" s="208">
        <f t="shared" ref="EY36" si="269">EY41+EY51+EY53</f>
        <v>0</v>
      </c>
      <c r="EZ36" s="209">
        <f t="shared" si="15"/>
        <v>0</v>
      </c>
      <c r="FA36" s="208">
        <f t="shared" si="268"/>
        <v>0</v>
      </c>
      <c r="FB36" s="208">
        <f t="shared" si="268"/>
        <v>0</v>
      </c>
      <c r="FC36" s="208">
        <f t="shared" ref="FC36" si="270">FC41+FC51+FC53</f>
        <v>0</v>
      </c>
      <c r="FD36" s="217">
        <f t="shared" ref="FD36:FE36" si="271">FD41+FD51+FD53</f>
        <v>0</v>
      </c>
      <c r="FE36" s="218">
        <f t="shared" si="271"/>
        <v>0</v>
      </c>
    </row>
    <row r="37" spans="1:161" ht="52.5" hidden="1" x14ac:dyDescent="0.4">
      <c r="A37" s="9">
        <v>1010</v>
      </c>
      <c r="B37" s="9" t="s">
        <v>293</v>
      </c>
      <c r="C37" s="6" t="s">
        <v>21</v>
      </c>
      <c r="D37" s="2" t="s">
        <v>12</v>
      </c>
      <c r="E37" s="2"/>
      <c r="F37" s="1" t="s">
        <v>22</v>
      </c>
      <c r="G37" s="8">
        <v>9213961</v>
      </c>
      <c r="H37" s="8">
        <v>5689252</v>
      </c>
      <c r="I37" s="8"/>
      <c r="J37" s="8">
        <v>1000000</v>
      </c>
      <c r="K37" s="93"/>
      <c r="L37" s="93"/>
      <c r="M37" s="93"/>
      <c r="N37" s="93"/>
      <c r="O37" s="93"/>
      <c r="P37" s="93"/>
      <c r="Q37" s="94"/>
      <c r="R37" s="95">
        <v>1</v>
      </c>
      <c r="S37" s="94"/>
      <c r="T37" s="95"/>
      <c r="U37" s="78"/>
      <c r="V37" s="95"/>
      <c r="W37" s="78"/>
      <c r="X37" s="78"/>
      <c r="Y37" s="78"/>
      <c r="Z37" s="78"/>
      <c r="AA37" s="96">
        <f t="shared" si="6"/>
        <v>0</v>
      </c>
      <c r="AB37" s="96"/>
      <c r="AC37" s="96"/>
      <c r="AD37" s="96"/>
      <c r="AE37" s="78"/>
      <c r="AF37" s="94"/>
      <c r="AG37" s="94"/>
      <c r="AH37" s="94"/>
      <c r="AI37" s="94"/>
      <c r="AJ37" s="94"/>
      <c r="AK37" s="94"/>
      <c r="AL37" s="94"/>
      <c r="AM37" s="94"/>
      <c r="AN37" s="94">
        <f t="shared" si="7"/>
        <v>0</v>
      </c>
      <c r="AO37" s="94">
        <f t="shared" si="8"/>
        <v>0</v>
      </c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>
        <f t="shared" si="11"/>
        <v>0</v>
      </c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7">
        <v>9231961</v>
      </c>
      <c r="EF37" s="12" t="s">
        <v>386</v>
      </c>
      <c r="EG37" s="95">
        <v>1</v>
      </c>
      <c r="EH37" s="12" t="s">
        <v>387</v>
      </c>
      <c r="EI37" s="78"/>
      <c r="EJ37" s="78"/>
      <c r="EK37" s="96"/>
      <c r="EL37" s="117"/>
      <c r="EM37" s="98">
        <f t="shared" ref="EM37:EM54" si="272">AA37*EL37/1000</f>
        <v>0</v>
      </c>
      <c r="EN37" s="94">
        <f t="shared" si="65"/>
        <v>0</v>
      </c>
      <c r="EO37" s="143"/>
      <c r="EP37" s="175"/>
      <c r="EQ37" s="78"/>
      <c r="ER37" s="78"/>
      <c r="ES37" s="78"/>
      <c r="ET37" s="113"/>
      <c r="EU37" s="94">
        <f t="shared" si="14"/>
        <v>0</v>
      </c>
      <c r="EV37" s="113"/>
      <c r="EW37" s="113"/>
      <c r="EX37" s="113"/>
      <c r="EY37" s="113"/>
      <c r="EZ37" s="94">
        <f t="shared" si="15"/>
        <v>0</v>
      </c>
      <c r="FA37" s="113"/>
      <c r="FB37" s="113"/>
      <c r="FC37" s="113"/>
      <c r="FD37" s="176"/>
      <c r="FE37" s="152"/>
    </row>
    <row r="38" spans="1:161" ht="52.5" hidden="1" x14ac:dyDescent="0.4">
      <c r="A38" s="9">
        <v>1010</v>
      </c>
      <c r="B38" s="9" t="s">
        <v>294</v>
      </c>
      <c r="C38" s="6" t="s">
        <v>23</v>
      </c>
      <c r="D38" s="2" t="s">
        <v>12</v>
      </c>
      <c r="E38" s="2"/>
      <c r="F38" s="1" t="s">
        <v>22</v>
      </c>
      <c r="G38" s="8">
        <v>5821472</v>
      </c>
      <c r="H38" s="8">
        <v>2446602</v>
      </c>
      <c r="I38" s="8"/>
      <c r="J38" s="8">
        <v>2000000</v>
      </c>
      <c r="K38" s="93"/>
      <c r="L38" s="93"/>
      <c r="M38" s="93"/>
      <c r="N38" s="93"/>
      <c r="O38" s="93"/>
      <c r="P38" s="93"/>
      <c r="Q38" s="94"/>
      <c r="R38" s="95">
        <v>1</v>
      </c>
      <c r="S38" s="94"/>
      <c r="T38" s="95"/>
      <c r="U38" s="78"/>
      <c r="V38" s="95"/>
      <c r="W38" s="78"/>
      <c r="X38" s="78"/>
      <c r="Y38" s="78"/>
      <c r="Z38" s="78"/>
      <c r="AA38" s="96">
        <f t="shared" si="6"/>
        <v>0</v>
      </c>
      <c r="AB38" s="96"/>
      <c r="AC38" s="96"/>
      <c r="AD38" s="96"/>
      <c r="AE38" s="78"/>
      <c r="AF38" s="94"/>
      <c r="AG38" s="94"/>
      <c r="AH38" s="94"/>
      <c r="AI38" s="94"/>
      <c r="AJ38" s="94"/>
      <c r="AK38" s="94"/>
      <c r="AL38" s="94"/>
      <c r="AM38" s="94"/>
      <c r="AN38" s="94">
        <f t="shared" si="7"/>
        <v>0</v>
      </c>
      <c r="AO38" s="94">
        <f t="shared" si="8"/>
        <v>0</v>
      </c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>
        <f t="shared" si="11"/>
        <v>0</v>
      </c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7">
        <v>5821.4719999999998</v>
      </c>
      <c r="EF38" s="12" t="s">
        <v>389</v>
      </c>
      <c r="EG38" s="95">
        <v>1</v>
      </c>
      <c r="EH38" s="12" t="s">
        <v>388</v>
      </c>
      <c r="EI38" s="78"/>
      <c r="EJ38" s="78"/>
      <c r="EK38" s="96"/>
      <c r="EL38" s="117"/>
      <c r="EM38" s="98">
        <f t="shared" si="272"/>
        <v>0</v>
      </c>
      <c r="EN38" s="94">
        <f t="shared" si="65"/>
        <v>0</v>
      </c>
      <c r="EO38" s="143"/>
      <c r="EP38" s="175"/>
      <c r="EQ38" s="78"/>
      <c r="ER38" s="78"/>
      <c r="ES38" s="78"/>
      <c r="ET38" s="113"/>
      <c r="EU38" s="94">
        <f t="shared" si="14"/>
        <v>0</v>
      </c>
      <c r="EV38" s="113"/>
      <c r="EW38" s="113"/>
      <c r="EX38" s="113"/>
      <c r="EY38" s="113"/>
      <c r="EZ38" s="94">
        <f t="shared" si="15"/>
        <v>0</v>
      </c>
      <c r="FA38" s="113"/>
      <c r="FB38" s="113"/>
      <c r="FC38" s="113"/>
      <c r="FD38" s="176"/>
      <c r="FE38" s="152"/>
    </row>
    <row r="39" spans="1:161" ht="52.5" hidden="1" x14ac:dyDescent="0.4">
      <c r="A39" s="9">
        <v>1010</v>
      </c>
      <c r="B39" s="9" t="s">
        <v>24</v>
      </c>
      <c r="C39" s="6" t="s">
        <v>25</v>
      </c>
      <c r="D39" s="2" t="s">
        <v>26</v>
      </c>
      <c r="E39" s="2"/>
      <c r="F39" s="9" t="s">
        <v>27</v>
      </c>
      <c r="G39" s="8">
        <v>1100000</v>
      </c>
      <c r="H39" s="10"/>
      <c r="I39" s="10"/>
      <c r="J39" s="8">
        <v>1100000</v>
      </c>
      <c r="K39" s="93"/>
      <c r="L39" s="93"/>
      <c r="M39" s="93"/>
      <c r="N39" s="93"/>
      <c r="O39" s="93"/>
      <c r="P39" s="93"/>
      <c r="Q39" s="94"/>
      <c r="R39" s="95">
        <v>1</v>
      </c>
      <c r="S39" s="94"/>
      <c r="T39" s="95"/>
      <c r="U39" s="78"/>
      <c r="V39" s="95"/>
      <c r="W39" s="78"/>
      <c r="X39" s="78"/>
      <c r="Y39" s="78"/>
      <c r="Z39" s="78"/>
      <c r="AA39" s="96">
        <f t="shared" si="6"/>
        <v>0</v>
      </c>
      <c r="AB39" s="96"/>
      <c r="AC39" s="96"/>
      <c r="AD39" s="96"/>
      <c r="AE39" s="78"/>
      <c r="AF39" s="94"/>
      <c r="AG39" s="94"/>
      <c r="AH39" s="94"/>
      <c r="AI39" s="94"/>
      <c r="AJ39" s="94"/>
      <c r="AK39" s="94"/>
      <c r="AL39" s="94"/>
      <c r="AM39" s="94"/>
      <c r="AN39" s="94">
        <f t="shared" si="7"/>
        <v>0</v>
      </c>
      <c r="AO39" s="94">
        <f t="shared" si="8"/>
        <v>0</v>
      </c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>
        <f t="shared" si="11"/>
        <v>0</v>
      </c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7"/>
      <c r="EF39" s="78"/>
      <c r="EG39" s="95"/>
      <c r="EH39" s="78"/>
      <c r="EI39" s="78"/>
      <c r="EJ39" s="78"/>
      <c r="EK39" s="96"/>
      <c r="EL39" s="117"/>
      <c r="EM39" s="98">
        <f t="shared" si="272"/>
        <v>0</v>
      </c>
      <c r="EN39" s="94">
        <f t="shared" si="65"/>
        <v>0</v>
      </c>
      <c r="EO39" s="143"/>
      <c r="EP39" s="175"/>
      <c r="EQ39" s="78"/>
      <c r="ER39" s="78"/>
      <c r="ES39" s="78"/>
      <c r="ET39" s="113"/>
      <c r="EU39" s="94">
        <f t="shared" si="14"/>
        <v>0</v>
      </c>
      <c r="EV39" s="113"/>
      <c r="EW39" s="113"/>
      <c r="EX39" s="113"/>
      <c r="EY39" s="113"/>
      <c r="EZ39" s="94">
        <f t="shared" si="15"/>
        <v>0</v>
      </c>
      <c r="FA39" s="113"/>
      <c r="FB39" s="113"/>
      <c r="FC39" s="113"/>
      <c r="FD39" s="176"/>
      <c r="FE39" s="152"/>
    </row>
    <row r="40" spans="1:161" ht="52.5" hidden="1" x14ac:dyDescent="0.4">
      <c r="A40" s="9">
        <v>1010</v>
      </c>
      <c r="B40" s="9" t="s">
        <v>295</v>
      </c>
      <c r="C40" s="6" t="s">
        <v>28</v>
      </c>
      <c r="D40" s="2" t="s">
        <v>9</v>
      </c>
      <c r="E40" s="2"/>
      <c r="F40" s="1" t="s">
        <v>29</v>
      </c>
      <c r="G40" s="8">
        <v>800000</v>
      </c>
      <c r="H40" s="10"/>
      <c r="I40" s="10"/>
      <c r="J40" s="8">
        <v>800000</v>
      </c>
      <c r="K40" s="93"/>
      <c r="L40" s="93"/>
      <c r="M40" s="93"/>
      <c r="N40" s="93"/>
      <c r="O40" s="93"/>
      <c r="P40" s="93"/>
      <c r="Q40" s="94"/>
      <c r="R40" s="95">
        <v>1</v>
      </c>
      <c r="S40" s="94"/>
      <c r="T40" s="95"/>
      <c r="U40" s="78"/>
      <c r="V40" s="95"/>
      <c r="W40" s="78"/>
      <c r="X40" s="78"/>
      <c r="Y40" s="78"/>
      <c r="Z40" s="78"/>
      <c r="AA40" s="96">
        <f t="shared" si="6"/>
        <v>0</v>
      </c>
      <c r="AB40" s="96"/>
      <c r="AC40" s="96"/>
      <c r="AD40" s="96"/>
      <c r="AE40" s="78"/>
      <c r="AF40" s="94"/>
      <c r="AG40" s="94"/>
      <c r="AH40" s="94"/>
      <c r="AI40" s="94"/>
      <c r="AJ40" s="94"/>
      <c r="AK40" s="94"/>
      <c r="AL40" s="94"/>
      <c r="AM40" s="94"/>
      <c r="AN40" s="94">
        <f t="shared" si="7"/>
        <v>0</v>
      </c>
      <c r="AO40" s="94">
        <f t="shared" si="8"/>
        <v>0</v>
      </c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>
        <f t="shared" si="11"/>
        <v>0</v>
      </c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7"/>
      <c r="EF40" s="78"/>
      <c r="EG40" s="95"/>
      <c r="EH40" s="78"/>
      <c r="EI40" s="78"/>
      <c r="EJ40" s="78"/>
      <c r="EK40" s="96"/>
      <c r="EL40" s="117"/>
      <c r="EM40" s="98">
        <f t="shared" si="272"/>
        <v>0</v>
      </c>
      <c r="EN40" s="94">
        <f t="shared" si="65"/>
        <v>0</v>
      </c>
      <c r="EO40" s="143"/>
      <c r="EP40" s="175"/>
      <c r="EQ40" s="78"/>
      <c r="ER40" s="78"/>
      <c r="ES40" s="78"/>
      <c r="ET40" s="113"/>
      <c r="EU40" s="94">
        <f t="shared" si="14"/>
        <v>0</v>
      </c>
      <c r="EV40" s="113"/>
      <c r="EW40" s="113"/>
      <c r="EX40" s="113"/>
      <c r="EY40" s="113"/>
      <c r="EZ40" s="94">
        <f t="shared" si="15"/>
        <v>0</v>
      </c>
      <c r="FA40" s="113"/>
      <c r="FB40" s="113"/>
      <c r="FC40" s="113"/>
      <c r="FD40" s="176"/>
      <c r="FE40" s="152"/>
    </row>
    <row r="41" spans="1:161" ht="78.75" hidden="1" x14ac:dyDescent="0.4">
      <c r="A41" s="9">
        <v>1010</v>
      </c>
      <c r="B41" s="9" t="s">
        <v>295</v>
      </c>
      <c r="C41" s="6" t="s">
        <v>28</v>
      </c>
      <c r="D41" s="2" t="s">
        <v>19</v>
      </c>
      <c r="E41" s="2"/>
      <c r="F41" s="1" t="s">
        <v>29</v>
      </c>
      <c r="G41" s="8">
        <v>190000</v>
      </c>
      <c r="H41" s="10"/>
      <c r="I41" s="10"/>
      <c r="J41" s="8">
        <v>190000</v>
      </c>
      <c r="K41" s="93"/>
      <c r="L41" s="93"/>
      <c r="M41" s="93"/>
      <c r="N41" s="93"/>
      <c r="O41" s="93"/>
      <c r="P41" s="93"/>
      <c r="Q41" s="94"/>
      <c r="R41" s="95">
        <v>1</v>
      </c>
      <c r="S41" s="94"/>
      <c r="T41" s="95"/>
      <c r="U41" s="78"/>
      <c r="V41" s="95"/>
      <c r="W41" s="78"/>
      <c r="X41" s="78"/>
      <c r="Y41" s="78"/>
      <c r="Z41" s="78"/>
      <c r="AA41" s="96">
        <f t="shared" si="6"/>
        <v>0</v>
      </c>
      <c r="AB41" s="96"/>
      <c r="AC41" s="96"/>
      <c r="AD41" s="96"/>
      <c r="AE41" s="78"/>
      <c r="AF41" s="94"/>
      <c r="AG41" s="94"/>
      <c r="AH41" s="94"/>
      <c r="AI41" s="94"/>
      <c r="AJ41" s="94"/>
      <c r="AK41" s="94"/>
      <c r="AL41" s="94"/>
      <c r="AM41" s="94"/>
      <c r="AN41" s="94">
        <f t="shared" si="7"/>
        <v>0</v>
      </c>
      <c r="AO41" s="94">
        <f t="shared" si="8"/>
        <v>0</v>
      </c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>
        <f t="shared" si="11"/>
        <v>0</v>
      </c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7"/>
      <c r="EF41" s="78"/>
      <c r="EG41" s="95"/>
      <c r="EH41" s="78"/>
      <c r="EI41" s="78"/>
      <c r="EJ41" s="78"/>
      <c r="EK41" s="96"/>
      <c r="EL41" s="117"/>
      <c r="EM41" s="98">
        <f t="shared" si="272"/>
        <v>0</v>
      </c>
      <c r="EN41" s="94">
        <f t="shared" si="65"/>
        <v>0</v>
      </c>
      <c r="EO41" s="143"/>
      <c r="EP41" s="175"/>
      <c r="EQ41" s="78"/>
      <c r="ER41" s="78"/>
      <c r="ES41" s="78"/>
      <c r="ET41" s="113"/>
      <c r="EU41" s="94">
        <f t="shared" si="14"/>
        <v>0</v>
      </c>
      <c r="EV41" s="113"/>
      <c r="EW41" s="113"/>
      <c r="EX41" s="113"/>
      <c r="EY41" s="113"/>
      <c r="EZ41" s="94">
        <f t="shared" si="15"/>
        <v>0</v>
      </c>
      <c r="FA41" s="113"/>
      <c r="FB41" s="113"/>
      <c r="FC41" s="113"/>
      <c r="FD41" s="176"/>
      <c r="FE41" s="152"/>
    </row>
    <row r="42" spans="1:161" ht="52.5" hidden="1" x14ac:dyDescent="0.4">
      <c r="A42" s="9">
        <v>1010</v>
      </c>
      <c r="B42" s="9" t="s">
        <v>296</v>
      </c>
      <c r="C42" s="6" t="s">
        <v>30</v>
      </c>
      <c r="D42" s="2" t="s">
        <v>9</v>
      </c>
      <c r="E42" s="2"/>
      <c r="F42" s="1" t="s">
        <v>29</v>
      </c>
      <c r="G42" s="8">
        <v>800000</v>
      </c>
      <c r="H42" s="10"/>
      <c r="I42" s="10"/>
      <c r="J42" s="8">
        <v>800000</v>
      </c>
      <c r="K42" s="93"/>
      <c r="L42" s="93"/>
      <c r="M42" s="93"/>
      <c r="N42" s="93"/>
      <c r="O42" s="93"/>
      <c r="P42" s="93"/>
      <c r="Q42" s="94"/>
      <c r="R42" s="95">
        <v>1</v>
      </c>
      <c r="S42" s="94"/>
      <c r="T42" s="95"/>
      <c r="U42" s="78"/>
      <c r="V42" s="95"/>
      <c r="W42" s="78"/>
      <c r="X42" s="78"/>
      <c r="Y42" s="78"/>
      <c r="Z42" s="78"/>
      <c r="AA42" s="96">
        <f t="shared" si="6"/>
        <v>0</v>
      </c>
      <c r="AB42" s="96"/>
      <c r="AC42" s="96"/>
      <c r="AD42" s="96"/>
      <c r="AE42" s="78"/>
      <c r="AF42" s="94"/>
      <c r="AG42" s="94"/>
      <c r="AH42" s="94"/>
      <c r="AI42" s="94"/>
      <c r="AJ42" s="94"/>
      <c r="AK42" s="94"/>
      <c r="AL42" s="94"/>
      <c r="AM42" s="94"/>
      <c r="AN42" s="94">
        <f t="shared" si="7"/>
        <v>0</v>
      </c>
      <c r="AO42" s="94">
        <f t="shared" si="8"/>
        <v>0</v>
      </c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>
        <f t="shared" si="11"/>
        <v>0</v>
      </c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7"/>
      <c r="EF42" s="78"/>
      <c r="EG42" s="95"/>
      <c r="EH42" s="78"/>
      <c r="EI42" s="78"/>
      <c r="EJ42" s="78"/>
      <c r="EK42" s="96"/>
      <c r="EL42" s="117"/>
      <c r="EM42" s="98">
        <f t="shared" si="272"/>
        <v>0</v>
      </c>
      <c r="EN42" s="94">
        <f t="shared" si="65"/>
        <v>0</v>
      </c>
      <c r="EO42" s="143"/>
      <c r="EP42" s="175"/>
      <c r="EQ42" s="78"/>
      <c r="ER42" s="78"/>
      <c r="ES42" s="78"/>
      <c r="ET42" s="113"/>
      <c r="EU42" s="94">
        <f t="shared" si="14"/>
        <v>0</v>
      </c>
      <c r="EV42" s="113"/>
      <c r="EW42" s="113"/>
      <c r="EX42" s="113"/>
      <c r="EY42" s="113"/>
      <c r="EZ42" s="94">
        <f t="shared" si="15"/>
        <v>0</v>
      </c>
      <c r="FA42" s="113"/>
      <c r="FB42" s="113"/>
      <c r="FC42" s="113"/>
      <c r="FD42" s="176"/>
      <c r="FE42" s="152"/>
    </row>
    <row r="43" spans="1:161" ht="52.5" hidden="1" x14ac:dyDescent="0.4">
      <c r="A43" s="9">
        <v>1010</v>
      </c>
      <c r="B43" s="9" t="s">
        <v>297</v>
      </c>
      <c r="C43" s="6" t="s">
        <v>31</v>
      </c>
      <c r="D43" s="2" t="s">
        <v>12</v>
      </c>
      <c r="E43" s="2"/>
      <c r="F43" s="1" t="s">
        <v>22</v>
      </c>
      <c r="G43" s="8">
        <v>10931044</v>
      </c>
      <c r="H43" s="8">
        <v>3756836</v>
      </c>
      <c r="I43" s="8"/>
      <c r="J43" s="8">
        <v>1500000</v>
      </c>
      <c r="K43" s="93"/>
      <c r="L43" s="93"/>
      <c r="M43" s="93"/>
      <c r="N43" s="93"/>
      <c r="O43" s="93"/>
      <c r="P43" s="93"/>
      <c r="Q43" s="94"/>
      <c r="R43" s="95">
        <v>1</v>
      </c>
      <c r="S43" s="94"/>
      <c r="T43" s="95"/>
      <c r="U43" s="78"/>
      <c r="V43" s="95"/>
      <c r="W43" s="78"/>
      <c r="X43" s="78"/>
      <c r="Y43" s="78"/>
      <c r="Z43" s="78"/>
      <c r="AA43" s="96">
        <f t="shared" si="6"/>
        <v>0</v>
      </c>
      <c r="AB43" s="96"/>
      <c r="AC43" s="96"/>
      <c r="AD43" s="96"/>
      <c r="AE43" s="78"/>
      <c r="AF43" s="94"/>
      <c r="AG43" s="94"/>
      <c r="AH43" s="94"/>
      <c r="AI43" s="94"/>
      <c r="AJ43" s="94"/>
      <c r="AK43" s="94"/>
      <c r="AL43" s="94"/>
      <c r="AM43" s="94"/>
      <c r="AN43" s="94">
        <f t="shared" si="7"/>
        <v>0</v>
      </c>
      <c r="AO43" s="94">
        <f t="shared" si="8"/>
        <v>0</v>
      </c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>
        <f t="shared" si="11"/>
        <v>0</v>
      </c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7">
        <v>10931.044</v>
      </c>
      <c r="EF43" s="12" t="s">
        <v>391</v>
      </c>
      <c r="EG43" s="95">
        <v>1</v>
      </c>
      <c r="EH43" s="12" t="s">
        <v>390</v>
      </c>
      <c r="EI43" s="78"/>
      <c r="EJ43" s="78"/>
      <c r="EK43" s="96"/>
      <c r="EL43" s="117"/>
      <c r="EM43" s="98">
        <f t="shared" si="272"/>
        <v>0</v>
      </c>
      <c r="EN43" s="94">
        <f t="shared" ref="EN43:EN60" si="273">AA43-DS43</f>
        <v>0</v>
      </c>
      <c r="EO43" s="143"/>
      <c r="EP43" s="175"/>
      <c r="EQ43" s="78"/>
      <c r="ER43" s="78"/>
      <c r="ES43" s="78"/>
      <c r="ET43" s="113"/>
      <c r="EU43" s="94">
        <f t="shared" si="14"/>
        <v>0</v>
      </c>
      <c r="EV43" s="113"/>
      <c r="EW43" s="113"/>
      <c r="EX43" s="113"/>
      <c r="EY43" s="113"/>
      <c r="EZ43" s="94">
        <f t="shared" si="15"/>
        <v>0</v>
      </c>
      <c r="FA43" s="113"/>
      <c r="FB43" s="113"/>
      <c r="FC43" s="113"/>
      <c r="FD43" s="176"/>
      <c r="FE43" s="152"/>
    </row>
    <row r="44" spans="1:161" ht="52.5" hidden="1" x14ac:dyDescent="0.4">
      <c r="A44" s="9">
        <v>1010</v>
      </c>
      <c r="B44" s="9" t="s">
        <v>298</v>
      </c>
      <c r="C44" s="6" t="s">
        <v>32</v>
      </c>
      <c r="D44" s="2" t="s">
        <v>18</v>
      </c>
      <c r="E44" s="2"/>
      <c r="F44" s="1" t="s">
        <v>29</v>
      </c>
      <c r="G44" s="8">
        <v>800000</v>
      </c>
      <c r="H44" s="10"/>
      <c r="I44" s="10"/>
      <c r="J44" s="8">
        <v>800000</v>
      </c>
      <c r="K44" s="93"/>
      <c r="L44" s="93"/>
      <c r="M44" s="93"/>
      <c r="N44" s="93"/>
      <c r="O44" s="93"/>
      <c r="P44" s="93"/>
      <c r="Q44" s="94"/>
      <c r="R44" s="95">
        <v>1</v>
      </c>
      <c r="S44" s="94"/>
      <c r="T44" s="95"/>
      <c r="U44" s="78"/>
      <c r="V44" s="95"/>
      <c r="W44" s="78"/>
      <c r="X44" s="78"/>
      <c r="Y44" s="78"/>
      <c r="Z44" s="78"/>
      <c r="AA44" s="96">
        <f t="shared" si="6"/>
        <v>0</v>
      </c>
      <c r="AB44" s="96"/>
      <c r="AC44" s="96"/>
      <c r="AD44" s="96"/>
      <c r="AE44" s="78"/>
      <c r="AF44" s="94"/>
      <c r="AG44" s="94"/>
      <c r="AH44" s="94"/>
      <c r="AI44" s="94"/>
      <c r="AJ44" s="94"/>
      <c r="AK44" s="94"/>
      <c r="AL44" s="94"/>
      <c r="AM44" s="94"/>
      <c r="AN44" s="94">
        <f t="shared" si="7"/>
        <v>0</v>
      </c>
      <c r="AO44" s="94">
        <f t="shared" si="8"/>
        <v>0</v>
      </c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>
        <f t="shared" si="11"/>
        <v>0</v>
      </c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7"/>
      <c r="EF44" s="78"/>
      <c r="EG44" s="95"/>
      <c r="EH44" s="78"/>
      <c r="EI44" s="78"/>
      <c r="EJ44" s="78"/>
      <c r="EK44" s="96"/>
      <c r="EL44" s="117"/>
      <c r="EM44" s="98">
        <f t="shared" si="272"/>
        <v>0</v>
      </c>
      <c r="EN44" s="94">
        <f t="shared" si="273"/>
        <v>0</v>
      </c>
      <c r="EO44" s="143"/>
      <c r="EP44" s="175"/>
      <c r="EQ44" s="78"/>
      <c r="ER44" s="78"/>
      <c r="ES44" s="78"/>
      <c r="ET44" s="113"/>
      <c r="EU44" s="94">
        <f t="shared" si="14"/>
        <v>0</v>
      </c>
      <c r="EV44" s="113"/>
      <c r="EW44" s="113"/>
      <c r="EX44" s="113"/>
      <c r="EY44" s="113"/>
      <c r="EZ44" s="94">
        <f t="shared" si="15"/>
        <v>0</v>
      </c>
      <c r="FA44" s="113"/>
      <c r="FB44" s="113"/>
      <c r="FC44" s="113"/>
      <c r="FD44" s="176"/>
      <c r="FE44" s="152"/>
    </row>
    <row r="45" spans="1:161" ht="76.5" hidden="1" x14ac:dyDescent="0.4">
      <c r="A45" s="9">
        <v>1010</v>
      </c>
      <c r="B45" s="9" t="s">
        <v>301</v>
      </c>
      <c r="C45" s="6" t="s">
        <v>299</v>
      </c>
      <c r="D45" s="2" t="s">
        <v>9</v>
      </c>
      <c r="E45" s="2"/>
      <c r="F45" s="1" t="s">
        <v>29</v>
      </c>
      <c r="G45" s="8">
        <v>800000</v>
      </c>
      <c r="H45" s="10"/>
      <c r="I45" s="10"/>
      <c r="J45" s="8">
        <v>800000</v>
      </c>
      <c r="K45" s="93"/>
      <c r="L45" s="93"/>
      <c r="M45" s="93"/>
      <c r="N45" s="93"/>
      <c r="O45" s="93"/>
      <c r="P45" s="93"/>
      <c r="Q45" s="94"/>
      <c r="R45" s="95">
        <v>1</v>
      </c>
      <c r="S45" s="94"/>
      <c r="T45" s="95"/>
      <c r="U45" s="78"/>
      <c r="V45" s="95"/>
      <c r="W45" s="78"/>
      <c r="X45" s="78"/>
      <c r="Y45" s="78"/>
      <c r="Z45" s="78"/>
      <c r="AA45" s="96">
        <f t="shared" si="6"/>
        <v>0</v>
      </c>
      <c r="AB45" s="96"/>
      <c r="AC45" s="96"/>
      <c r="AD45" s="96"/>
      <c r="AE45" s="78"/>
      <c r="AF45" s="94"/>
      <c r="AG45" s="94"/>
      <c r="AH45" s="94"/>
      <c r="AI45" s="94"/>
      <c r="AJ45" s="94"/>
      <c r="AK45" s="94"/>
      <c r="AL45" s="94"/>
      <c r="AM45" s="94"/>
      <c r="AN45" s="94">
        <f t="shared" si="7"/>
        <v>0</v>
      </c>
      <c r="AO45" s="94">
        <f t="shared" si="8"/>
        <v>0</v>
      </c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>
        <f t="shared" si="11"/>
        <v>0</v>
      </c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7"/>
      <c r="EF45" s="78"/>
      <c r="EG45" s="95"/>
      <c r="EH45" s="78"/>
      <c r="EI45" s="78"/>
      <c r="EJ45" s="78"/>
      <c r="EK45" s="96"/>
      <c r="EL45" s="117"/>
      <c r="EM45" s="98">
        <f t="shared" si="272"/>
        <v>0</v>
      </c>
      <c r="EN45" s="94">
        <f t="shared" si="273"/>
        <v>0</v>
      </c>
      <c r="EO45" s="143"/>
      <c r="EP45" s="175"/>
      <c r="EQ45" s="78"/>
      <c r="ER45" s="78"/>
      <c r="ES45" s="78"/>
      <c r="ET45" s="113"/>
      <c r="EU45" s="94">
        <f t="shared" si="14"/>
        <v>0</v>
      </c>
      <c r="EV45" s="113"/>
      <c r="EW45" s="113"/>
      <c r="EX45" s="113"/>
      <c r="EY45" s="113"/>
      <c r="EZ45" s="94">
        <f t="shared" si="15"/>
        <v>0</v>
      </c>
      <c r="FA45" s="113"/>
      <c r="FB45" s="113"/>
      <c r="FC45" s="113"/>
      <c r="FD45" s="176"/>
      <c r="FE45" s="152"/>
    </row>
    <row r="46" spans="1:161" ht="52.5" hidden="1" x14ac:dyDescent="0.4">
      <c r="A46" s="9">
        <v>1010</v>
      </c>
      <c r="B46" s="9" t="s">
        <v>302</v>
      </c>
      <c r="C46" s="6" t="s">
        <v>300</v>
      </c>
      <c r="D46" s="2" t="s">
        <v>2</v>
      </c>
      <c r="E46" s="2"/>
      <c r="F46" s="1" t="s">
        <v>33</v>
      </c>
      <c r="G46" s="8">
        <v>14480200</v>
      </c>
      <c r="H46" s="8">
        <v>4158100.0000000005</v>
      </c>
      <c r="I46" s="8"/>
      <c r="J46" s="8">
        <v>3500000</v>
      </c>
      <c r="K46" s="93"/>
      <c r="L46" s="93"/>
      <c r="M46" s="93"/>
      <c r="N46" s="93"/>
      <c r="O46" s="93"/>
      <c r="P46" s="93"/>
      <c r="Q46" s="94"/>
      <c r="R46" s="95">
        <v>1</v>
      </c>
      <c r="S46" s="94"/>
      <c r="T46" s="95"/>
      <c r="U46" s="78"/>
      <c r="V46" s="95"/>
      <c r="W46" s="78"/>
      <c r="X46" s="78"/>
      <c r="Y46" s="78"/>
      <c r="Z46" s="78"/>
      <c r="AA46" s="96">
        <f t="shared" si="6"/>
        <v>0</v>
      </c>
      <c r="AB46" s="96"/>
      <c r="AC46" s="96"/>
      <c r="AD46" s="96"/>
      <c r="AE46" s="78"/>
      <c r="AF46" s="94"/>
      <c r="AG46" s="94"/>
      <c r="AH46" s="94"/>
      <c r="AI46" s="94"/>
      <c r="AJ46" s="94"/>
      <c r="AK46" s="94"/>
      <c r="AL46" s="94"/>
      <c r="AM46" s="94"/>
      <c r="AN46" s="94">
        <f t="shared" si="7"/>
        <v>0</v>
      </c>
      <c r="AO46" s="94">
        <f t="shared" si="8"/>
        <v>0</v>
      </c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>
        <f t="shared" si="11"/>
        <v>0</v>
      </c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7"/>
      <c r="EF46" s="78"/>
      <c r="EG46" s="95"/>
      <c r="EH46" s="78"/>
      <c r="EI46" s="78"/>
      <c r="EJ46" s="78"/>
      <c r="EK46" s="96"/>
      <c r="EL46" s="117"/>
      <c r="EM46" s="98">
        <f t="shared" si="272"/>
        <v>0</v>
      </c>
      <c r="EN46" s="94">
        <f t="shared" si="273"/>
        <v>0</v>
      </c>
      <c r="EO46" s="143"/>
      <c r="EP46" s="175"/>
      <c r="EQ46" s="78"/>
      <c r="ER46" s="78"/>
      <c r="ES46" s="78"/>
      <c r="ET46" s="113"/>
      <c r="EU46" s="94">
        <f t="shared" si="14"/>
        <v>0</v>
      </c>
      <c r="EV46" s="113"/>
      <c r="EW46" s="113"/>
      <c r="EX46" s="113"/>
      <c r="EY46" s="113"/>
      <c r="EZ46" s="94">
        <f t="shared" si="15"/>
        <v>0</v>
      </c>
      <c r="FA46" s="113"/>
      <c r="FB46" s="113"/>
      <c r="FC46" s="113"/>
      <c r="FD46" s="176"/>
      <c r="FE46" s="152"/>
    </row>
    <row r="47" spans="1:161" ht="52.5" hidden="1" x14ac:dyDescent="0.4">
      <c r="A47" s="9">
        <v>1010</v>
      </c>
      <c r="B47" s="9" t="s">
        <v>303</v>
      </c>
      <c r="C47" s="6" t="s">
        <v>34</v>
      </c>
      <c r="D47" s="2" t="s">
        <v>15</v>
      </c>
      <c r="E47" s="2"/>
      <c r="F47" s="1" t="s">
        <v>29</v>
      </c>
      <c r="G47" s="8">
        <v>1000000</v>
      </c>
      <c r="H47" s="10"/>
      <c r="I47" s="10"/>
      <c r="J47" s="8">
        <v>1000000</v>
      </c>
      <c r="K47" s="93"/>
      <c r="L47" s="93"/>
      <c r="M47" s="93"/>
      <c r="N47" s="93"/>
      <c r="O47" s="93"/>
      <c r="P47" s="93"/>
      <c r="Q47" s="94"/>
      <c r="R47" s="95">
        <v>1</v>
      </c>
      <c r="S47" s="94"/>
      <c r="T47" s="95"/>
      <c r="U47" s="78"/>
      <c r="V47" s="95"/>
      <c r="W47" s="78"/>
      <c r="X47" s="78"/>
      <c r="Y47" s="78"/>
      <c r="Z47" s="78"/>
      <c r="AA47" s="96">
        <f t="shared" si="6"/>
        <v>0</v>
      </c>
      <c r="AB47" s="96"/>
      <c r="AC47" s="96"/>
      <c r="AD47" s="96"/>
      <c r="AE47" s="78"/>
      <c r="AF47" s="94"/>
      <c r="AG47" s="94"/>
      <c r="AH47" s="94"/>
      <c r="AI47" s="94"/>
      <c r="AJ47" s="94"/>
      <c r="AK47" s="94"/>
      <c r="AL47" s="94"/>
      <c r="AM47" s="94"/>
      <c r="AN47" s="94">
        <f t="shared" si="7"/>
        <v>0</v>
      </c>
      <c r="AO47" s="94">
        <f t="shared" si="8"/>
        <v>0</v>
      </c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>
        <f t="shared" si="11"/>
        <v>0</v>
      </c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7"/>
      <c r="EF47" s="78"/>
      <c r="EG47" s="95"/>
      <c r="EH47" s="78"/>
      <c r="EI47" s="78"/>
      <c r="EJ47" s="78"/>
      <c r="EK47" s="96"/>
      <c r="EL47" s="117"/>
      <c r="EM47" s="98">
        <f t="shared" si="272"/>
        <v>0</v>
      </c>
      <c r="EN47" s="94">
        <f t="shared" si="273"/>
        <v>0</v>
      </c>
      <c r="EO47" s="143"/>
      <c r="EP47" s="175"/>
      <c r="EQ47" s="78"/>
      <c r="ER47" s="78"/>
      <c r="ES47" s="78"/>
      <c r="ET47" s="113"/>
      <c r="EU47" s="94">
        <f t="shared" si="14"/>
        <v>0</v>
      </c>
      <c r="EV47" s="113"/>
      <c r="EW47" s="113"/>
      <c r="EX47" s="113"/>
      <c r="EY47" s="113"/>
      <c r="EZ47" s="94">
        <f t="shared" si="15"/>
        <v>0</v>
      </c>
      <c r="FA47" s="113"/>
      <c r="FB47" s="113"/>
      <c r="FC47" s="113"/>
      <c r="FD47" s="176"/>
      <c r="FE47" s="152"/>
    </row>
    <row r="48" spans="1:161" ht="52.5" hidden="1" x14ac:dyDescent="0.4">
      <c r="A48" s="9">
        <v>1010</v>
      </c>
      <c r="B48" s="9" t="s">
        <v>303</v>
      </c>
      <c r="C48" s="6" t="s">
        <v>34</v>
      </c>
      <c r="D48" s="2" t="s">
        <v>18</v>
      </c>
      <c r="E48" s="2"/>
      <c r="F48" s="1" t="s">
        <v>29</v>
      </c>
      <c r="G48" s="8">
        <v>800000</v>
      </c>
      <c r="H48" s="10"/>
      <c r="I48" s="10"/>
      <c r="J48" s="8">
        <v>800000</v>
      </c>
      <c r="K48" s="93"/>
      <c r="L48" s="93"/>
      <c r="M48" s="93"/>
      <c r="N48" s="93"/>
      <c r="O48" s="93"/>
      <c r="P48" s="93"/>
      <c r="Q48" s="94"/>
      <c r="R48" s="95">
        <v>1</v>
      </c>
      <c r="S48" s="94"/>
      <c r="T48" s="95"/>
      <c r="U48" s="78"/>
      <c r="V48" s="95"/>
      <c r="W48" s="78"/>
      <c r="X48" s="78"/>
      <c r="Y48" s="78"/>
      <c r="Z48" s="78"/>
      <c r="AA48" s="96">
        <f t="shared" si="6"/>
        <v>0</v>
      </c>
      <c r="AB48" s="96"/>
      <c r="AC48" s="96"/>
      <c r="AD48" s="96"/>
      <c r="AE48" s="78"/>
      <c r="AF48" s="94"/>
      <c r="AG48" s="94"/>
      <c r="AH48" s="94"/>
      <c r="AI48" s="94"/>
      <c r="AJ48" s="94"/>
      <c r="AK48" s="94"/>
      <c r="AL48" s="94"/>
      <c r="AM48" s="94"/>
      <c r="AN48" s="94">
        <f t="shared" si="7"/>
        <v>0</v>
      </c>
      <c r="AO48" s="94">
        <f t="shared" si="8"/>
        <v>0</v>
      </c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>
        <f t="shared" si="11"/>
        <v>0</v>
      </c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7"/>
      <c r="EF48" s="78"/>
      <c r="EG48" s="95"/>
      <c r="EH48" s="78"/>
      <c r="EI48" s="78"/>
      <c r="EJ48" s="78"/>
      <c r="EK48" s="96"/>
      <c r="EL48" s="117"/>
      <c r="EM48" s="98">
        <f t="shared" si="272"/>
        <v>0</v>
      </c>
      <c r="EN48" s="94">
        <f t="shared" si="273"/>
        <v>0</v>
      </c>
      <c r="EO48" s="143"/>
      <c r="EP48" s="175"/>
      <c r="EQ48" s="78"/>
      <c r="ER48" s="78"/>
      <c r="ES48" s="78"/>
      <c r="ET48" s="113"/>
      <c r="EU48" s="94">
        <f t="shared" si="14"/>
        <v>0</v>
      </c>
      <c r="EV48" s="113"/>
      <c r="EW48" s="113"/>
      <c r="EX48" s="113"/>
      <c r="EY48" s="113"/>
      <c r="EZ48" s="94">
        <f t="shared" si="15"/>
        <v>0</v>
      </c>
      <c r="FA48" s="113"/>
      <c r="FB48" s="113"/>
      <c r="FC48" s="113"/>
      <c r="FD48" s="176"/>
      <c r="FE48" s="152"/>
    </row>
    <row r="49" spans="1:161" ht="52.5" hidden="1" x14ac:dyDescent="0.4">
      <c r="A49" s="9">
        <v>1010</v>
      </c>
      <c r="B49" s="9" t="s">
        <v>304</v>
      </c>
      <c r="C49" s="6" t="s">
        <v>35</v>
      </c>
      <c r="D49" s="2" t="s">
        <v>17</v>
      </c>
      <c r="E49" s="2"/>
      <c r="F49" s="1" t="s">
        <v>29</v>
      </c>
      <c r="G49" s="8">
        <v>1000000</v>
      </c>
      <c r="H49" s="10"/>
      <c r="I49" s="10"/>
      <c r="J49" s="8">
        <v>1000000</v>
      </c>
      <c r="K49" s="93"/>
      <c r="L49" s="93"/>
      <c r="M49" s="93"/>
      <c r="N49" s="93"/>
      <c r="O49" s="93"/>
      <c r="P49" s="93"/>
      <c r="Q49" s="94"/>
      <c r="R49" s="95">
        <v>1</v>
      </c>
      <c r="S49" s="94"/>
      <c r="T49" s="95"/>
      <c r="U49" s="78"/>
      <c r="V49" s="95"/>
      <c r="W49" s="78"/>
      <c r="X49" s="78"/>
      <c r="Y49" s="78"/>
      <c r="Z49" s="78"/>
      <c r="AA49" s="96">
        <f t="shared" si="6"/>
        <v>0</v>
      </c>
      <c r="AB49" s="96"/>
      <c r="AC49" s="96"/>
      <c r="AD49" s="96"/>
      <c r="AE49" s="78"/>
      <c r="AF49" s="94"/>
      <c r="AG49" s="94"/>
      <c r="AH49" s="94"/>
      <c r="AI49" s="94"/>
      <c r="AJ49" s="94"/>
      <c r="AK49" s="94"/>
      <c r="AL49" s="94"/>
      <c r="AM49" s="94"/>
      <c r="AN49" s="94">
        <f t="shared" si="7"/>
        <v>0</v>
      </c>
      <c r="AO49" s="94">
        <f t="shared" si="8"/>
        <v>0</v>
      </c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>
        <f t="shared" si="11"/>
        <v>0</v>
      </c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7"/>
      <c r="EF49" s="78"/>
      <c r="EG49" s="95"/>
      <c r="EH49" s="78"/>
      <c r="EI49" s="78"/>
      <c r="EJ49" s="78"/>
      <c r="EK49" s="96"/>
      <c r="EL49" s="117"/>
      <c r="EM49" s="98">
        <f t="shared" si="272"/>
        <v>0</v>
      </c>
      <c r="EN49" s="94">
        <f t="shared" si="273"/>
        <v>0</v>
      </c>
      <c r="EO49" s="143"/>
      <c r="EP49" s="175"/>
      <c r="EQ49" s="78"/>
      <c r="ER49" s="78"/>
      <c r="ES49" s="78"/>
      <c r="ET49" s="113"/>
      <c r="EU49" s="94">
        <f t="shared" si="14"/>
        <v>0</v>
      </c>
      <c r="EV49" s="113"/>
      <c r="EW49" s="113"/>
      <c r="EX49" s="113"/>
      <c r="EY49" s="113"/>
      <c r="EZ49" s="94">
        <f t="shared" si="15"/>
        <v>0</v>
      </c>
      <c r="FA49" s="113"/>
      <c r="FB49" s="113"/>
      <c r="FC49" s="113"/>
      <c r="FD49" s="176"/>
      <c r="FE49" s="152"/>
    </row>
    <row r="50" spans="1:161" ht="52.5" hidden="1" x14ac:dyDescent="0.4">
      <c r="A50" s="9">
        <v>1010</v>
      </c>
      <c r="B50" s="9" t="s">
        <v>305</v>
      </c>
      <c r="C50" s="6" t="s">
        <v>36</v>
      </c>
      <c r="D50" s="2" t="s">
        <v>15</v>
      </c>
      <c r="E50" s="2"/>
      <c r="F50" s="1" t="s">
        <v>29</v>
      </c>
      <c r="G50" s="8">
        <v>1216000</v>
      </c>
      <c r="H50" s="10"/>
      <c r="I50" s="10"/>
      <c r="J50" s="8">
        <v>1216000</v>
      </c>
      <c r="K50" s="93"/>
      <c r="L50" s="93"/>
      <c r="M50" s="93"/>
      <c r="N50" s="93"/>
      <c r="O50" s="93"/>
      <c r="P50" s="93"/>
      <c r="Q50" s="94"/>
      <c r="R50" s="95">
        <v>1</v>
      </c>
      <c r="S50" s="94"/>
      <c r="T50" s="95"/>
      <c r="U50" s="78"/>
      <c r="V50" s="95"/>
      <c r="W50" s="78"/>
      <c r="X50" s="78"/>
      <c r="Y50" s="78"/>
      <c r="Z50" s="78"/>
      <c r="AA50" s="96">
        <f t="shared" si="6"/>
        <v>0</v>
      </c>
      <c r="AB50" s="96"/>
      <c r="AC50" s="96"/>
      <c r="AD50" s="96"/>
      <c r="AE50" s="78"/>
      <c r="AF50" s="94"/>
      <c r="AG50" s="94"/>
      <c r="AH50" s="94"/>
      <c r="AI50" s="94"/>
      <c r="AJ50" s="94"/>
      <c r="AK50" s="94"/>
      <c r="AL50" s="94"/>
      <c r="AM50" s="94"/>
      <c r="AN50" s="94">
        <f t="shared" si="7"/>
        <v>0</v>
      </c>
      <c r="AO50" s="94">
        <f t="shared" si="8"/>
        <v>0</v>
      </c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>
        <f t="shared" si="11"/>
        <v>0</v>
      </c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7"/>
      <c r="EF50" s="78"/>
      <c r="EG50" s="95"/>
      <c r="EH50" s="78"/>
      <c r="EI50" s="78"/>
      <c r="EJ50" s="78"/>
      <c r="EK50" s="96"/>
      <c r="EL50" s="117"/>
      <c r="EM50" s="98">
        <f t="shared" si="272"/>
        <v>0</v>
      </c>
      <c r="EN50" s="94">
        <f t="shared" si="273"/>
        <v>0</v>
      </c>
      <c r="EO50" s="143"/>
      <c r="EP50" s="175"/>
      <c r="EQ50" s="78"/>
      <c r="ER50" s="78"/>
      <c r="ES50" s="78"/>
      <c r="ET50" s="113"/>
      <c r="EU50" s="94">
        <f t="shared" si="14"/>
        <v>0</v>
      </c>
      <c r="EV50" s="113"/>
      <c r="EW50" s="113"/>
      <c r="EX50" s="113"/>
      <c r="EY50" s="113"/>
      <c r="EZ50" s="94">
        <f t="shared" si="15"/>
        <v>0</v>
      </c>
      <c r="FA50" s="113"/>
      <c r="FB50" s="113"/>
      <c r="FC50" s="113"/>
      <c r="FD50" s="176"/>
      <c r="FE50" s="152"/>
    </row>
    <row r="51" spans="1:161" ht="78.75" hidden="1" x14ac:dyDescent="0.4">
      <c r="A51" s="9">
        <v>1010</v>
      </c>
      <c r="B51" s="9" t="s">
        <v>306</v>
      </c>
      <c r="C51" s="6" t="s">
        <v>37</v>
      </c>
      <c r="D51" s="2" t="s">
        <v>19</v>
      </c>
      <c r="E51" s="2"/>
      <c r="F51" s="1" t="s">
        <v>29</v>
      </c>
      <c r="G51" s="8">
        <v>884200</v>
      </c>
      <c r="H51" s="10"/>
      <c r="I51" s="10"/>
      <c r="J51" s="8">
        <v>884200</v>
      </c>
      <c r="K51" s="93"/>
      <c r="L51" s="93"/>
      <c r="M51" s="93"/>
      <c r="N51" s="93"/>
      <c r="O51" s="93"/>
      <c r="P51" s="93"/>
      <c r="Q51" s="94"/>
      <c r="R51" s="95">
        <v>1</v>
      </c>
      <c r="S51" s="94"/>
      <c r="T51" s="95"/>
      <c r="U51" s="78"/>
      <c r="V51" s="95"/>
      <c r="W51" s="78"/>
      <c r="X51" s="78"/>
      <c r="Y51" s="78"/>
      <c r="Z51" s="78"/>
      <c r="AA51" s="96">
        <f t="shared" si="6"/>
        <v>0</v>
      </c>
      <c r="AB51" s="96"/>
      <c r="AC51" s="96"/>
      <c r="AD51" s="96"/>
      <c r="AE51" s="78"/>
      <c r="AF51" s="94"/>
      <c r="AG51" s="94"/>
      <c r="AH51" s="94"/>
      <c r="AI51" s="94"/>
      <c r="AJ51" s="94"/>
      <c r="AK51" s="94"/>
      <c r="AL51" s="94"/>
      <c r="AM51" s="94"/>
      <c r="AN51" s="94">
        <f t="shared" si="7"/>
        <v>0</v>
      </c>
      <c r="AO51" s="94">
        <f t="shared" si="8"/>
        <v>0</v>
      </c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>
        <f t="shared" si="11"/>
        <v>0</v>
      </c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7"/>
      <c r="EF51" s="78"/>
      <c r="EG51" s="95"/>
      <c r="EH51" s="78"/>
      <c r="EI51" s="78"/>
      <c r="EJ51" s="78"/>
      <c r="EK51" s="96"/>
      <c r="EL51" s="117"/>
      <c r="EM51" s="98">
        <f t="shared" si="272"/>
        <v>0</v>
      </c>
      <c r="EN51" s="94">
        <f t="shared" si="273"/>
        <v>0</v>
      </c>
      <c r="EO51" s="143"/>
      <c r="EP51" s="175"/>
      <c r="EQ51" s="78"/>
      <c r="ER51" s="78"/>
      <c r="ES51" s="78"/>
      <c r="ET51" s="113"/>
      <c r="EU51" s="94">
        <f t="shared" si="14"/>
        <v>0</v>
      </c>
      <c r="EV51" s="113"/>
      <c r="EW51" s="113"/>
      <c r="EX51" s="113"/>
      <c r="EY51" s="113"/>
      <c r="EZ51" s="94">
        <f t="shared" si="15"/>
        <v>0</v>
      </c>
      <c r="FA51" s="113"/>
      <c r="FB51" s="113"/>
      <c r="FC51" s="113"/>
      <c r="FD51" s="176"/>
      <c r="FE51" s="152"/>
    </row>
    <row r="52" spans="1:161" ht="52.5" hidden="1" x14ac:dyDescent="0.4">
      <c r="A52" s="9">
        <v>1010</v>
      </c>
      <c r="B52" s="9" t="s">
        <v>307</v>
      </c>
      <c r="C52" s="6" t="s">
        <v>38</v>
      </c>
      <c r="D52" s="2" t="s">
        <v>18</v>
      </c>
      <c r="E52" s="2"/>
      <c r="F52" s="1" t="s">
        <v>29</v>
      </c>
      <c r="G52" s="8">
        <v>800000</v>
      </c>
      <c r="H52" s="10"/>
      <c r="I52" s="10"/>
      <c r="J52" s="8">
        <v>800000</v>
      </c>
      <c r="K52" s="93"/>
      <c r="L52" s="93"/>
      <c r="M52" s="93"/>
      <c r="N52" s="93"/>
      <c r="O52" s="93"/>
      <c r="P52" s="93"/>
      <c r="Q52" s="94"/>
      <c r="R52" s="95">
        <v>1</v>
      </c>
      <c r="S52" s="94"/>
      <c r="T52" s="95"/>
      <c r="U52" s="78"/>
      <c r="V52" s="95"/>
      <c r="W52" s="78"/>
      <c r="X52" s="78"/>
      <c r="Y52" s="78"/>
      <c r="Z52" s="78"/>
      <c r="AA52" s="96">
        <f t="shared" si="6"/>
        <v>0</v>
      </c>
      <c r="AB52" s="96"/>
      <c r="AC52" s="96"/>
      <c r="AD52" s="96"/>
      <c r="AE52" s="78"/>
      <c r="AF52" s="94"/>
      <c r="AG52" s="94"/>
      <c r="AH52" s="94"/>
      <c r="AI52" s="94"/>
      <c r="AJ52" s="94"/>
      <c r="AK52" s="94"/>
      <c r="AL52" s="94"/>
      <c r="AM52" s="94"/>
      <c r="AN52" s="94">
        <f t="shared" si="7"/>
        <v>0</v>
      </c>
      <c r="AO52" s="94">
        <f t="shared" si="8"/>
        <v>0</v>
      </c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>
        <f t="shared" si="11"/>
        <v>0</v>
      </c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7"/>
      <c r="EF52" s="78"/>
      <c r="EG52" s="95"/>
      <c r="EH52" s="78"/>
      <c r="EI52" s="78"/>
      <c r="EJ52" s="78"/>
      <c r="EK52" s="96"/>
      <c r="EL52" s="117"/>
      <c r="EM52" s="98">
        <f t="shared" si="272"/>
        <v>0</v>
      </c>
      <c r="EN52" s="94">
        <f t="shared" si="273"/>
        <v>0</v>
      </c>
      <c r="EO52" s="143"/>
      <c r="EP52" s="175"/>
      <c r="EQ52" s="78"/>
      <c r="ER52" s="78"/>
      <c r="ES52" s="78"/>
      <c r="ET52" s="113"/>
      <c r="EU52" s="94">
        <f t="shared" si="14"/>
        <v>0</v>
      </c>
      <c r="EV52" s="113"/>
      <c r="EW52" s="113"/>
      <c r="EX52" s="113"/>
      <c r="EY52" s="113"/>
      <c r="EZ52" s="94">
        <f t="shared" si="15"/>
        <v>0</v>
      </c>
      <c r="FA52" s="113"/>
      <c r="FB52" s="113"/>
      <c r="FC52" s="113"/>
      <c r="FD52" s="176"/>
      <c r="FE52" s="152"/>
    </row>
    <row r="53" spans="1:161" ht="78.75" hidden="1" x14ac:dyDescent="0.4">
      <c r="A53" s="9">
        <v>1010</v>
      </c>
      <c r="B53" s="9" t="s">
        <v>308</v>
      </c>
      <c r="C53" s="6" t="s">
        <v>39</v>
      </c>
      <c r="D53" s="2" t="s">
        <v>19</v>
      </c>
      <c r="E53" s="2"/>
      <c r="F53" s="1" t="s">
        <v>29</v>
      </c>
      <c r="G53" s="8">
        <v>194000</v>
      </c>
      <c r="H53" s="10"/>
      <c r="I53" s="10"/>
      <c r="J53" s="8">
        <v>194000</v>
      </c>
      <c r="K53" s="93"/>
      <c r="L53" s="93"/>
      <c r="M53" s="93"/>
      <c r="N53" s="93"/>
      <c r="O53" s="93"/>
      <c r="P53" s="93"/>
      <c r="Q53" s="94"/>
      <c r="R53" s="95">
        <v>1</v>
      </c>
      <c r="S53" s="94"/>
      <c r="T53" s="95"/>
      <c r="U53" s="78"/>
      <c r="V53" s="95"/>
      <c r="W53" s="78"/>
      <c r="X53" s="78"/>
      <c r="Y53" s="78"/>
      <c r="Z53" s="78"/>
      <c r="AA53" s="96">
        <f t="shared" si="6"/>
        <v>0</v>
      </c>
      <c r="AB53" s="96"/>
      <c r="AC53" s="96"/>
      <c r="AD53" s="96"/>
      <c r="AE53" s="78"/>
      <c r="AF53" s="94"/>
      <c r="AG53" s="94"/>
      <c r="AH53" s="94"/>
      <c r="AI53" s="94"/>
      <c r="AJ53" s="94"/>
      <c r="AK53" s="94"/>
      <c r="AL53" s="94"/>
      <c r="AM53" s="94"/>
      <c r="AN53" s="94">
        <f t="shared" si="7"/>
        <v>0</v>
      </c>
      <c r="AO53" s="94">
        <f t="shared" si="8"/>
        <v>0</v>
      </c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>
        <f t="shared" si="11"/>
        <v>0</v>
      </c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7"/>
      <c r="EF53" s="78"/>
      <c r="EG53" s="95"/>
      <c r="EH53" s="78"/>
      <c r="EI53" s="78"/>
      <c r="EJ53" s="78"/>
      <c r="EK53" s="96"/>
      <c r="EL53" s="117"/>
      <c r="EM53" s="98">
        <f t="shared" si="272"/>
        <v>0</v>
      </c>
      <c r="EN53" s="94">
        <f t="shared" si="273"/>
        <v>0</v>
      </c>
      <c r="EO53" s="143"/>
      <c r="EP53" s="175"/>
      <c r="EQ53" s="78"/>
      <c r="ER53" s="78"/>
      <c r="ES53" s="78"/>
      <c r="ET53" s="113"/>
      <c r="EU53" s="94">
        <f t="shared" si="14"/>
        <v>0</v>
      </c>
      <c r="EV53" s="113"/>
      <c r="EW53" s="113"/>
      <c r="EX53" s="113"/>
      <c r="EY53" s="113"/>
      <c r="EZ53" s="94">
        <f t="shared" si="15"/>
        <v>0</v>
      </c>
      <c r="FA53" s="113"/>
      <c r="FB53" s="113"/>
      <c r="FC53" s="113"/>
      <c r="FD53" s="176"/>
      <c r="FE53" s="152"/>
    </row>
    <row r="54" spans="1:161" ht="52.5" hidden="1" x14ac:dyDescent="0.4">
      <c r="A54" s="9">
        <v>1010</v>
      </c>
      <c r="B54" s="9" t="s">
        <v>310</v>
      </c>
      <c r="C54" s="6" t="s">
        <v>309</v>
      </c>
      <c r="D54" s="2" t="s">
        <v>17</v>
      </c>
      <c r="E54" s="2"/>
      <c r="F54" s="1" t="s">
        <v>29</v>
      </c>
      <c r="G54" s="8">
        <v>1000000</v>
      </c>
      <c r="H54" s="10"/>
      <c r="I54" s="10"/>
      <c r="J54" s="8">
        <v>1000000</v>
      </c>
      <c r="K54" s="93"/>
      <c r="L54" s="93"/>
      <c r="M54" s="93"/>
      <c r="N54" s="93"/>
      <c r="O54" s="93"/>
      <c r="P54" s="93"/>
      <c r="Q54" s="94"/>
      <c r="R54" s="95">
        <v>1</v>
      </c>
      <c r="S54" s="94"/>
      <c r="T54" s="95"/>
      <c r="U54" s="78"/>
      <c r="V54" s="95"/>
      <c r="W54" s="78"/>
      <c r="X54" s="78"/>
      <c r="Y54" s="78"/>
      <c r="Z54" s="78"/>
      <c r="AA54" s="96">
        <f t="shared" si="6"/>
        <v>0</v>
      </c>
      <c r="AB54" s="96"/>
      <c r="AC54" s="96"/>
      <c r="AD54" s="96"/>
      <c r="AE54" s="78"/>
      <c r="AF54" s="94"/>
      <c r="AG54" s="94"/>
      <c r="AH54" s="94"/>
      <c r="AI54" s="94"/>
      <c r="AJ54" s="94"/>
      <c r="AK54" s="94"/>
      <c r="AL54" s="94"/>
      <c r="AM54" s="94"/>
      <c r="AN54" s="94">
        <f t="shared" si="7"/>
        <v>0</v>
      </c>
      <c r="AO54" s="94">
        <f t="shared" si="8"/>
        <v>0</v>
      </c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>
        <f t="shared" si="11"/>
        <v>0</v>
      </c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7"/>
      <c r="EF54" s="78"/>
      <c r="EG54" s="95"/>
      <c r="EH54" s="78"/>
      <c r="EI54" s="78"/>
      <c r="EJ54" s="78"/>
      <c r="EK54" s="96"/>
      <c r="EL54" s="117"/>
      <c r="EM54" s="98">
        <f t="shared" si="272"/>
        <v>0</v>
      </c>
      <c r="EN54" s="94">
        <f t="shared" si="273"/>
        <v>0</v>
      </c>
      <c r="EO54" s="143"/>
      <c r="EP54" s="175"/>
      <c r="EQ54" s="78"/>
      <c r="ER54" s="78"/>
      <c r="ES54" s="78"/>
      <c r="ET54" s="113"/>
      <c r="EU54" s="94">
        <f t="shared" si="14"/>
        <v>0</v>
      </c>
      <c r="EV54" s="113"/>
      <c r="EW54" s="113"/>
      <c r="EX54" s="113"/>
      <c r="EY54" s="113"/>
      <c r="EZ54" s="94">
        <f t="shared" si="15"/>
        <v>0</v>
      </c>
      <c r="FA54" s="113"/>
      <c r="FB54" s="113"/>
      <c r="FC54" s="113"/>
      <c r="FD54" s="176"/>
      <c r="FE54" s="152"/>
    </row>
    <row r="55" spans="1:161" s="91" customFormat="1" ht="60.75" hidden="1" customHeight="1" x14ac:dyDescent="0.4">
      <c r="A55" s="7">
        <v>1010</v>
      </c>
      <c r="B55" s="7" t="s">
        <v>311</v>
      </c>
      <c r="C55" s="6" t="s">
        <v>360</v>
      </c>
      <c r="D55" s="6" t="s">
        <v>12</v>
      </c>
      <c r="E55" s="6"/>
      <c r="F55" s="105" t="s">
        <v>40</v>
      </c>
      <c r="G55" s="8">
        <v>15300020</v>
      </c>
      <c r="H55" s="8">
        <v>7695921</v>
      </c>
      <c r="I55" s="8"/>
      <c r="J55" s="8">
        <v>2000000</v>
      </c>
      <c r="K55" s="106"/>
      <c r="L55" s="106"/>
      <c r="M55" s="106"/>
      <c r="N55" s="106"/>
      <c r="O55" s="106"/>
      <c r="P55" s="106"/>
      <c r="Q55" s="107">
        <f>Q56</f>
        <v>92666.17</v>
      </c>
      <c r="R55" s="108">
        <v>1</v>
      </c>
      <c r="S55" s="107"/>
      <c r="T55" s="108">
        <v>1</v>
      </c>
      <c r="U55" s="109"/>
      <c r="V55" s="108">
        <v>1</v>
      </c>
      <c r="W55" s="109"/>
      <c r="X55" s="109"/>
      <c r="Y55" s="109"/>
      <c r="Z55" s="109"/>
      <c r="AA55" s="110">
        <f t="shared" si="6"/>
        <v>0</v>
      </c>
      <c r="AB55" s="110"/>
      <c r="AC55" s="110"/>
      <c r="AD55" s="110"/>
      <c r="AE55" s="109"/>
      <c r="AF55" s="107"/>
      <c r="AG55" s="107"/>
      <c r="AH55" s="107"/>
      <c r="AI55" s="107"/>
      <c r="AJ55" s="107"/>
      <c r="AK55" s="107"/>
      <c r="AL55" s="107"/>
      <c r="AM55" s="107"/>
      <c r="AN55" s="107">
        <f t="shared" si="7"/>
        <v>0</v>
      </c>
      <c r="AO55" s="107">
        <f t="shared" si="8"/>
        <v>0</v>
      </c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>
        <f t="shared" si="11"/>
        <v>0</v>
      </c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11">
        <v>15300.02</v>
      </c>
      <c r="EF55" s="120" t="s">
        <v>367</v>
      </c>
      <c r="EG55" s="108">
        <v>1</v>
      </c>
      <c r="EH55" s="120" t="s">
        <v>368</v>
      </c>
      <c r="EI55" s="109"/>
      <c r="EJ55" s="109"/>
      <c r="EK55" s="110">
        <f>EK56+EK57</f>
        <v>0</v>
      </c>
      <c r="EL55" s="118">
        <f>EM55/J55*1000</f>
        <v>0</v>
      </c>
      <c r="EM55" s="112">
        <f>EM56+EM57</f>
        <v>0</v>
      </c>
      <c r="EN55" s="107">
        <f t="shared" si="273"/>
        <v>0</v>
      </c>
      <c r="EO55" s="144"/>
      <c r="EP55" s="177"/>
      <c r="EQ55" s="109"/>
      <c r="ER55" s="109"/>
      <c r="ES55" s="109"/>
      <c r="ET55" s="114"/>
      <c r="EU55" s="107">
        <f t="shared" si="14"/>
        <v>0</v>
      </c>
      <c r="EV55" s="114"/>
      <c r="EW55" s="114"/>
      <c r="EX55" s="114"/>
      <c r="EY55" s="114"/>
      <c r="EZ55" s="107">
        <f t="shared" si="15"/>
        <v>0</v>
      </c>
      <c r="FA55" s="114"/>
      <c r="FB55" s="114"/>
      <c r="FC55" s="114"/>
      <c r="FD55" s="178"/>
      <c r="FE55" s="153">
        <f>FE56+FE57</f>
        <v>9290916.5899999999</v>
      </c>
    </row>
    <row r="56" spans="1:161" s="67" customFormat="1" ht="52.5" hidden="1" x14ac:dyDescent="0.4">
      <c r="A56" s="122">
        <v>1010</v>
      </c>
      <c r="B56" s="122" t="s">
        <v>311</v>
      </c>
      <c r="C56" s="123" t="s">
        <v>361</v>
      </c>
      <c r="D56" s="123" t="s">
        <v>12</v>
      </c>
      <c r="E56" s="123"/>
      <c r="F56" s="124"/>
      <c r="G56" s="121"/>
      <c r="H56" s="121"/>
      <c r="I56" s="121"/>
      <c r="J56" s="121"/>
      <c r="K56" s="126"/>
      <c r="L56" s="126"/>
      <c r="M56" s="126"/>
      <c r="N56" s="126"/>
      <c r="O56" s="126"/>
      <c r="P56" s="126"/>
      <c r="Q56" s="127">
        <v>92666.17</v>
      </c>
      <c r="R56" s="128"/>
      <c r="S56" s="127"/>
      <c r="T56" s="128"/>
      <c r="U56" s="129" t="s">
        <v>363</v>
      </c>
      <c r="V56" s="128">
        <v>1</v>
      </c>
      <c r="W56" s="129" t="s">
        <v>365</v>
      </c>
      <c r="X56" s="130">
        <v>44159</v>
      </c>
      <c r="Y56" s="129" t="s">
        <v>348</v>
      </c>
      <c r="Z56" s="130">
        <v>44561</v>
      </c>
      <c r="AA56" s="132">
        <f t="shared" ref="AA56:AA57" si="274">AB56+AC56</f>
        <v>0</v>
      </c>
      <c r="AB56" s="132"/>
      <c r="AC56" s="132"/>
      <c r="AD56" s="132"/>
      <c r="AE56" s="129"/>
      <c r="AF56" s="127"/>
      <c r="AG56" s="127"/>
      <c r="AH56" s="127"/>
      <c r="AI56" s="127"/>
      <c r="AJ56" s="127"/>
      <c r="AK56" s="127"/>
      <c r="AL56" s="127"/>
      <c r="AM56" s="127"/>
      <c r="AN56" s="127">
        <f t="shared" si="7"/>
        <v>0</v>
      </c>
      <c r="AO56" s="127">
        <f t="shared" si="8"/>
        <v>0</v>
      </c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>
        <f t="shared" ref="DS56:DS57" si="275">SUM(DT56:EC56)</f>
        <v>0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34"/>
      <c r="EF56" s="129"/>
      <c r="EG56" s="128"/>
      <c r="EH56" s="129"/>
      <c r="EI56" s="129"/>
      <c r="EJ56" s="129"/>
      <c r="EK56" s="132"/>
      <c r="EL56" s="135"/>
      <c r="EM56" s="136">
        <f>AA56*EL56/1000</f>
        <v>0</v>
      </c>
      <c r="EN56" s="127">
        <f t="shared" si="273"/>
        <v>0</v>
      </c>
      <c r="EO56" s="145"/>
      <c r="EP56" s="179"/>
      <c r="EQ56" s="129"/>
      <c r="ER56" s="129"/>
      <c r="ES56" s="129"/>
      <c r="ET56" s="137"/>
      <c r="EU56" s="127">
        <f t="shared" ref="EU56:EU57" si="276">EV56-EW56-EX56</f>
        <v>0</v>
      </c>
      <c r="EV56" s="137"/>
      <c r="EW56" s="137"/>
      <c r="EX56" s="137"/>
      <c r="EY56" s="137"/>
      <c r="EZ56" s="127">
        <f t="shared" ref="EZ56:EZ57" si="277">FA56+FB56</f>
        <v>0</v>
      </c>
      <c r="FA56" s="137"/>
      <c r="FB56" s="137"/>
      <c r="FC56" s="137"/>
      <c r="FD56" s="180"/>
      <c r="FE56" s="154">
        <v>9266616.5899999999</v>
      </c>
    </row>
    <row r="57" spans="1:161" s="67" customFormat="1" ht="52.5" hidden="1" x14ac:dyDescent="0.4">
      <c r="A57" s="122">
        <v>1010</v>
      </c>
      <c r="B57" s="122" t="s">
        <v>311</v>
      </c>
      <c r="C57" s="123" t="s">
        <v>362</v>
      </c>
      <c r="D57" s="123" t="s">
        <v>12</v>
      </c>
      <c r="E57" s="123"/>
      <c r="F57" s="124"/>
      <c r="G57" s="121"/>
      <c r="H57" s="121"/>
      <c r="I57" s="121"/>
      <c r="J57" s="121">
        <v>16200</v>
      </c>
      <c r="K57" s="126"/>
      <c r="L57" s="126"/>
      <c r="M57" s="126"/>
      <c r="N57" s="126"/>
      <c r="O57" s="126"/>
      <c r="P57" s="126"/>
      <c r="Q57" s="127"/>
      <c r="R57" s="128"/>
      <c r="S57" s="127"/>
      <c r="T57" s="128"/>
      <c r="U57" s="129" t="s">
        <v>364</v>
      </c>
      <c r="V57" s="128">
        <v>1</v>
      </c>
      <c r="W57" s="129" t="s">
        <v>366</v>
      </c>
      <c r="X57" s="130">
        <v>44151</v>
      </c>
      <c r="Y57" s="129" t="s">
        <v>357</v>
      </c>
      <c r="Z57" s="130">
        <v>44561</v>
      </c>
      <c r="AA57" s="132">
        <f t="shared" si="274"/>
        <v>0</v>
      </c>
      <c r="AB57" s="132"/>
      <c r="AC57" s="132"/>
      <c r="AD57" s="132"/>
      <c r="AE57" s="129"/>
      <c r="AF57" s="127"/>
      <c r="AG57" s="127"/>
      <c r="AH57" s="127"/>
      <c r="AI57" s="127"/>
      <c r="AJ57" s="127"/>
      <c r="AK57" s="127"/>
      <c r="AL57" s="127"/>
      <c r="AM57" s="127"/>
      <c r="AN57" s="127">
        <f t="shared" si="7"/>
        <v>0</v>
      </c>
      <c r="AO57" s="127">
        <f t="shared" si="8"/>
        <v>0</v>
      </c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>
        <f t="shared" si="275"/>
        <v>0</v>
      </c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34"/>
      <c r="EF57" s="129"/>
      <c r="EG57" s="128"/>
      <c r="EH57" s="129"/>
      <c r="EI57" s="129"/>
      <c r="EJ57" s="129"/>
      <c r="EK57" s="132"/>
      <c r="EL57" s="135"/>
      <c r="EM57" s="136">
        <f>AA57*EL57/1000</f>
        <v>0</v>
      </c>
      <c r="EN57" s="127">
        <f t="shared" si="273"/>
        <v>0</v>
      </c>
      <c r="EO57" s="145"/>
      <c r="EP57" s="179"/>
      <c r="EQ57" s="129"/>
      <c r="ER57" s="129"/>
      <c r="ES57" s="129"/>
      <c r="ET57" s="137"/>
      <c r="EU57" s="127">
        <f t="shared" si="276"/>
        <v>0</v>
      </c>
      <c r="EV57" s="137"/>
      <c r="EW57" s="137"/>
      <c r="EX57" s="137"/>
      <c r="EY57" s="137"/>
      <c r="EZ57" s="127">
        <f t="shared" si="277"/>
        <v>0</v>
      </c>
      <c r="FA57" s="137"/>
      <c r="FB57" s="137"/>
      <c r="FC57" s="137"/>
      <c r="FD57" s="180"/>
      <c r="FE57" s="154">
        <v>24300</v>
      </c>
    </row>
    <row r="58" spans="1:161" ht="76.5" hidden="1" x14ac:dyDescent="0.4">
      <c r="A58" s="9">
        <v>1010</v>
      </c>
      <c r="B58" s="9" t="s">
        <v>312</v>
      </c>
      <c r="C58" s="6" t="s">
        <v>41</v>
      </c>
      <c r="D58" s="2" t="s">
        <v>9</v>
      </c>
      <c r="E58" s="2"/>
      <c r="F58" s="1" t="s">
        <v>29</v>
      </c>
      <c r="G58" s="8">
        <v>800000</v>
      </c>
      <c r="H58" s="10"/>
      <c r="I58" s="10"/>
      <c r="J58" s="8">
        <v>800000</v>
      </c>
      <c r="K58" s="93"/>
      <c r="L58" s="93"/>
      <c r="M58" s="93"/>
      <c r="N58" s="93"/>
      <c r="O58" s="93"/>
      <c r="P58" s="93"/>
      <c r="Q58" s="94"/>
      <c r="R58" s="95">
        <v>1</v>
      </c>
      <c r="S58" s="94"/>
      <c r="T58" s="95"/>
      <c r="U58" s="78"/>
      <c r="V58" s="95"/>
      <c r="W58" s="78"/>
      <c r="X58" s="78"/>
      <c r="Y58" s="78"/>
      <c r="Z58" s="78"/>
      <c r="AA58" s="96">
        <f t="shared" si="6"/>
        <v>0</v>
      </c>
      <c r="AB58" s="96"/>
      <c r="AC58" s="96"/>
      <c r="AD58" s="96"/>
      <c r="AE58" s="78"/>
      <c r="AF58" s="94"/>
      <c r="AG58" s="94"/>
      <c r="AH58" s="94"/>
      <c r="AI58" s="94"/>
      <c r="AJ58" s="94"/>
      <c r="AK58" s="94"/>
      <c r="AL58" s="94"/>
      <c r="AM58" s="94"/>
      <c r="AN58" s="94">
        <f t="shared" si="7"/>
        <v>0</v>
      </c>
      <c r="AO58" s="94">
        <f t="shared" si="8"/>
        <v>0</v>
      </c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>
        <f t="shared" si="11"/>
        <v>0</v>
      </c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7"/>
      <c r="EF58" s="78"/>
      <c r="EG58" s="95"/>
      <c r="EH58" s="78"/>
      <c r="EI58" s="78"/>
      <c r="EJ58" s="78"/>
      <c r="EK58" s="96"/>
      <c r="EL58" s="117"/>
      <c r="EM58" s="98">
        <f>AA58*EL58/1000</f>
        <v>0</v>
      </c>
      <c r="EN58" s="94">
        <f t="shared" si="273"/>
        <v>0</v>
      </c>
      <c r="EO58" s="143"/>
      <c r="EP58" s="175"/>
      <c r="EQ58" s="78"/>
      <c r="ER58" s="78"/>
      <c r="ES58" s="78"/>
      <c r="ET58" s="113"/>
      <c r="EU58" s="94">
        <f t="shared" si="14"/>
        <v>0</v>
      </c>
      <c r="EV58" s="113"/>
      <c r="EW58" s="113"/>
      <c r="EX58" s="113"/>
      <c r="EY58" s="113"/>
      <c r="EZ58" s="94">
        <f t="shared" si="15"/>
        <v>0</v>
      </c>
      <c r="FA58" s="113"/>
      <c r="FB58" s="113"/>
      <c r="FC58" s="113"/>
      <c r="FD58" s="176"/>
      <c r="FE58" s="152"/>
    </row>
    <row r="59" spans="1:161" ht="78.75" hidden="1" x14ac:dyDescent="0.4">
      <c r="A59" s="9">
        <v>1010</v>
      </c>
      <c r="B59" s="9" t="s">
        <v>42</v>
      </c>
      <c r="C59" s="6" t="s">
        <v>41</v>
      </c>
      <c r="D59" s="2" t="s">
        <v>43</v>
      </c>
      <c r="E59" s="2"/>
      <c r="F59" s="9" t="s">
        <v>27</v>
      </c>
      <c r="G59" s="8">
        <v>596813</v>
      </c>
      <c r="H59" s="10"/>
      <c r="I59" s="10"/>
      <c r="J59" s="8">
        <v>596813</v>
      </c>
      <c r="K59" s="93"/>
      <c r="L59" s="93"/>
      <c r="M59" s="93"/>
      <c r="N59" s="93"/>
      <c r="O59" s="93"/>
      <c r="P59" s="93"/>
      <c r="Q59" s="94"/>
      <c r="R59" s="95">
        <v>1</v>
      </c>
      <c r="S59" s="94"/>
      <c r="T59" s="95"/>
      <c r="U59" s="78"/>
      <c r="V59" s="95"/>
      <c r="W59" s="78"/>
      <c r="X59" s="78"/>
      <c r="Y59" s="78"/>
      <c r="Z59" s="78"/>
      <c r="AA59" s="96">
        <f t="shared" si="6"/>
        <v>0</v>
      </c>
      <c r="AB59" s="96"/>
      <c r="AC59" s="96"/>
      <c r="AD59" s="96"/>
      <c r="AE59" s="78"/>
      <c r="AF59" s="94"/>
      <c r="AG59" s="94"/>
      <c r="AH59" s="94"/>
      <c r="AI59" s="94"/>
      <c r="AJ59" s="94"/>
      <c r="AK59" s="94"/>
      <c r="AL59" s="94"/>
      <c r="AM59" s="94"/>
      <c r="AN59" s="94">
        <f t="shared" si="7"/>
        <v>0</v>
      </c>
      <c r="AO59" s="94">
        <f t="shared" si="8"/>
        <v>0</v>
      </c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>
        <f t="shared" si="11"/>
        <v>0</v>
      </c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7"/>
      <c r="EF59" s="78"/>
      <c r="EG59" s="95"/>
      <c r="EH59" s="78"/>
      <c r="EI59" s="78"/>
      <c r="EJ59" s="78"/>
      <c r="EK59" s="96"/>
      <c r="EL59" s="117"/>
      <c r="EM59" s="98">
        <f>AA59*EL59/1000</f>
        <v>0</v>
      </c>
      <c r="EN59" s="94">
        <f t="shared" si="273"/>
        <v>0</v>
      </c>
      <c r="EO59" s="143"/>
      <c r="EP59" s="175"/>
      <c r="EQ59" s="78"/>
      <c r="ER59" s="78"/>
      <c r="ES59" s="78"/>
      <c r="ET59" s="113"/>
      <c r="EU59" s="94">
        <f t="shared" si="14"/>
        <v>0</v>
      </c>
      <c r="EV59" s="113"/>
      <c r="EW59" s="113"/>
      <c r="EX59" s="113"/>
      <c r="EY59" s="113"/>
      <c r="EZ59" s="94">
        <f t="shared" si="15"/>
        <v>0</v>
      </c>
      <c r="FA59" s="113"/>
      <c r="FB59" s="113"/>
      <c r="FC59" s="113"/>
      <c r="FD59" s="176"/>
      <c r="FE59" s="152"/>
    </row>
    <row r="60" spans="1:161" s="91" customFormat="1" ht="51" hidden="1" x14ac:dyDescent="0.4">
      <c r="A60" s="7">
        <v>1010</v>
      </c>
      <c r="B60" s="7" t="s">
        <v>313</v>
      </c>
      <c r="C60" s="6" t="s">
        <v>345</v>
      </c>
      <c r="D60" s="6" t="s">
        <v>12</v>
      </c>
      <c r="E60" s="6"/>
      <c r="F60" s="105" t="s">
        <v>45</v>
      </c>
      <c r="G60" s="8">
        <v>65000000</v>
      </c>
      <c r="H60" s="8">
        <v>27649127</v>
      </c>
      <c r="I60" s="8"/>
      <c r="J60" s="8">
        <v>37141200</v>
      </c>
      <c r="K60" s="106"/>
      <c r="L60" s="106"/>
      <c r="M60" s="106"/>
      <c r="N60" s="106"/>
      <c r="O60" s="106"/>
      <c r="P60" s="106"/>
      <c r="Q60" s="107">
        <f>Q61</f>
        <v>1105334.78</v>
      </c>
      <c r="R60" s="108">
        <v>1</v>
      </c>
      <c r="S60" s="107"/>
      <c r="T60" s="108">
        <v>1</v>
      </c>
      <c r="U60" s="109"/>
      <c r="V60" s="108">
        <v>1</v>
      </c>
      <c r="W60" s="109"/>
      <c r="X60" s="109"/>
      <c r="Y60" s="109"/>
      <c r="Z60" s="109"/>
      <c r="AA60" s="110">
        <f t="shared" si="6"/>
        <v>0</v>
      </c>
      <c r="AB60" s="110"/>
      <c r="AC60" s="110"/>
      <c r="AD60" s="110"/>
      <c r="AE60" s="109"/>
      <c r="AF60" s="107"/>
      <c r="AG60" s="107"/>
      <c r="AH60" s="107"/>
      <c r="AI60" s="107"/>
      <c r="AJ60" s="107"/>
      <c r="AK60" s="107"/>
      <c r="AL60" s="107"/>
      <c r="AM60" s="107"/>
      <c r="AN60" s="107">
        <f t="shared" si="7"/>
        <v>0</v>
      </c>
      <c r="AO60" s="107">
        <f t="shared" si="8"/>
        <v>0</v>
      </c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>
        <f t="shared" si="11"/>
        <v>0</v>
      </c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11">
        <v>60442.216</v>
      </c>
      <c r="EF60" s="109" t="s">
        <v>349</v>
      </c>
      <c r="EG60" s="108">
        <v>1</v>
      </c>
      <c r="EH60" s="120" t="s">
        <v>350</v>
      </c>
      <c r="EI60" s="109"/>
      <c r="EJ60" s="109"/>
      <c r="EK60" s="110">
        <f>EK61+EK62+EK63+EK64</f>
        <v>0</v>
      </c>
      <c r="EL60" s="118">
        <f>EM60/J60*1000</f>
        <v>0</v>
      </c>
      <c r="EM60" s="112">
        <f>EM61+EM62+EM63+EM64</f>
        <v>0</v>
      </c>
      <c r="EN60" s="107">
        <f t="shared" si="273"/>
        <v>0</v>
      </c>
      <c r="EO60" s="144"/>
      <c r="EP60" s="177"/>
      <c r="EQ60" s="109"/>
      <c r="ER60" s="109"/>
      <c r="ES60" s="109"/>
      <c r="ET60" s="114"/>
      <c r="EU60" s="107">
        <f t="shared" si="14"/>
        <v>0</v>
      </c>
      <c r="EV60" s="114"/>
      <c r="EW60" s="114"/>
      <c r="EX60" s="114"/>
      <c r="EY60" s="114"/>
      <c r="EZ60" s="107">
        <f t="shared" si="15"/>
        <v>0</v>
      </c>
      <c r="FA60" s="114"/>
      <c r="FB60" s="114"/>
      <c r="FC60" s="114"/>
      <c r="FD60" s="178"/>
      <c r="FE60" s="153">
        <f>FE61+FE62+FE63</f>
        <v>56135285.560000002</v>
      </c>
    </row>
    <row r="61" spans="1:161" s="67" customFormat="1" ht="52.5" hidden="1" x14ac:dyDescent="0.4">
      <c r="A61" s="122">
        <v>1010</v>
      </c>
      <c r="B61" s="122" t="s">
        <v>313</v>
      </c>
      <c r="C61" s="123" t="s">
        <v>351</v>
      </c>
      <c r="D61" s="123" t="s">
        <v>12</v>
      </c>
      <c r="E61" s="123"/>
      <c r="F61" s="124"/>
      <c r="G61" s="125"/>
      <c r="H61" s="125"/>
      <c r="I61" s="125"/>
      <c r="J61" s="121">
        <v>28914515.25</v>
      </c>
      <c r="K61" s="126"/>
      <c r="L61" s="126"/>
      <c r="M61" s="126"/>
      <c r="N61" s="126"/>
      <c r="O61" s="126"/>
      <c r="P61" s="126"/>
      <c r="Q61" s="127">
        <v>1105334.78</v>
      </c>
      <c r="R61" s="128"/>
      <c r="S61" s="127"/>
      <c r="T61" s="128"/>
      <c r="U61" s="137" t="s">
        <v>346</v>
      </c>
      <c r="V61" s="128">
        <v>1</v>
      </c>
      <c r="W61" s="129" t="s">
        <v>347</v>
      </c>
      <c r="X61" s="130">
        <v>44048</v>
      </c>
      <c r="Y61" s="129" t="s">
        <v>348</v>
      </c>
      <c r="Z61" s="130">
        <v>44545</v>
      </c>
      <c r="AA61" s="131">
        <f t="shared" si="6"/>
        <v>0</v>
      </c>
      <c r="AB61" s="132"/>
      <c r="AC61" s="132"/>
      <c r="AD61" s="132"/>
      <c r="AE61" s="129"/>
      <c r="AF61" s="127"/>
      <c r="AG61" s="127"/>
      <c r="AH61" s="127"/>
      <c r="AI61" s="127"/>
      <c r="AJ61" s="127"/>
      <c r="AK61" s="127"/>
      <c r="AL61" s="127"/>
      <c r="AM61" s="127"/>
      <c r="AN61" s="127">
        <f t="shared" si="7"/>
        <v>0</v>
      </c>
      <c r="AO61" s="127">
        <f t="shared" si="8"/>
        <v>0</v>
      </c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33">
        <f t="shared" si="11"/>
        <v>0</v>
      </c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34"/>
      <c r="EF61" s="129"/>
      <c r="EG61" s="128"/>
      <c r="EH61" s="129"/>
      <c r="EI61" s="129"/>
      <c r="EJ61" s="129"/>
      <c r="EK61" s="132"/>
      <c r="EL61" s="135"/>
      <c r="EM61" s="136">
        <f>AA61*EL61/1000</f>
        <v>0</v>
      </c>
      <c r="EN61" s="127"/>
      <c r="EO61" s="145"/>
      <c r="EP61" s="179"/>
      <c r="EQ61" s="129"/>
      <c r="ER61" s="129"/>
      <c r="ES61" s="129"/>
      <c r="ET61" s="137"/>
      <c r="EU61" s="127"/>
      <c r="EV61" s="137"/>
      <c r="EW61" s="137"/>
      <c r="EX61" s="137"/>
      <c r="EY61" s="137"/>
      <c r="EZ61" s="127"/>
      <c r="FA61" s="137"/>
      <c r="FB61" s="137"/>
      <c r="FC61" s="137"/>
      <c r="FD61" s="180"/>
      <c r="FE61" s="155">
        <v>55266738.810000002</v>
      </c>
    </row>
    <row r="62" spans="1:161" s="67" customFormat="1" ht="52.5" hidden="1" x14ac:dyDescent="0.4">
      <c r="A62" s="122">
        <v>1010</v>
      </c>
      <c r="B62" s="122" t="s">
        <v>313</v>
      </c>
      <c r="C62" s="123" t="s">
        <v>352</v>
      </c>
      <c r="D62" s="123" t="s">
        <v>12</v>
      </c>
      <c r="E62" s="123"/>
      <c r="F62" s="124"/>
      <c r="G62" s="125"/>
      <c r="H62" s="125"/>
      <c r="I62" s="125"/>
      <c r="J62" s="121">
        <v>384649.75</v>
      </c>
      <c r="K62" s="126"/>
      <c r="L62" s="126"/>
      <c r="M62" s="126"/>
      <c r="N62" s="126"/>
      <c r="O62" s="126"/>
      <c r="P62" s="126"/>
      <c r="Q62" s="127"/>
      <c r="R62" s="128"/>
      <c r="S62" s="127"/>
      <c r="T62" s="128"/>
      <c r="U62" s="129" t="s">
        <v>354</v>
      </c>
      <c r="V62" s="128">
        <v>1</v>
      </c>
      <c r="W62" s="129" t="s">
        <v>355</v>
      </c>
      <c r="X62" s="130">
        <v>44095</v>
      </c>
      <c r="Y62" s="138" t="s">
        <v>356</v>
      </c>
      <c r="Z62" s="130">
        <v>44561</v>
      </c>
      <c r="AA62" s="131">
        <f t="shared" si="6"/>
        <v>0</v>
      </c>
      <c r="AB62" s="132"/>
      <c r="AC62" s="132"/>
      <c r="AD62" s="132"/>
      <c r="AE62" s="129"/>
      <c r="AF62" s="127"/>
      <c r="AG62" s="127"/>
      <c r="AH62" s="127"/>
      <c r="AI62" s="127"/>
      <c r="AJ62" s="127"/>
      <c r="AK62" s="127"/>
      <c r="AL62" s="127"/>
      <c r="AM62" s="127"/>
      <c r="AN62" s="127">
        <f t="shared" si="7"/>
        <v>0</v>
      </c>
      <c r="AO62" s="127">
        <f t="shared" si="8"/>
        <v>0</v>
      </c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33">
        <f t="shared" si="11"/>
        <v>0</v>
      </c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34"/>
      <c r="EF62" s="129"/>
      <c r="EG62" s="128"/>
      <c r="EH62" s="129"/>
      <c r="EI62" s="129"/>
      <c r="EJ62" s="129"/>
      <c r="EK62" s="132"/>
      <c r="EL62" s="135"/>
      <c r="EM62" s="136">
        <f>AA62*EL62/1000</f>
        <v>0</v>
      </c>
      <c r="EN62" s="127"/>
      <c r="EO62" s="145"/>
      <c r="EP62" s="179"/>
      <c r="EQ62" s="129"/>
      <c r="ER62" s="129"/>
      <c r="ES62" s="129"/>
      <c r="ET62" s="137"/>
      <c r="EU62" s="127"/>
      <c r="EV62" s="137"/>
      <c r="EW62" s="137"/>
      <c r="EX62" s="137"/>
      <c r="EY62" s="137"/>
      <c r="EZ62" s="127"/>
      <c r="FA62" s="137"/>
      <c r="FB62" s="137"/>
      <c r="FC62" s="137"/>
      <c r="FD62" s="180"/>
      <c r="FE62" s="154">
        <v>688996.75</v>
      </c>
    </row>
    <row r="63" spans="1:161" s="67" customFormat="1" ht="52.5" hidden="1" x14ac:dyDescent="0.4">
      <c r="A63" s="122">
        <v>1010</v>
      </c>
      <c r="B63" s="122" t="s">
        <v>313</v>
      </c>
      <c r="C63" s="123" t="s">
        <v>353</v>
      </c>
      <c r="D63" s="123" t="s">
        <v>12</v>
      </c>
      <c r="E63" s="123"/>
      <c r="F63" s="124"/>
      <c r="G63" s="125"/>
      <c r="H63" s="125"/>
      <c r="I63" s="125"/>
      <c r="J63" s="121">
        <v>98550</v>
      </c>
      <c r="K63" s="126"/>
      <c r="L63" s="126"/>
      <c r="M63" s="126"/>
      <c r="N63" s="126"/>
      <c r="O63" s="126"/>
      <c r="P63" s="126"/>
      <c r="Q63" s="127"/>
      <c r="R63" s="128"/>
      <c r="S63" s="127"/>
      <c r="T63" s="128"/>
      <c r="U63" s="129" t="s">
        <v>359</v>
      </c>
      <c r="V63" s="128">
        <v>1</v>
      </c>
      <c r="W63" s="129" t="s">
        <v>358</v>
      </c>
      <c r="X63" s="130">
        <v>44095</v>
      </c>
      <c r="Y63" s="129" t="s">
        <v>357</v>
      </c>
      <c r="Z63" s="129"/>
      <c r="AA63" s="131">
        <f t="shared" si="6"/>
        <v>0</v>
      </c>
      <c r="AB63" s="132"/>
      <c r="AC63" s="132"/>
      <c r="AD63" s="132"/>
      <c r="AE63" s="129"/>
      <c r="AF63" s="127"/>
      <c r="AG63" s="127"/>
      <c r="AH63" s="127"/>
      <c r="AI63" s="127"/>
      <c r="AJ63" s="127"/>
      <c r="AK63" s="127"/>
      <c r="AL63" s="127"/>
      <c r="AM63" s="127"/>
      <c r="AN63" s="127">
        <f t="shared" si="7"/>
        <v>0</v>
      </c>
      <c r="AO63" s="127">
        <f t="shared" si="8"/>
        <v>0</v>
      </c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33">
        <f t="shared" si="11"/>
        <v>0</v>
      </c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34"/>
      <c r="EF63" s="129"/>
      <c r="EG63" s="128"/>
      <c r="EH63" s="129"/>
      <c r="EI63" s="129"/>
      <c r="EJ63" s="129"/>
      <c r="EK63" s="132"/>
      <c r="EL63" s="135"/>
      <c r="EM63" s="136">
        <f>AA63*EL63/1000</f>
        <v>0</v>
      </c>
      <c r="EN63" s="127"/>
      <c r="EO63" s="145"/>
      <c r="EP63" s="179"/>
      <c r="EQ63" s="129"/>
      <c r="ER63" s="129"/>
      <c r="ES63" s="129"/>
      <c r="ET63" s="137"/>
      <c r="EU63" s="127"/>
      <c r="EV63" s="137"/>
      <c r="EW63" s="137"/>
      <c r="EX63" s="137"/>
      <c r="EY63" s="137"/>
      <c r="EZ63" s="127"/>
      <c r="FA63" s="137"/>
      <c r="FB63" s="137"/>
      <c r="FC63" s="137"/>
      <c r="FD63" s="180"/>
      <c r="FE63" s="154">
        <v>179550</v>
      </c>
    </row>
    <row r="64" spans="1:161" s="67" customFormat="1" ht="52.5" hidden="1" x14ac:dyDescent="0.4">
      <c r="A64" s="122">
        <v>1010</v>
      </c>
      <c r="B64" s="122" t="s">
        <v>313</v>
      </c>
      <c r="C64" s="123" t="s">
        <v>44</v>
      </c>
      <c r="D64" s="123" t="s">
        <v>12</v>
      </c>
      <c r="E64" s="123"/>
      <c r="F64" s="124"/>
      <c r="G64" s="125"/>
      <c r="H64" s="125"/>
      <c r="I64" s="125"/>
      <c r="J64" s="125"/>
      <c r="K64" s="126"/>
      <c r="L64" s="126"/>
      <c r="M64" s="126"/>
      <c r="N64" s="126"/>
      <c r="O64" s="126"/>
      <c r="P64" s="126"/>
      <c r="Q64" s="127"/>
      <c r="R64" s="128"/>
      <c r="S64" s="127"/>
      <c r="T64" s="128"/>
      <c r="U64" s="129"/>
      <c r="V64" s="128"/>
      <c r="W64" s="129"/>
      <c r="X64" s="129"/>
      <c r="Y64" s="129"/>
      <c r="Z64" s="129"/>
      <c r="AA64" s="131">
        <f t="shared" si="6"/>
        <v>0</v>
      </c>
      <c r="AB64" s="132"/>
      <c r="AC64" s="132"/>
      <c r="AD64" s="132"/>
      <c r="AE64" s="129"/>
      <c r="AF64" s="127"/>
      <c r="AG64" s="127"/>
      <c r="AH64" s="127"/>
      <c r="AI64" s="127"/>
      <c r="AJ64" s="127"/>
      <c r="AK64" s="127"/>
      <c r="AL64" s="127"/>
      <c r="AM64" s="127"/>
      <c r="AN64" s="127">
        <f t="shared" si="7"/>
        <v>0</v>
      </c>
      <c r="AO64" s="127">
        <f t="shared" si="8"/>
        <v>0</v>
      </c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33">
        <f t="shared" si="11"/>
        <v>0</v>
      </c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34"/>
      <c r="EF64" s="129"/>
      <c r="EG64" s="128"/>
      <c r="EH64" s="129"/>
      <c r="EI64" s="129"/>
      <c r="EJ64" s="129"/>
      <c r="EK64" s="132"/>
      <c r="EL64" s="135"/>
      <c r="EM64" s="136">
        <f>AA64*EL64/1000</f>
        <v>0</v>
      </c>
      <c r="EN64" s="127"/>
      <c r="EO64" s="145"/>
      <c r="EP64" s="179"/>
      <c r="EQ64" s="129"/>
      <c r="ER64" s="129"/>
      <c r="ES64" s="129"/>
      <c r="ET64" s="137"/>
      <c r="EU64" s="127"/>
      <c r="EV64" s="137"/>
      <c r="EW64" s="137"/>
      <c r="EX64" s="137"/>
      <c r="EY64" s="137"/>
      <c r="EZ64" s="127"/>
      <c r="FA64" s="137"/>
      <c r="FB64" s="137"/>
      <c r="FC64" s="137"/>
      <c r="FD64" s="180"/>
      <c r="FE64" s="154"/>
    </row>
    <row r="65" spans="1:161" ht="51" hidden="1" x14ac:dyDescent="0.4">
      <c r="A65" s="205">
        <v>1021</v>
      </c>
      <c r="B65" s="205"/>
      <c r="C65" s="205">
        <v>4311021</v>
      </c>
      <c r="D65" s="219" t="s">
        <v>46</v>
      </c>
      <c r="E65" s="219"/>
      <c r="F65" s="207"/>
      <c r="G65" s="208">
        <f>G66+G67+G68+G69+G70+G71+G72+G73+G74</f>
        <v>47007729</v>
      </c>
      <c r="H65" s="208">
        <f t="shared" ref="H65:AL65" si="278">H66+H67+H68+H69+H70+H71+H72+H73+H74</f>
        <v>3585923</v>
      </c>
      <c r="I65" s="208">
        <f t="shared" si="278"/>
        <v>0</v>
      </c>
      <c r="J65" s="208">
        <f t="shared" si="278"/>
        <v>30650000</v>
      </c>
      <c r="K65" s="208">
        <f t="shared" si="278"/>
        <v>0</v>
      </c>
      <c r="L65" s="208">
        <f t="shared" si="278"/>
        <v>0</v>
      </c>
      <c r="M65" s="208">
        <f t="shared" si="278"/>
        <v>0</v>
      </c>
      <c r="N65" s="208">
        <f t="shared" si="278"/>
        <v>0</v>
      </c>
      <c r="O65" s="208">
        <f t="shared" si="278"/>
        <v>0</v>
      </c>
      <c r="P65" s="208">
        <f t="shared" si="278"/>
        <v>0</v>
      </c>
      <c r="Q65" s="209">
        <f t="shared" si="278"/>
        <v>0</v>
      </c>
      <c r="R65" s="210">
        <f t="shared" si="278"/>
        <v>22</v>
      </c>
      <c r="S65" s="209">
        <f t="shared" si="278"/>
        <v>9000000</v>
      </c>
      <c r="T65" s="210">
        <f t="shared" si="278"/>
        <v>2</v>
      </c>
      <c r="U65" s="208"/>
      <c r="V65" s="210">
        <f t="shared" si="278"/>
        <v>0</v>
      </c>
      <c r="W65" s="208"/>
      <c r="X65" s="208"/>
      <c r="Y65" s="208"/>
      <c r="Z65" s="208"/>
      <c r="AA65" s="208">
        <f t="shared" si="6"/>
        <v>0</v>
      </c>
      <c r="AB65" s="208">
        <f t="shared" si="278"/>
        <v>0</v>
      </c>
      <c r="AC65" s="208">
        <f t="shared" si="278"/>
        <v>0</v>
      </c>
      <c r="AD65" s="208">
        <f t="shared" si="278"/>
        <v>0</v>
      </c>
      <c r="AE65" s="208"/>
      <c r="AF65" s="209">
        <f t="shared" si="278"/>
        <v>0</v>
      </c>
      <c r="AG65" s="211"/>
      <c r="AH65" s="209">
        <f t="shared" si="278"/>
        <v>0</v>
      </c>
      <c r="AI65" s="209"/>
      <c r="AJ65" s="209">
        <f t="shared" si="278"/>
        <v>0</v>
      </c>
      <c r="AK65" s="209"/>
      <c r="AL65" s="209">
        <f t="shared" si="278"/>
        <v>0</v>
      </c>
      <c r="AM65" s="209"/>
      <c r="AN65" s="209">
        <f t="shared" si="7"/>
        <v>0</v>
      </c>
      <c r="AO65" s="209">
        <f t="shared" si="8"/>
        <v>0</v>
      </c>
      <c r="AP65" s="209">
        <f t="shared" ref="AP65:CW65" si="279">AP66+AP67+AP68+AP69+AP70+AP71+AP72+AP73+AP74</f>
        <v>0</v>
      </c>
      <c r="AQ65" s="209">
        <f t="shared" si="279"/>
        <v>0</v>
      </c>
      <c r="AR65" s="209">
        <f t="shared" si="279"/>
        <v>0</v>
      </c>
      <c r="AS65" s="209">
        <f t="shared" si="279"/>
        <v>0</v>
      </c>
      <c r="AT65" s="209">
        <f t="shared" si="279"/>
        <v>0</v>
      </c>
      <c r="AU65" s="209">
        <f t="shared" si="279"/>
        <v>0</v>
      </c>
      <c r="AV65" s="209">
        <f t="shared" si="279"/>
        <v>0</v>
      </c>
      <c r="AW65" s="209">
        <f t="shared" si="279"/>
        <v>0</v>
      </c>
      <c r="AX65" s="209">
        <f t="shared" si="279"/>
        <v>0</v>
      </c>
      <c r="AY65" s="209">
        <f t="shared" si="279"/>
        <v>0</v>
      </c>
      <c r="AZ65" s="209">
        <f t="shared" si="279"/>
        <v>0</v>
      </c>
      <c r="BA65" s="209">
        <f t="shared" si="279"/>
        <v>0</v>
      </c>
      <c r="BB65" s="209">
        <f t="shared" si="279"/>
        <v>0</v>
      </c>
      <c r="BC65" s="209">
        <f t="shared" si="279"/>
        <v>0</v>
      </c>
      <c r="BD65" s="209">
        <f t="shared" si="279"/>
        <v>0</v>
      </c>
      <c r="BE65" s="209">
        <f t="shared" si="279"/>
        <v>0</v>
      </c>
      <c r="BF65" s="209">
        <f t="shared" si="279"/>
        <v>0</v>
      </c>
      <c r="BG65" s="209">
        <f t="shared" si="279"/>
        <v>0</v>
      </c>
      <c r="BH65" s="209">
        <f t="shared" si="279"/>
        <v>0</v>
      </c>
      <c r="BI65" s="209">
        <f t="shared" si="279"/>
        <v>0</v>
      </c>
      <c r="BJ65" s="209">
        <f t="shared" si="279"/>
        <v>0</v>
      </c>
      <c r="BK65" s="209">
        <f t="shared" si="279"/>
        <v>0</v>
      </c>
      <c r="BL65" s="209">
        <f t="shared" si="279"/>
        <v>0</v>
      </c>
      <c r="BM65" s="209">
        <f t="shared" si="279"/>
        <v>0</v>
      </c>
      <c r="BN65" s="209">
        <f t="shared" si="279"/>
        <v>0</v>
      </c>
      <c r="BO65" s="209">
        <f t="shared" si="279"/>
        <v>0</v>
      </c>
      <c r="BP65" s="209">
        <f t="shared" si="279"/>
        <v>0</v>
      </c>
      <c r="BQ65" s="209">
        <f t="shared" si="279"/>
        <v>0</v>
      </c>
      <c r="BR65" s="209">
        <f t="shared" si="279"/>
        <v>0</v>
      </c>
      <c r="BS65" s="209">
        <f t="shared" si="279"/>
        <v>0</v>
      </c>
      <c r="BT65" s="209">
        <f t="shared" si="279"/>
        <v>0</v>
      </c>
      <c r="BU65" s="209">
        <f t="shared" si="279"/>
        <v>0</v>
      </c>
      <c r="BV65" s="209">
        <f t="shared" si="279"/>
        <v>0</v>
      </c>
      <c r="BW65" s="209">
        <f t="shared" si="279"/>
        <v>0</v>
      </c>
      <c r="BX65" s="209">
        <f t="shared" si="279"/>
        <v>0</v>
      </c>
      <c r="BY65" s="209">
        <f t="shared" si="279"/>
        <v>0</v>
      </c>
      <c r="BZ65" s="209">
        <f t="shared" si="279"/>
        <v>0</v>
      </c>
      <c r="CA65" s="209">
        <f t="shared" si="279"/>
        <v>0</v>
      </c>
      <c r="CB65" s="209">
        <f t="shared" si="279"/>
        <v>0</v>
      </c>
      <c r="CC65" s="209">
        <f t="shared" si="279"/>
        <v>0</v>
      </c>
      <c r="CD65" s="209">
        <f t="shared" si="279"/>
        <v>0</v>
      </c>
      <c r="CE65" s="209">
        <f t="shared" si="279"/>
        <v>0</v>
      </c>
      <c r="CF65" s="209">
        <f t="shared" si="279"/>
        <v>0</v>
      </c>
      <c r="CG65" s="209">
        <f t="shared" si="279"/>
        <v>0</v>
      </c>
      <c r="CH65" s="209">
        <f t="shared" si="279"/>
        <v>0</v>
      </c>
      <c r="CI65" s="209">
        <f t="shared" si="279"/>
        <v>0</v>
      </c>
      <c r="CJ65" s="209">
        <f t="shared" si="279"/>
        <v>0</v>
      </c>
      <c r="CK65" s="209">
        <f t="shared" si="279"/>
        <v>0</v>
      </c>
      <c r="CL65" s="209">
        <f t="shared" si="279"/>
        <v>0</v>
      </c>
      <c r="CM65" s="209">
        <f t="shared" si="279"/>
        <v>0</v>
      </c>
      <c r="CN65" s="209">
        <f t="shared" si="279"/>
        <v>0</v>
      </c>
      <c r="CO65" s="209">
        <f t="shared" si="279"/>
        <v>0</v>
      </c>
      <c r="CP65" s="209">
        <f t="shared" si="279"/>
        <v>0</v>
      </c>
      <c r="CQ65" s="209">
        <f t="shared" si="279"/>
        <v>0</v>
      </c>
      <c r="CR65" s="209">
        <f t="shared" si="279"/>
        <v>0</v>
      </c>
      <c r="CS65" s="209">
        <f t="shared" si="279"/>
        <v>0</v>
      </c>
      <c r="CT65" s="209">
        <f t="shared" si="279"/>
        <v>0</v>
      </c>
      <c r="CU65" s="209">
        <f t="shared" si="279"/>
        <v>0</v>
      </c>
      <c r="CV65" s="209">
        <f t="shared" si="279"/>
        <v>0</v>
      </c>
      <c r="CW65" s="209">
        <f t="shared" si="279"/>
        <v>0</v>
      </c>
      <c r="CX65" s="209">
        <f t="shared" ref="CX65:DR65" si="280">CX66+CX67+CX68+CX69+CX70+CX71+CX72+CX73+CX74</f>
        <v>0</v>
      </c>
      <c r="CY65" s="209">
        <f t="shared" si="280"/>
        <v>0</v>
      </c>
      <c r="CZ65" s="209">
        <f t="shared" si="280"/>
        <v>0</v>
      </c>
      <c r="DA65" s="209">
        <f t="shared" si="280"/>
        <v>0</v>
      </c>
      <c r="DB65" s="209">
        <f t="shared" si="280"/>
        <v>0</v>
      </c>
      <c r="DC65" s="209">
        <f t="shared" si="280"/>
        <v>0</v>
      </c>
      <c r="DD65" s="209">
        <f t="shared" si="280"/>
        <v>0</v>
      </c>
      <c r="DE65" s="209">
        <f t="shared" si="280"/>
        <v>0</v>
      </c>
      <c r="DF65" s="209">
        <f t="shared" si="280"/>
        <v>0</v>
      </c>
      <c r="DG65" s="209">
        <f t="shared" si="280"/>
        <v>0</v>
      </c>
      <c r="DH65" s="209">
        <f t="shared" si="280"/>
        <v>0</v>
      </c>
      <c r="DI65" s="209">
        <f t="shared" si="280"/>
        <v>0</v>
      </c>
      <c r="DJ65" s="209">
        <f t="shared" si="280"/>
        <v>0</v>
      </c>
      <c r="DK65" s="209">
        <f t="shared" si="280"/>
        <v>0</v>
      </c>
      <c r="DL65" s="209">
        <f t="shared" si="280"/>
        <v>0</v>
      </c>
      <c r="DM65" s="209">
        <f t="shared" si="280"/>
        <v>0</v>
      </c>
      <c r="DN65" s="209">
        <f t="shared" si="280"/>
        <v>0</v>
      </c>
      <c r="DO65" s="209">
        <f t="shared" si="280"/>
        <v>0</v>
      </c>
      <c r="DP65" s="209">
        <f t="shared" si="280"/>
        <v>0</v>
      </c>
      <c r="DQ65" s="209">
        <f t="shared" si="280"/>
        <v>0</v>
      </c>
      <c r="DR65" s="209">
        <f t="shared" si="280"/>
        <v>0</v>
      </c>
      <c r="DS65" s="209">
        <f t="shared" si="11"/>
        <v>0</v>
      </c>
      <c r="DT65" s="209">
        <f t="shared" ref="DT65:EE65" si="281">DT66+DT67+DT68+DT69+DT70+DT71+DT72+DT73+DT74</f>
        <v>0</v>
      </c>
      <c r="DU65" s="209">
        <f t="shared" si="281"/>
        <v>0</v>
      </c>
      <c r="DV65" s="209">
        <f t="shared" si="281"/>
        <v>0</v>
      </c>
      <c r="DW65" s="209">
        <f t="shared" si="281"/>
        <v>0</v>
      </c>
      <c r="DX65" s="209">
        <f t="shared" si="281"/>
        <v>0</v>
      </c>
      <c r="DY65" s="209">
        <f t="shared" si="281"/>
        <v>0</v>
      </c>
      <c r="DZ65" s="209">
        <f t="shared" si="281"/>
        <v>0</v>
      </c>
      <c r="EA65" s="209">
        <f t="shared" si="281"/>
        <v>0</v>
      </c>
      <c r="EB65" s="209">
        <f t="shared" si="281"/>
        <v>0</v>
      </c>
      <c r="EC65" s="209">
        <f t="shared" si="281"/>
        <v>0</v>
      </c>
      <c r="ED65" s="209">
        <f t="shared" si="281"/>
        <v>0</v>
      </c>
      <c r="EE65" s="212">
        <f t="shared" si="281"/>
        <v>24357.728999999999</v>
      </c>
      <c r="EF65" s="208"/>
      <c r="EG65" s="210">
        <f t="shared" ref="EG65:FE65" si="282">EG66+EG67+EG68+EG69+EG70+EG71+EG72+EG73+EG74</f>
        <v>2</v>
      </c>
      <c r="EH65" s="208"/>
      <c r="EI65" s="208"/>
      <c r="EJ65" s="208">
        <f t="shared" si="282"/>
        <v>0</v>
      </c>
      <c r="EK65" s="208">
        <f t="shared" si="282"/>
        <v>0</v>
      </c>
      <c r="EL65" s="213">
        <f t="shared" ref="EL65:EL74" si="283">EM65/J65*1000</f>
        <v>0</v>
      </c>
      <c r="EM65" s="214">
        <f t="shared" si="282"/>
        <v>0</v>
      </c>
      <c r="EN65" s="209">
        <f t="shared" ref="EN65:EN96" si="284">AA65-DS65</f>
        <v>0</v>
      </c>
      <c r="EO65" s="215">
        <f t="shared" si="282"/>
        <v>0</v>
      </c>
      <c r="EP65" s="216">
        <f t="shared" si="282"/>
        <v>0</v>
      </c>
      <c r="EQ65" s="208"/>
      <c r="ER65" s="208"/>
      <c r="ES65" s="208"/>
      <c r="ET65" s="208">
        <f t="shared" si="282"/>
        <v>0</v>
      </c>
      <c r="EU65" s="209">
        <f t="shared" si="14"/>
        <v>0</v>
      </c>
      <c r="EV65" s="208">
        <f t="shared" si="282"/>
        <v>0</v>
      </c>
      <c r="EW65" s="208">
        <f t="shared" si="282"/>
        <v>0</v>
      </c>
      <c r="EX65" s="208">
        <f t="shared" si="282"/>
        <v>0</v>
      </c>
      <c r="EY65" s="208">
        <f t="shared" si="282"/>
        <v>0</v>
      </c>
      <c r="EZ65" s="209">
        <f t="shared" si="15"/>
        <v>0</v>
      </c>
      <c r="FA65" s="208">
        <f t="shared" si="282"/>
        <v>0</v>
      </c>
      <c r="FB65" s="208">
        <f t="shared" si="282"/>
        <v>0</v>
      </c>
      <c r="FC65" s="208">
        <f t="shared" si="282"/>
        <v>0</v>
      </c>
      <c r="FD65" s="217">
        <f t="shared" si="282"/>
        <v>0</v>
      </c>
      <c r="FE65" s="218">
        <f t="shared" si="282"/>
        <v>0</v>
      </c>
    </row>
    <row r="66" spans="1:161" ht="78.75" hidden="1" x14ac:dyDescent="0.4">
      <c r="A66" s="205">
        <v>1021</v>
      </c>
      <c r="B66" s="225"/>
      <c r="C66" s="205">
        <v>4311021</v>
      </c>
      <c r="D66" s="226" t="s">
        <v>8</v>
      </c>
      <c r="E66" s="226"/>
      <c r="F66" s="227">
        <v>1</v>
      </c>
      <c r="G66" s="208">
        <f>G92</f>
        <v>1000000</v>
      </c>
      <c r="H66" s="208">
        <f t="shared" ref="H66:AL66" si="285">H92</f>
        <v>0</v>
      </c>
      <c r="I66" s="208">
        <f t="shared" ref="I66" si="286">I92</f>
        <v>0</v>
      </c>
      <c r="J66" s="208">
        <f t="shared" si="285"/>
        <v>1000000</v>
      </c>
      <c r="K66" s="208">
        <f t="shared" si="285"/>
        <v>0</v>
      </c>
      <c r="L66" s="208">
        <f t="shared" si="285"/>
        <v>0</v>
      </c>
      <c r="M66" s="208">
        <f t="shared" si="285"/>
        <v>0</v>
      </c>
      <c r="N66" s="208">
        <f t="shared" si="285"/>
        <v>0</v>
      </c>
      <c r="O66" s="208">
        <f t="shared" si="285"/>
        <v>0</v>
      </c>
      <c r="P66" s="208">
        <f t="shared" si="285"/>
        <v>0</v>
      </c>
      <c r="Q66" s="209">
        <f t="shared" si="285"/>
        <v>0</v>
      </c>
      <c r="R66" s="210">
        <f t="shared" si="285"/>
        <v>1</v>
      </c>
      <c r="S66" s="209">
        <f t="shared" si="285"/>
        <v>0</v>
      </c>
      <c r="T66" s="210">
        <f t="shared" si="285"/>
        <v>0</v>
      </c>
      <c r="U66" s="208"/>
      <c r="V66" s="210">
        <f t="shared" si="285"/>
        <v>0</v>
      </c>
      <c r="W66" s="208"/>
      <c r="X66" s="208"/>
      <c r="Y66" s="208"/>
      <c r="Z66" s="208"/>
      <c r="AA66" s="208">
        <f t="shared" si="6"/>
        <v>0</v>
      </c>
      <c r="AB66" s="208">
        <f t="shared" si="285"/>
        <v>0</v>
      </c>
      <c r="AC66" s="208">
        <f t="shared" si="285"/>
        <v>0</v>
      </c>
      <c r="AD66" s="208">
        <f t="shared" si="285"/>
        <v>0</v>
      </c>
      <c r="AE66" s="208"/>
      <c r="AF66" s="209">
        <f t="shared" si="285"/>
        <v>0</v>
      </c>
      <c r="AG66" s="211"/>
      <c r="AH66" s="209">
        <f t="shared" si="285"/>
        <v>0</v>
      </c>
      <c r="AI66" s="209"/>
      <c r="AJ66" s="209">
        <f t="shared" si="285"/>
        <v>0</v>
      </c>
      <c r="AK66" s="209"/>
      <c r="AL66" s="209">
        <f t="shared" si="285"/>
        <v>0</v>
      </c>
      <c r="AM66" s="209"/>
      <c r="AN66" s="209">
        <f t="shared" si="7"/>
        <v>0</v>
      </c>
      <c r="AO66" s="209">
        <f t="shared" si="8"/>
        <v>0</v>
      </c>
      <c r="AP66" s="209">
        <f t="shared" ref="AP66:CW66" si="287">AP92</f>
        <v>0</v>
      </c>
      <c r="AQ66" s="209">
        <f t="shared" si="287"/>
        <v>0</v>
      </c>
      <c r="AR66" s="209">
        <f t="shared" si="287"/>
        <v>0</v>
      </c>
      <c r="AS66" s="209">
        <f t="shared" si="287"/>
        <v>0</v>
      </c>
      <c r="AT66" s="209">
        <f t="shared" si="287"/>
        <v>0</v>
      </c>
      <c r="AU66" s="209">
        <f t="shared" si="287"/>
        <v>0</v>
      </c>
      <c r="AV66" s="209">
        <f t="shared" si="287"/>
        <v>0</v>
      </c>
      <c r="AW66" s="209">
        <f t="shared" si="287"/>
        <v>0</v>
      </c>
      <c r="AX66" s="209">
        <f t="shared" si="287"/>
        <v>0</v>
      </c>
      <c r="AY66" s="209">
        <f t="shared" si="287"/>
        <v>0</v>
      </c>
      <c r="AZ66" s="209">
        <f t="shared" si="287"/>
        <v>0</v>
      </c>
      <c r="BA66" s="209">
        <f t="shared" si="287"/>
        <v>0</v>
      </c>
      <c r="BB66" s="209">
        <f t="shared" si="287"/>
        <v>0</v>
      </c>
      <c r="BC66" s="209">
        <f t="shared" si="287"/>
        <v>0</v>
      </c>
      <c r="BD66" s="209">
        <f t="shared" si="287"/>
        <v>0</v>
      </c>
      <c r="BE66" s="209">
        <f t="shared" si="287"/>
        <v>0</v>
      </c>
      <c r="BF66" s="209">
        <f t="shared" si="287"/>
        <v>0</v>
      </c>
      <c r="BG66" s="209">
        <f t="shared" si="287"/>
        <v>0</v>
      </c>
      <c r="BH66" s="209">
        <f t="shared" si="287"/>
        <v>0</v>
      </c>
      <c r="BI66" s="209">
        <f t="shared" si="287"/>
        <v>0</v>
      </c>
      <c r="BJ66" s="209">
        <f t="shared" si="287"/>
        <v>0</v>
      </c>
      <c r="BK66" s="209">
        <f t="shared" si="287"/>
        <v>0</v>
      </c>
      <c r="BL66" s="209">
        <f t="shared" si="287"/>
        <v>0</v>
      </c>
      <c r="BM66" s="209">
        <f t="shared" si="287"/>
        <v>0</v>
      </c>
      <c r="BN66" s="209">
        <f t="shared" si="287"/>
        <v>0</v>
      </c>
      <c r="BO66" s="209">
        <f t="shared" si="287"/>
        <v>0</v>
      </c>
      <c r="BP66" s="209">
        <f t="shared" si="287"/>
        <v>0</v>
      </c>
      <c r="BQ66" s="209">
        <f t="shared" si="287"/>
        <v>0</v>
      </c>
      <c r="BR66" s="209">
        <f t="shared" si="287"/>
        <v>0</v>
      </c>
      <c r="BS66" s="209">
        <f t="shared" si="287"/>
        <v>0</v>
      </c>
      <c r="BT66" s="209">
        <f t="shared" si="287"/>
        <v>0</v>
      </c>
      <c r="BU66" s="209">
        <f t="shared" si="287"/>
        <v>0</v>
      </c>
      <c r="BV66" s="209">
        <f t="shared" si="287"/>
        <v>0</v>
      </c>
      <c r="BW66" s="209">
        <f t="shared" si="287"/>
        <v>0</v>
      </c>
      <c r="BX66" s="209">
        <f t="shared" si="287"/>
        <v>0</v>
      </c>
      <c r="BY66" s="209">
        <f t="shared" si="287"/>
        <v>0</v>
      </c>
      <c r="BZ66" s="209">
        <f t="shared" si="287"/>
        <v>0</v>
      </c>
      <c r="CA66" s="209">
        <f t="shared" si="287"/>
        <v>0</v>
      </c>
      <c r="CB66" s="209">
        <f t="shared" si="287"/>
        <v>0</v>
      </c>
      <c r="CC66" s="209">
        <f t="shared" si="287"/>
        <v>0</v>
      </c>
      <c r="CD66" s="209">
        <f t="shared" si="287"/>
        <v>0</v>
      </c>
      <c r="CE66" s="209">
        <f t="shared" si="287"/>
        <v>0</v>
      </c>
      <c r="CF66" s="209">
        <f t="shared" si="287"/>
        <v>0</v>
      </c>
      <c r="CG66" s="209">
        <f t="shared" si="287"/>
        <v>0</v>
      </c>
      <c r="CH66" s="209">
        <f t="shared" si="287"/>
        <v>0</v>
      </c>
      <c r="CI66" s="209">
        <f t="shared" si="287"/>
        <v>0</v>
      </c>
      <c r="CJ66" s="209">
        <f t="shared" si="287"/>
        <v>0</v>
      </c>
      <c r="CK66" s="209">
        <f t="shared" si="287"/>
        <v>0</v>
      </c>
      <c r="CL66" s="209">
        <f t="shared" si="287"/>
        <v>0</v>
      </c>
      <c r="CM66" s="209">
        <f t="shared" si="287"/>
        <v>0</v>
      </c>
      <c r="CN66" s="209">
        <f t="shared" si="287"/>
        <v>0</v>
      </c>
      <c r="CO66" s="209">
        <f t="shared" si="287"/>
        <v>0</v>
      </c>
      <c r="CP66" s="209">
        <f t="shared" si="287"/>
        <v>0</v>
      </c>
      <c r="CQ66" s="209">
        <f t="shared" si="287"/>
        <v>0</v>
      </c>
      <c r="CR66" s="209">
        <f t="shared" si="287"/>
        <v>0</v>
      </c>
      <c r="CS66" s="209">
        <f t="shared" si="287"/>
        <v>0</v>
      </c>
      <c r="CT66" s="209">
        <f t="shared" si="287"/>
        <v>0</v>
      </c>
      <c r="CU66" s="209">
        <f t="shared" si="287"/>
        <v>0</v>
      </c>
      <c r="CV66" s="209">
        <f t="shared" si="287"/>
        <v>0</v>
      </c>
      <c r="CW66" s="209">
        <f t="shared" si="287"/>
        <v>0</v>
      </c>
      <c r="CX66" s="209">
        <f t="shared" ref="CX66:DR66" si="288">CX92</f>
        <v>0</v>
      </c>
      <c r="CY66" s="209">
        <f t="shared" si="288"/>
        <v>0</v>
      </c>
      <c r="CZ66" s="209">
        <f t="shared" si="288"/>
        <v>0</v>
      </c>
      <c r="DA66" s="209">
        <f t="shared" si="288"/>
        <v>0</v>
      </c>
      <c r="DB66" s="209">
        <f t="shared" si="288"/>
        <v>0</v>
      </c>
      <c r="DC66" s="209">
        <f t="shared" si="288"/>
        <v>0</v>
      </c>
      <c r="DD66" s="209">
        <f t="shared" si="288"/>
        <v>0</v>
      </c>
      <c r="DE66" s="209">
        <f t="shared" si="288"/>
        <v>0</v>
      </c>
      <c r="DF66" s="209">
        <f t="shared" si="288"/>
        <v>0</v>
      </c>
      <c r="DG66" s="209">
        <f t="shared" si="288"/>
        <v>0</v>
      </c>
      <c r="DH66" s="209">
        <f t="shared" si="288"/>
        <v>0</v>
      </c>
      <c r="DI66" s="209">
        <f t="shared" si="288"/>
        <v>0</v>
      </c>
      <c r="DJ66" s="209">
        <f t="shared" si="288"/>
        <v>0</v>
      </c>
      <c r="DK66" s="209">
        <f t="shared" si="288"/>
        <v>0</v>
      </c>
      <c r="DL66" s="209">
        <f t="shared" si="288"/>
        <v>0</v>
      </c>
      <c r="DM66" s="209">
        <f t="shared" si="288"/>
        <v>0</v>
      </c>
      <c r="DN66" s="209">
        <f t="shared" si="288"/>
        <v>0</v>
      </c>
      <c r="DO66" s="209">
        <f t="shared" si="288"/>
        <v>0</v>
      </c>
      <c r="DP66" s="209">
        <f t="shared" si="288"/>
        <v>0</v>
      </c>
      <c r="DQ66" s="209">
        <f t="shared" si="288"/>
        <v>0</v>
      </c>
      <c r="DR66" s="209">
        <f t="shared" si="288"/>
        <v>0</v>
      </c>
      <c r="DS66" s="209">
        <f t="shared" si="11"/>
        <v>0</v>
      </c>
      <c r="DT66" s="209">
        <f t="shared" ref="DT66:EE66" si="289">DT92</f>
        <v>0</v>
      </c>
      <c r="DU66" s="209">
        <f t="shared" si="289"/>
        <v>0</v>
      </c>
      <c r="DV66" s="209">
        <f t="shared" si="289"/>
        <v>0</v>
      </c>
      <c r="DW66" s="209">
        <f t="shared" si="289"/>
        <v>0</v>
      </c>
      <c r="DX66" s="209">
        <f t="shared" si="289"/>
        <v>0</v>
      </c>
      <c r="DY66" s="209">
        <f t="shared" si="289"/>
        <v>0</v>
      </c>
      <c r="DZ66" s="209">
        <f t="shared" si="289"/>
        <v>0</v>
      </c>
      <c r="EA66" s="209">
        <f t="shared" si="289"/>
        <v>0</v>
      </c>
      <c r="EB66" s="209">
        <f t="shared" si="289"/>
        <v>0</v>
      </c>
      <c r="EC66" s="209">
        <f t="shared" si="289"/>
        <v>0</v>
      </c>
      <c r="ED66" s="209">
        <f t="shared" si="289"/>
        <v>0</v>
      </c>
      <c r="EE66" s="212">
        <f t="shared" si="289"/>
        <v>0</v>
      </c>
      <c r="EF66" s="208"/>
      <c r="EG66" s="210">
        <f t="shared" ref="EG66:FB66" si="290">EG92</f>
        <v>0</v>
      </c>
      <c r="EH66" s="208"/>
      <c r="EI66" s="208"/>
      <c r="EJ66" s="208">
        <f t="shared" si="290"/>
        <v>0</v>
      </c>
      <c r="EK66" s="208">
        <f t="shared" si="290"/>
        <v>0</v>
      </c>
      <c r="EL66" s="213">
        <f t="shared" si="283"/>
        <v>0</v>
      </c>
      <c r="EM66" s="214">
        <f t="shared" ref="EM66" si="291">EM92</f>
        <v>0</v>
      </c>
      <c r="EN66" s="209">
        <f t="shared" si="284"/>
        <v>0</v>
      </c>
      <c r="EO66" s="215">
        <f t="shared" si="290"/>
        <v>0</v>
      </c>
      <c r="EP66" s="216">
        <f t="shared" si="290"/>
        <v>0</v>
      </c>
      <c r="EQ66" s="208"/>
      <c r="ER66" s="208"/>
      <c r="ES66" s="208"/>
      <c r="ET66" s="208">
        <f t="shared" si="290"/>
        <v>0</v>
      </c>
      <c r="EU66" s="209">
        <f t="shared" si="14"/>
        <v>0</v>
      </c>
      <c r="EV66" s="208">
        <f t="shared" si="290"/>
        <v>0</v>
      </c>
      <c r="EW66" s="208">
        <f t="shared" si="290"/>
        <v>0</v>
      </c>
      <c r="EX66" s="208">
        <f t="shared" si="290"/>
        <v>0</v>
      </c>
      <c r="EY66" s="208">
        <f t="shared" ref="EY66" si="292">EY92</f>
        <v>0</v>
      </c>
      <c r="EZ66" s="209">
        <f t="shared" si="15"/>
        <v>0</v>
      </c>
      <c r="FA66" s="208">
        <f t="shared" si="290"/>
        <v>0</v>
      </c>
      <c r="FB66" s="208">
        <f t="shared" si="290"/>
        <v>0</v>
      </c>
      <c r="FC66" s="208">
        <f t="shared" ref="FC66" si="293">FC92</f>
        <v>0</v>
      </c>
      <c r="FD66" s="217">
        <f t="shared" ref="FD66:FE66" si="294">FD92</f>
        <v>0</v>
      </c>
      <c r="FE66" s="218">
        <f t="shared" si="294"/>
        <v>0</v>
      </c>
    </row>
    <row r="67" spans="1:161" hidden="1" x14ac:dyDescent="0.4">
      <c r="A67" s="205">
        <v>1021</v>
      </c>
      <c r="B67" s="225"/>
      <c r="C67" s="205">
        <v>4311021</v>
      </c>
      <c r="D67" s="226" t="s">
        <v>9</v>
      </c>
      <c r="E67" s="226"/>
      <c r="F67" s="227">
        <v>1</v>
      </c>
      <c r="G67" s="208">
        <f>G79</f>
        <v>700000</v>
      </c>
      <c r="H67" s="208">
        <f t="shared" ref="H67:AL67" si="295">H79</f>
        <v>0</v>
      </c>
      <c r="I67" s="208">
        <f t="shared" ref="I67" si="296">I79</f>
        <v>0</v>
      </c>
      <c r="J67" s="208">
        <f t="shared" si="295"/>
        <v>700000</v>
      </c>
      <c r="K67" s="208">
        <f t="shared" si="295"/>
        <v>0</v>
      </c>
      <c r="L67" s="208">
        <f t="shared" si="295"/>
        <v>0</v>
      </c>
      <c r="M67" s="208">
        <f t="shared" si="295"/>
        <v>0</v>
      </c>
      <c r="N67" s="208">
        <f t="shared" si="295"/>
        <v>0</v>
      </c>
      <c r="O67" s="208">
        <f t="shared" si="295"/>
        <v>0</v>
      </c>
      <c r="P67" s="208">
        <f t="shared" si="295"/>
        <v>0</v>
      </c>
      <c r="Q67" s="209">
        <f t="shared" si="295"/>
        <v>0</v>
      </c>
      <c r="R67" s="210">
        <f t="shared" si="295"/>
        <v>1</v>
      </c>
      <c r="S67" s="209">
        <f t="shared" si="295"/>
        <v>0</v>
      </c>
      <c r="T67" s="210">
        <f t="shared" si="295"/>
        <v>0</v>
      </c>
      <c r="U67" s="208"/>
      <c r="V67" s="210">
        <f t="shared" si="295"/>
        <v>0</v>
      </c>
      <c r="W67" s="208"/>
      <c r="X67" s="208"/>
      <c r="Y67" s="208"/>
      <c r="Z67" s="208"/>
      <c r="AA67" s="208">
        <f t="shared" si="6"/>
        <v>0</v>
      </c>
      <c r="AB67" s="208">
        <f t="shared" si="295"/>
        <v>0</v>
      </c>
      <c r="AC67" s="208">
        <f t="shared" si="295"/>
        <v>0</v>
      </c>
      <c r="AD67" s="208">
        <f t="shared" si="295"/>
        <v>0</v>
      </c>
      <c r="AE67" s="208"/>
      <c r="AF67" s="209">
        <f t="shared" si="295"/>
        <v>0</v>
      </c>
      <c r="AG67" s="211"/>
      <c r="AH67" s="209">
        <f t="shared" si="295"/>
        <v>0</v>
      </c>
      <c r="AI67" s="209"/>
      <c r="AJ67" s="209">
        <f t="shared" si="295"/>
        <v>0</v>
      </c>
      <c r="AK67" s="209"/>
      <c r="AL67" s="209">
        <f t="shared" si="295"/>
        <v>0</v>
      </c>
      <c r="AM67" s="209"/>
      <c r="AN67" s="209">
        <f t="shared" si="7"/>
        <v>0</v>
      </c>
      <c r="AO67" s="209">
        <f t="shared" si="8"/>
        <v>0</v>
      </c>
      <c r="AP67" s="209">
        <f t="shared" ref="AP67:CW67" si="297">AP79</f>
        <v>0</v>
      </c>
      <c r="AQ67" s="209">
        <f t="shared" si="297"/>
        <v>0</v>
      </c>
      <c r="AR67" s="209">
        <f t="shared" si="297"/>
        <v>0</v>
      </c>
      <c r="AS67" s="209">
        <f t="shared" si="297"/>
        <v>0</v>
      </c>
      <c r="AT67" s="209">
        <f t="shared" si="297"/>
        <v>0</v>
      </c>
      <c r="AU67" s="209">
        <f t="shared" si="297"/>
        <v>0</v>
      </c>
      <c r="AV67" s="209">
        <f t="shared" si="297"/>
        <v>0</v>
      </c>
      <c r="AW67" s="209">
        <f t="shared" si="297"/>
        <v>0</v>
      </c>
      <c r="AX67" s="209">
        <f t="shared" si="297"/>
        <v>0</v>
      </c>
      <c r="AY67" s="209">
        <f t="shared" si="297"/>
        <v>0</v>
      </c>
      <c r="AZ67" s="209">
        <f t="shared" si="297"/>
        <v>0</v>
      </c>
      <c r="BA67" s="209">
        <f t="shared" si="297"/>
        <v>0</v>
      </c>
      <c r="BB67" s="209">
        <f t="shared" si="297"/>
        <v>0</v>
      </c>
      <c r="BC67" s="209">
        <f t="shared" si="297"/>
        <v>0</v>
      </c>
      <c r="BD67" s="209">
        <f t="shared" si="297"/>
        <v>0</v>
      </c>
      <c r="BE67" s="209">
        <f t="shared" si="297"/>
        <v>0</v>
      </c>
      <c r="BF67" s="209">
        <f t="shared" si="297"/>
        <v>0</v>
      </c>
      <c r="BG67" s="209">
        <f t="shared" si="297"/>
        <v>0</v>
      </c>
      <c r="BH67" s="209">
        <f t="shared" si="297"/>
        <v>0</v>
      </c>
      <c r="BI67" s="209">
        <f t="shared" si="297"/>
        <v>0</v>
      </c>
      <c r="BJ67" s="209">
        <f t="shared" si="297"/>
        <v>0</v>
      </c>
      <c r="BK67" s="209">
        <f t="shared" si="297"/>
        <v>0</v>
      </c>
      <c r="BL67" s="209">
        <f t="shared" si="297"/>
        <v>0</v>
      </c>
      <c r="BM67" s="209">
        <f t="shared" si="297"/>
        <v>0</v>
      </c>
      <c r="BN67" s="209">
        <f t="shared" si="297"/>
        <v>0</v>
      </c>
      <c r="BO67" s="209">
        <f t="shared" si="297"/>
        <v>0</v>
      </c>
      <c r="BP67" s="209">
        <f t="shared" si="297"/>
        <v>0</v>
      </c>
      <c r="BQ67" s="209">
        <f t="shared" si="297"/>
        <v>0</v>
      </c>
      <c r="BR67" s="209">
        <f t="shared" si="297"/>
        <v>0</v>
      </c>
      <c r="BS67" s="209">
        <f t="shared" si="297"/>
        <v>0</v>
      </c>
      <c r="BT67" s="209">
        <f t="shared" si="297"/>
        <v>0</v>
      </c>
      <c r="BU67" s="209">
        <f t="shared" si="297"/>
        <v>0</v>
      </c>
      <c r="BV67" s="209">
        <f t="shared" si="297"/>
        <v>0</v>
      </c>
      <c r="BW67" s="209">
        <f t="shared" si="297"/>
        <v>0</v>
      </c>
      <c r="BX67" s="209">
        <f t="shared" si="297"/>
        <v>0</v>
      </c>
      <c r="BY67" s="209">
        <f t="shared" si="297"/>
        <v>0</v>
      </c>
      <c r="BZ67" s="209">
        <f t="shared" si="297"/>
        <v>0</v>
      </c>
      <c r="CA67" s="209">
        <f t="shared" si="297"/>
        <v>0</v>
      </c>
      <c r="CB67" s="209">
        <f t="shared" si="297"/>
        <v>0</v>
      </c>
      <c r="CC67" s="209">
        <f t="shared" si="297"/>
        <v>0</v>
      </c>
      <c r="CD67" s="209">
        <f t="shared" si="297"/>
        <v>0</v>
      </c>
      <c r="CE67" s="209">
        <f t="shared" si="297"/>
        <v>0</v>
      </c>
      <c r="CF67" s="209">
        <f t="shared" si="297"/>
        <v>0</v>
      </c>
      <c r="CG67" s="209">
        <f t="shared" si="297"/>
        <v>0</v>
      </c>
      <c r="CH67" s="209">
        <f t="shared" si="297"/>
        <v>0</v>
      </c>
      <c r="CI67" s="209">
        <f t="shared" si="297"/>
        <v>0</v>
      </c>
      <c r="CJ67" s="209">
        <f t="shared" si="297"/>
        <v>0</v>
      </c>
      <c r="CK67" s="209">
        <f t="shared" si="297"/>
        <v>0</v>
      </c>
      <c r="CL67" s="209">
        <f t="shared" si="297"/>
        <v>0</v>
      </c>
      <c r="CM67" s="209">
        <f t="shared" si="297"/>
        <v>0</v>
      </c>
      <c r="CN67" s="209">
        <f t="shared" si="297"/>
        <v>0</v>
      </c>
      <c r="CO67" s="209">
        <f t="shared" si="297"/>
        <v>0</v>
      </c>
      <c r="CP67" s="209">
        <f t="shared" si="297"/>
        <v>0</v>
      </c>
      <c r="CQ67" s="209">
        <f t="shared" si="297"/>
        <v>0</v>
      </c>
      <c r="CR67" s="209">
        <f t="shared" si="297"/>
        <v>0</v>
      </c>
      <c r="CS67" s="209">
        <f t="shared" si="297"/>
        <v>0</v>
      </c>
      <c r="CT67" s="209">
        <f t="shared" si="297"/>
        <v>0</v>
      </c>
      <c r="CU67" s="209">
        <f t="shared" si="297"/>
        <v>0</v>
      </c>
      <c r="CV67" s="209">
        <f t="shared" si="297"/>
        <v>0</v>
      </c>
      <c r="CW67" s="209">
        <f t="shared" si="297"/>
        <v>0</v>
      </c>
      <c r="CX67" s="209">
        <f t="shared" ref="CX67:DR67" si="298">CX79</f>
        <v>0</v>
      </c>
      <c r="CY67" s="209">
        <f t="shared" si="298"/>
        <v>0</v>
      </c>
      <c r="CZ67" s="209">
        <f t="shared" si="298"/>
        <v>0</v>
      </c>
      <c r="DA67" s="209">
        <f t="shared" si="298"/>
        <v>0</v>
      </c>
      <c r="DB67" s="209">
        <f t="shared" si="298"/>
        <v>0</v>
      </c>
      <c r="DC67" s="209">
        <f t="shared" si="298"/>
        <v>0</v>
      </c>
      <c r="DD67" s="209">
        <f t="shared" si="298"/>
        <v>0</v>
      </c>
      <c r="DE67" s="209">
        <f t="shared" si="298"/>
        <v>0</v>
      </c>
      <c r="DF67" s="209">
        <f t="shared" si="298"/>
        <v>0</v>
      </c>
      <c r="DG67" s="209">
        <f t="shared" si="298"/>
        <v>0</v>
      </c>
      <c r="DH67" s="209">
        <f t="shared" si="298"/>
        <v>0</v>
      </c>
      <c r="DI67" s="209">
        <f t="shared" si="298"/>
        <v>0</v>
      </c>
      <c r="DJ67" s="209">
        <f t="shared" si="298"/>
        <v>0</v>
      </c>
      <c r="DK67" s="209">
        <f t="shared" si="298"/>
        <v>0</v>
      </c>
      <c r="DL67" s="209">
        <f t="shared" si="298"/>
        <v>0</v>
      </c>
      <c r="DM67" s="209">
        <f t="shared" si="298"/>
        <v>0</v>
      </c>
      <c r="DN67" s="209">
        <f t="shared" si="298"/>
        <v>0</v>
      </c>
      <c r="DO67" s="209">
        <f t="shared" si="298"/>
        <v>0</v>
      </c>
      <c r="DP67" s="209">
        <f t="shared" si="298"/>
        <v>0</v>
      </c>
      <c r="DQ67" s="209">
        <f t="shared" si="298"/>
        <v>0</v>
      </c>
      <c r="DR67" s="209">
        <f t="shared" si="298"/>
        <v>0</v>
      </c>
      <c r="DS67" s="209">
        <f t="shared" si="11"/>
        <v>0</v>
      </c>
      <c r="DT67" s="209">
        <f t="shared" ref="DT67:EE67" si="299">DT79</f>
        <v>0</v>
      </c>
      <c r="DU67" s="209">
        <f t="shared" si="299"/>
        <v>0</v>
      </c>
      <c r="DV67" s="209">
        <f t="shared" si="299"/>
        <v>0</v>
      </c>
      <c r="DW67" s="209">
        <f t="shared" si="299"/>
        <v>0</v>
      </c>
      <c r="DX67" s="209">
        <f t="shared" si="299"/>
        <v>0</v>
      </c>
      <c r="DY67" s="209">
        <f t="shared" si="299"/>
        <v>0</v>
      </c>
      <c r="DZ67" s="209">
        <f t="shared" si="299"/>
        <v>0</v>
      </c>
      <c r="EA67" s="209">
        <f t="shared" si="299"/>
        <v>0</v>
      </c>
      <c r="EB67" s="209">
        <f t="shared" si="299"/>
        <v>0</v>
      </c>
      <c r="EC67" s="209">
        <f t="shared" si="299"/>
        <v>0</v>
      </c>
      <c r="ED67" s="209">
        <f t="shared" si="299"/>
        <v>0</v>
      </c>
      <c r="EE67" s="212">
        <f t="shared" si="299"/>
        <v>0</v>
      </c>
      <c r="EF67" s="208"/>
      <c r="EG67" s="210">
        <f t="shared" ref="EG67:FB67" si="300">EG79</f>
        <v>0</v>
      </c>
      <c r="EH67" s="208"/>
      <c r="EI67" s="208"/>
      <c r="EJ67" s="208">
        <f t="shared" si="300"/>
        <v>0</v>
      </c>
      <c r="EK67" s="208">
        <f t="shared" si="300"/>
        <v>0</v>
      </c>
      <c r="EL67" s="213">
        <f t="shared" si="283"/>
        <v>0</v>
      </c>
      <c r="EM67" s="214">
        <f t="shared" ref="EM67" si="301">EM79</f>
        <v>0</v>
      </c>
      <c r="EN67" s="209">
        <f t="shared" si="284"/>
        <v>0</v>
      </c>
      <c r="EO67" s="215">
        <f t="shared" si="300"/>
        <v>0</v>
      </c>
      <c r="EP67" s="216">
        <f t="shared" si="300"/>
        <v>0</v>
      </c>
      <c r="EQ67" s="208"/>
      <c r="ER67" s="208"/>
      <c r="ES67" s="208"/>
      <c r="ET67" s="208">
        <f t="shared" si="300"/>
        <v>0</v>
      </c>
      <c r="EU67" s="209">
        <f t="shared" si="14"/>
        <v>0</v>
      </c>
      <c r="EV67" s="208">
        <f t="shared" si="300"/>
        <v>0</v>
      </c>
      <c r="EW67" s="208">
        <f t="shared" si="300"/>
        <v>0</v>
      </c>
      <c r="EX67" s="208">
        <f t="shared" si="300"/>
        <v>0</v>
      </c>
      <c r="EY67" s="208">
        <f t="shared" ref="EY67" si="302">EY79</f>
        <v>0</v>
      </c>
      <c r="EZ67" s="209">
        <f t="shared" si="15"/>
        <v>0</v>
      </c>
      <c r="FA67" s="208">
        <f t="shared" si="300"/>
        <v>0</v>
      </c>
      <c r="FB67" s="208">
        <f t="shared" si="300"/>
        <v>0</v>
      </c>
      <c r="FC67" s="208">
        <f t="shared" ref="FC67" si="303">FC79</f>
        <v>0</v>
      </c>
      <c r="FD67" s="217">
        <f t="shared" ref="FD67:FE67" si="304">FD79</f>
        <v>0</v>
      </c>
      <c r="FE67" s="218">
        <f t="shared" si="304"/>
        <v>0</v>
      </c>
    </row>
    <row r="68" spans="1:161" ht="52.5" hidden="1" x14ac:dyDescent="0.4">
      <c r="A68" s="205">
        <v>1021</v>
      </c>
      <c r="B68" s="225"/>
      <c r="C68" s="205">
        <v>4311021</v>
      </c>
      <c r="D68" s="226" t="s">
        <v>11</v>
      </c>
      <c r="E68" s="226"/>
      <c r="F68" s="227">
        <v>1</v>
      </c>
      <c r="G68" s="208">
        <f>G89</f>
        <v>1000000</v>
      </c>
      <c r="H68" s="208">
        <f t="shared" ref="H68:AL68" si="305">H89</f>
        <v>0</v>
      </c>
      <c r="I68" s="208">
        <f t="shared" ref="I68" si="306">I89</f>
        <v>0</v>
      </c>
      <c r="J68" s="208">
        <f t="shared" si="305"/>
        <v>1000000</v>
      </c>
      <c r="K68" s="208">
        <f t="shared" si="305"/>
        <v>0</v>
      </c>
      <c r="L68" s="208">
        <f t="shared" si="305"/>
        <v>0</v>
      </c>
      <c r="M68" s="208">
        <f t="shared" si="305"/>
        <v>0</v>
      </c>
      <c r="N68" s="208">
        <f t="shared" si="305"/>
        <v>0</v>
      </c>
      <c r="O68" s="208">
        <f t="shared" si="305"/>
        <v>0</v>
      </c>
      <c r="P68" s="208">
        <f t="shared" si="305"/>
        <v>0</v>
      </c>
      <c r="Q68" s="209">
        <f t="shared" si="305"/>
        <v>0</v>
      </c>
      <c r="R68" s="210">
        <f t="shared" si="305"/>
        <v>1</v>
      </c>
      <c r="S68" s="209">
        <f t="shared" si="305"/>
        <v>0</v>
      </c>
      <c r="T68" s="210">
        <f t="shared" si="305"/>
        <v>0</v>
      </c>
      <c r="U68" s="208"/>
      <c r="V68" s="210">
        <f t="shared" si="305"/>
        <v>0</v>
      </c>
      <c r="W68" s="208"/>
      <c r="X68" s="208"/>
      <c r="Y68" s="208"/>
      <c r="Z68" s="208"/>
      <c r="AA68" s="208">
        <f t="shared" si="6"/>
        <v>0</v>
      </c>
      <c r="AB68" s="208">
        <f t="shared" si="305"/>
        <v>0</v>
      </c>
      <c r="AC68" s="208">
        <f t="shared" si="305"/>
        <v>0</v>
      </c>
      <c r="AD68" s="208">
        <f t="shared" si="305"/>
        <v>0</v>
      </c>
      <c r="AE68" s="208"/>
      <c r="AF68" s="209">
        <f t="shared" si="305"/>
        <v>0</v>
      </c>
      <c r="AG68" s="211"/>
      <c r="AH68" s="209">
        <f t="shared" si="305"/>
        <v>0</v>
      </c>
      <c r="AI68" s="209"/>
      <c r="AJ68" s="209">
        <f t="shared" si="305"/>
        <v>0</v>
      </c>
      <c r="AK68" s="209"/>
      <c r="AL68" s="209">
        <f t="shared" si="305"/>
        <v>0</v>
      </c>
      <c r="AM68" s="209"/>
      <c r="AN68" s="209">
        <f t="shared" si="7"/>
        <v>0</v>
      </c>
      <c r="AO68" s="209">
        <f t="shared" si="8"/>
        <v>0</v>
      </c>
      <c r="AP68" s="209">
        <f t="shared" ref="AP68:CW68" si="307">AP89</f>
        <v>0</v>
      </c>
      <c r="AQ68" s="209">
        <f t="shared" si="307"/>
        <v>0</v>
      </c>
      <c r="AR68" s="209">
        <f t="shared" si="307"/>
        <v>0</v>
      </c>
      <c r="AS68" s="209">
        <f t="shared" si="307"/>
        <v>0</v>
      </c>
      <c r="AT68" s="209">
        <f t="shared" si="307"/>
        <v>0</v>
      </c>
      <c r="AU68" s="209">
        <f t="shared" si="307"/>
        <v>0</v>
      </c>
      <c r="AV68" s="209">
        <f t="shared" si="307"/>
        <v>0</v>
      </c>
      <c r="AW68" s="209">
        <f t="shared" si="307"/>
        <v>0</v>
      </c>
      <c r="AX68" s="209">
        <f t="shared" si="307"/>
        <v>0</v>
      </c>
      <c r="AY68" s="209">
        <f t="shared" si="307"/>
        <v>0</v>
      </c>
      <c r="AZ68" s="209">
        <f t="shared" si="307"/>
        <v>0</v>
      </c>
      <c r="BA68" s="209">
        <f t="shared" si="307"/>
        <v>0</v>
      </c>
      <c r="BB68" s="209">
        <f t="shared" si="307"/>
        <v>0</v>
      </c>
      <c r="BC68" s="209">
        <f t="shared" si="307"/>
        <v>0</v>
      </c>
      <c r="BD68" s="209">
        <f t="shared" si="307"/>
        <v>0</v>
      </c>
      <c r="BE68" s="209">
        <f t="shared" si="307"/>
        <v>0</v>
      </c>
      <c r="BF68" s="209">
        <f t="shared" si="307"/>
        <v>0</v>
      </c>
      <c r="BG68" s="209">
        <f t="shared" si="307"/>
        <v>0</v>
      </c>
      <c r="BH68" s="209">
        <f t="shared" si="307"/>
        <v>0</v>
      </c>
      <c r="BI68" s="209">
        <f t="shared" si="307"/>
        <v>0</v>
      </c>
      <c r="BJ68" s="209">
        <f t="shared" si="307"/>
        <v>0</v>
      </c>
      <c r="BK68" s="209">
        <f t="shared" si="307"/>
        <v>0</v>
      </c>
      <c r="BL68" s="209">
        <f t="shared" si="307"/>
        <v>0</v>
      </c>
      <c r="BM68" s="209">
        <f t="shared" si="307"/>
        <v>0</v>
      </c>
      <c r="BN68" s="209">
        <f t="shared" si="307"/>
        <v>0</v>
      </c>
      <c r="BO68" s="209">
        <f t="shared" si="307"/>
        <v>0</v>
      </c>
      <c r="BP68" s="209">
        <f t="shared" si="307"/>
        <v>0</v>
      </c>
      <c r="BQ68" s="209">
        <f t="shared" si="307"/>
        <v>0</v>
      </c>
      <c r="BR68" s="209">
        <f t="shared" si="307"/>
        <v>0</v>
      </c>
      <c r="BS68" s="209">
        <f t="shared" si="307"/>
        <v>0</v>
      </c>
      <c r="BT68" s="209">
        <f t="shared" si="307"/>
        <v>0</v>
      </c>
      <c r="BU68" s="209">
        <f t="shared" si="307"/>
        <v>0</v>
      </c>
      <c r="BV68" s="209">
        <f t="shared" si="307"/>
        <v>0</v>
      </c>
      <c r="BW68" s="209">
        <f t="shared" si="307"/>
        <v>0</v>
      </c>
      <c r="BX68" s="209">
        <f t="shared" si="307"/>
        <v>0</v>
      </c>
      <c r="BY68" s="209">
        <f t="shared" si="307"/>
        <v>0</v>
      </c>
      <c r="BZ68" s="209">
        <f t="shared" si="307"/>
        <v>0</v>
      </c>
      <c r="CA68" s="209">
        <f t="shared" si="307"/>
        <v>0</v>
      </c>
      <c r="CB68" s="209">
        <f t="shared" si="307"/>
        <v>0</v>
      </c>
      <c r="CC68" s="209">
        <f t="shared" si="307"/>
        <v>0</v>
      </c>
      <c r="CD68" s="209">
        <f t="shared" si="307"/>
        <v>0</v>
      </c>
      <c r="CE68" s="209">
        <f t="shared" si="307"/>
        <v>0</v>
      </c>
      <c r="CF68" s="209">
        <f t="shared" si="307"/>
        <v>0</v>
      </c>
      <c r="CG68" s="209">
        <f t="shared" si="307"/>
        <v>0</v>
      </c>
      <c r="CH68" s="209">
        <f t="shared" si="307"/>
        <v>0</v>
      </c>
      <c r="CI68" s="209">
        <f t="shared" si="307"/>
        <v>0</v>
      </c>
      <c r="CJ68" s="209">
        <f t="shared" si="307"/>
        <v>0</v>
      </c>
      <c r="CK68" s="209">
        <f t="shared" si="307"/>
        <v>0</v>
      </c>
      <c r="CL68" s="209">
        <f t="shared" si="307"/>
        <v>0</v>
      </c>
      <c r="CM68" s="209">
        <f t="shared" si="307"/>
        <v>0</v>
      </c>
      <c r="CN68" s="209">
        <f t="shared" si="307"/>
        <v>0</v>
      </c>
      <c r="CO68" s="209">
        <f t="shared" si="307"/>
        <v>0</v>
      </c>
      <c r="CP68" s="209">
        <f t="shared" si="307"/>
        <v>0</v>
      </c>
      <c r="CQ68" s="209">
        <f t="shared" si="307"/>
        <v>0</v>
      </c>
      <c r="CR68" s="209">
        <f t="shared" si="307"/>
        <v>0</v>
      </c>
      <c r="CS68" s="209">
        <f t="shared" si="307"/>
        <v>0</v>
      </c>
      <c r="CT68" s="209">
        <f t="shared" si="307"/>
        <v>0</v>
      </c>
      <c r="CU68" s="209">
        <f t="shared" si="307"/>
        <v>0</v>
      </c>
      <c r="CV68" s="209">
        <f t="shared" si="307"/>
        <v>0</v>
      </c>
      <c r="CW68" s="209">
        <f t="shared" si="307"/>
        <v>0</v>
      </c>
      <c r="CX68" s="209">
        <f t="shared" ref="CX68:DR68" si="308">CX89</f>
        <v>0</v>
      </c>
      <c r="CY68" s="209">
        <f t="shared" si="308"/>
        <v>0</v>
      </c>
      <c r="CZ68" s="209">
        <f t="shared" si="308"/>
        <v>0</v>
      </c>
      <c r="DA68" s="209">
        <f t="shared" si="308"/>
        <v>0</v>
      </c>
      <c r="DB68" s="209">
        <f t="shared" si="308"/>
        <v>0</v>
      </c>
      <c r="DC68" s="209">
        <f t="shared" si="308"/>
        <v>0</v>
      </c>
      <c r="DD68" s="209">
        <f t="shared" si="308"/>
        <v>0</v>
      </c>
      <c r="DE68" s="209">
        <f t="shared" si="308"/>
        <v>0</v>
      </c>
      <c r="DF68" s="209">
        <f t="shared" si="308"/>
        <v>0</v>
      </c>
      <c r="DG68" s="209">
        <f t="shared" si="308"/>
        <v>0</v>
      </c>
      <c r="DH68" s="209">
        <f t="shared" si="308"/>
        <v>0</v>
      </c>
      <c r="DI68" s="209">
        <f t="shared" si="308"/>
        <v>0</v>
      </c>
      <c r="DJ68" s="209">
        <f t="shared" si="308"/>
        <v>0</v>
      </c>
      <c r="DK68" s="209">
        <f t="shared" si="308"/>
        <v>0</v>
      </c>
      <c r="DL68" s="209">
        <f t="shared" si="308"/>
        <v>0</v>
      </c>
      <c r="DM68" s="209">
        <f t="shared" si="308"/>
        <v>0</v>
      </c>
      <c r="DN68" s="209">
        <f t="shared" si="308"/>
        <v>0</v>
      </c>
      <c r="DO68" s="209">
        <f t="shared" si="308"/>
        <v>0</v>
      </c>
      <c r="DP68" s="209">
        <f t="shared" si="308"/>
        <v>0</v>
      </c>
      <c r="DQ68" s="209">
        <f t="shared" si="308"/>
        <v>0</v>
      </c>
      <c r="DR68" s="209">
        <f t="shared" si="308"/>
        <v>0</v>
      </c>
      <c r="DS68" s="209">
        <f t="shared" si="11"/>
        <v>0</v>
      </c>
      <c r="DT68" s="209">
        <f t="shared" ref="DT68:EE68" si="309">DT89</f>
        <v>0</v>
      </c>
      <c r="DU68" s="209">
        <f t="shared" si="309"/>
        <v>0</v>
      </c>
      <c r="DV68" s="209">
        <f t="shared" si="309"/>
        <v>0</v>
      </c>
      <c r="DW68" s="209">
        <f t="shared" si="309"/>
        <v>0</v>
      </c>
      <c r="DX68" s="209">
        <f t="shared" si="309"/>
        <v>0</v>
      </c>
      <c r="DY68" s="209">
        <f t="shared" si="309"/>
        <v>0</v>
      </c>
      <c r="DZ68" s="209">
        <f t="shared" si="309"/>
        <v>0</v>
      </c>
      <c r="EA68" s="209">
        <f t="shared" si="309"/>
        <v>0</v>
      </c>
      <c r="EB68" s="209">
        <f t="shared" si="309"/>
        <v>0</v>
      </c>
      <c r="EC68" s="209">
        <f t="shared" si="309"/>
        <v>0</v>
      </c>
      <c r="ED68" s="209">
        <f t="shared" si="309"/>
        <v>0</v>
      </c>
      <c r="EE68" s="212">
        <f t="shared" si="309"/>
        <v>0</v>
      </c>
      <c r="EF68" s="208"/>
      <c r="EG68" s="210">
        <f t="shared" ref="EG68:FB68" si="310">EG89</f>
        <v>0</v>
      </c>
      <c r="EH68" s="208"/>
      <c r="EI68" s="208"/>
      <c r="EJ68" s="208">
        <f t="shared" si="310"/>
        <v>0</v>
      </c>
      <c r="EK68" s="208">
        <f t="shared" si="310"/>
        <v>0</v>
      </c>
      <c r="EL68" s="213">
        <f t="shared" si="283"/>
        <v>0</v>
      </c>
      <c r="EM68" s="214">
        <f t="shared" ref="EM68" si="311">EM89</f>
        <v>0</v>
      </c>
      <c r="EN68" s="209">
        <f t="shared" si="284"/>
        <v>0</v>
      </c>
      <c r="EO68" s="215">
        <f t="shared" si="310"/>
        <v>0</v>
      </c>
      <c r="EP68" s="216">
        <f t="shared" si="310"/>
        <v>0</v>
      </c>
      <c r="EQ68" s="208"/>
      <c r="ER68" s="208"/>
      <c r="ES68" s="208"/>
      <c r="ET68" s="208">
        <f t="shared" si="310"/>
        <v>0</v>
      </c>
      <c r="EU68" s="209">
        <f t="shared" si="14"/>
        <v>0</v>
      </c>
      <c r="EV68" s="208">
        <f t="shared" si="310"/>
        <v>0</v>
      </c>
      <c r="EW68" s="208">
        <f t="shared" si="310"/>
        <v>0</v>
      </c>
      <c r="EX68" s="208">
        <f t="shared" si="310"/>
        <v>0</v>
      </c>
      <c r="EY68" s="208">
        <f t="shared" ref="EY68" si="312">EY89</f>
        <v>0</v>
      </c>
      <c r="EZ68" s="209">
        <f t="shared" si="15"/>
        <v>0</v>
      </c>
      <c r="FA68" s="208">
        <f t="shared" si="310"/>
        <v>0</v>
      </c>
      <c r="FB68" s="208">
        <f t="shared" si="310"/>
        <v>0</v>
      </c>
      <c r="FC68" s="208">
        <f t="shared" ref="FC68" si="313">FC89</f>
        <v>0</v>
      </c>
      <c r="FD68" s="217">
        <f t="shared" ref="FD68:FE68" si="314">FD89</f>
        <v>0</v>
      </c>
      <c r="FE68" s="218">
        <f t="shared" si="314"/>
        <v>0</v>
      </c>
    </row>
    <row r="69" spans="1:161" ht="52.5" hidden="1" x14ac:dyDescent="0.4">
      <c r="A69" s="205">
        <v>1021</v>
      </c>
      <c r="B69" s="225"/>
      <c r="C69" s="205">
        <v>4311021</v>
      </c>
      <c r="D69" s="226" t="s">
        <v>13</v>
      </c>
      <c r="E69" s="226"/>
      <c r="F69" s="227">
        <v>1</v>
      </c>
      <c r="G69" s="208">
        <f>G76</f>
        <v>600000</v>
      </c>
      <c r="H69" s="208">
        <f t="shared" ref="H69:AL69" si="315">H76</f>
        <v>0</v>
      </c>
      <c r="I69" s="208">
        <f t="shared" ref="I69" si="316">I76</f>
        <v>0</v>
      </c>
      <c r="J69" s="208">
        <f t="shared" si="315"/>
        <v>600000</v>
      </c>
      <c r="K69" s="208">
        <f t="shared" si="315"/>
        <v>0</v>
      </c>
      <c r="L69" s="208">
        <f t="shared" si="315"/>
        <v>0</v>
      </c>
      <c r="M69" s="208">
        <f t="shared" si="315"/>
        <v>0</v>
      </c>
      <c r="N69" s="208">
        <f t="shared" si="315"/>
        <v>0</v>
      </c>
      <c r="O69" s="208">
        <f t="shared" si="315"/>
        <v>0</v>
      </c>
      <c r="P69" s="208">
        <f t="shared" si="315"/>
        <v>0</v>
      </c>
      <c r="Q69" s="209">
        <f t="shared" si="315"/>
        <v>0</v>
      </c>
      <c r="R69" s="210">
        <f t="shared" si="315"/>
        <v>1</v>
      </c>
      <c r="S69" s="209">
        <f t="shared" si="315"/>
        <v>0</v>
      </c>
      <c r="T69" s="210">
        <f t="shared" si="315"/>
        <v>0</v>
      </c>
      <c r="U69" s="208"/>
      <c r="V69" s="210">
        <f t="shared" si="315"/>
        <v>0</v>
      </c>
      <c r="W69" s="208"/>
      <c r="X69" s="208"/>
      <c r="Y69" s="208"/>
      <c r="Z69" s="208"/>
      <c r="AA69" s="208">
        <f t="shared" si="6"/>
        <v>0</v>
      </c>
      <c r="AB69" s="208">
        <f t="shared" si="315"/>
        <v>0</v>
      </c>
      <c r="AC69" s="208">
        <f t="shared" si="315"/>
        <v>0</v>
      </c>
      <c r="AD69" s="208">
        <f t="shared" si="315"/>
        <v>0</v>
      </c>
      <c r="AE69" s="208"/>
      <c r="AF69" s="209">
        <f t="shared" si="315"/>
        <v>0</v>
      </c>
      <c r="AG69" s="211"/>
      <c r="AH69" s="209">
        <f t="shared" si="315"/>
        <v>0</v>
      </c>
      <c r="AI69" s="209"/>
      <c r="AJ69" s="209">
        <f t="shared" si="315"/>
        <v>0</v>
      </c>
      <c r="AK69" s="209"/>
      <c r="AL69" s="209">
        <f t="shared" si="315"/>
        <v>0</v>
      </c>
      <c r="AM69" s="209"/>
      <c r="AN69" s="209">
        <f t="shared" si="7"/>
        <v>0</v>
      </c>
      <c r="AO69" s="209">
        <f t="shared" si="8"/>
        <v>0</v>
      </c>
      <c r="AP69" s="209">
        <f t="shared" ref="AP69:CW69" si="317">AP76</f>
        <v>0</v>
      </c>
      <c r="AQ69" s="209">
        <f t="shared" si="317"/>
        <v>0</v>
      </c>
      <c r="AR69" s="209">
        <f t="shared" si="317"/>
        <v>0</v>
      </c>
      <c r="AS69" s="209">
        <f t="shared" si="317"/>
        <v>0</v>
      </c>
      <c r="AT69" s="209">
        <f t="shared" si="317"/>
        <v>0</v>
      </c>
      <c r="AU69" s="209">
        <f t="shared" si="317"/>
        <v>0</v>
      </c>
      <c r="AV69" s="209">
        <f t="shared" si="317"/>
        <v>0</v>
      </c>
      <c r="AW69" s="209">
        <f t="shared" si="317"/>
        <v>0</v>
      </c>
      <c r="AX69" s="209">
        <f t="shared" si="317"/>
        <v>0</v>
      </c>
      <c r="AY69" s="209">
        <f t="shared" si="317"/>
        <v>0</v>
      </c>
      <c r="AZ69" s="209">
        <f t="shared" si="317"/>
        <v>0</v>
      </c>
      <c r="BA69" s="209">
        <f t="shared" si="317"/>
        <v>0</v>
      </c>
      <c r="BB69" s="209">
        <f t="shared" si="317"/>
        <v>0</v>
      </c>
      <c r="BC69" s="209">
        <f t="shared" si="317"/>
        <v>0</v>
      </c>
      <c r="BD69" s="209">
        <f t="shared" si="317"/>
        <v>0</v>
      </c>
      <c r="BE69" s="209">
        <f t="shared" si="317"/>
        <v>0</v>
      </c>
      <c r="BF69" s="209">
        <f t="shared" si="317"/>
        <v>0</v>
      </c>
      <c r="BG69" s="209">
        <f t="shared" si="317"/>
        <v>0</v>
      </c>
      <c r="BH69" s="209">
        <f t="shared" si="317"/>
        <v>0</v>
      </c>
      <c r="BI69" s="209">
        <f t="shared" si="317"/>
        <v>0</v>
      </c>
      <c r="BJ69" s="209">
        <f t="shared" si="317"/>
        <v>0</v>
      </c>
      <c r="BK69" s="209">
        <f t="shared" si="317"/>
        <v>0</v>
      </c>
      <c r="BL69" s="209">
        <f t="shared" si="317"/>
        <v>0</v>
      </c>
      <c r="BM69" s="209">
        <f t="shared" si="317"/>
        <v>0</v>
      </c>
      <c r="BN69" s="209">
        <f t="shared" si="317"/>
        <v>0</v>
      </c>
      <c r="BO69" s="209">
        <f t="shared" si="317"/>
        <v>0</v>
      </c>
      <c r="BP69" s="209">
        <f t="shared" si="317"/>
        <v>0</v>
      </c>
      <c r="BQ69" s="209">
        <f t="shared" si="317"/>
        <v>0</v>
      </c>
      <c r="BR69" s="209">
        <f t="shared" si="317"/>
        <v>0</v>
      </c>
      <c r="BS69" s="209">
        <f t="shared" si="317"/>
        <v>0</v>
      </c>
      <c r="BT69" s="209">
        <f t="shared" si="317"/>
        <v>0</v>
      </c>
      <c r="BU69" s="209">
        <f t="shared" si="317"/>
        <v>0</v>
      </c>
      <c r="BV69" s="209">
        <f t="shared" si="317"/>
        <v>0</v>
      </c>
      <c r="BW69" s="209">
        <f t="shared" si="317"/>
        <v>0</v>
      </c>
      <c r="BX69" s="209">
        <f t="shared" si="317"/>
        <v>0</v>
      </c>
      <c r="BY69" s="209">
        <f t="shared" si="317"/>
        <v>0</v>
      </c>
      <c r="BZ69" s="209">
        <f t="shared" si="317"/>
        <v>0</v>
      </c>
      <c r="CA69" s="209">
        <f t="shared" si="317"/>
        <v>0</v>
      </c>
      <c r="CB69" s="209">
        <f t="shared" si="317"/>
        <v>0</v>
      </c>
      <c r="CC69" s="209">
        <f t="shared" si="317"/>
        <v>0</v>
      </c>
      <c r="CD69" s="209">
        <f t="shared" si="317"/>
        <v>0</v>
      </c>
      <c r="CE69" s="209">
        <f t="shared" si="317"/>
        <v>0</v>
      </c>
      <c r="CF69" s="209">
        <f t="shared" si="317"/>
        <v>0</v>
      </c>
      <c r="CG69" s="209">
        <f t="shared" si="317"/>
        <v>0</v>
      </c>
      <c r="CH69" s="209">
        <f t="shared" si="317"/>
        <v>0</v>
      </c>
      <c r="CI69" s="209">
        <f t="shared" si="317"/>
        <v>0</v>
      </c>
      <c r="CJ69" s="209">
        <f t="shared" si="317"/>
        <v>0</v>
      </c>
      <c r="CK69" s="209">
        <f t="shared" si="317"/>
        <v>0</v>
      </c>
      <c r="CL69" s="209">
        <f t="shared" si="317"/>
        <v>0</v>
      </c>
      <c r="CM69" s="209">
        <f t="shared" si="317"/>
        <v>0</v>
      </c>
      <c r="CN69" s="209">
        <f t="shared" si="317"/>
        <v>0</v>
      </c>
      <c r="CO69" s="209">
        <f t="shared" si="317"/>
        <v>0</v>
      </c>
      <c r="CP69" s="209">
        <f t="shared" si="317"/>
        <v>0</v>
      </c>
      <c r="CQ69" s="209">
        <f t="shared" si="317"/>
        <v>0</v>
      </c>
      <c r="CR69" s="209">
        <f t="shared" si="317"/>
        <v>0</v>
      </c>
      <c r="CS69" s="209">
        <f t="shared" si="317"/>
        <v>0</v>
      </c>
      <c r="CT69" s="209">
        <f t="shared" si="317"/>
        <v>0</v>
      </c>
      <c r="CU69" s="209">
        <f t="shared" si="317"/>
        <v>0</v>
      </c>
      <c r="CV69" s="209">
        <f t="shared" si="317"/>
        <v>0</v>
      </c>
      <c r="CW69" s="209">
        <f t="shared" si="317"/>
        <v>0</v>
      </c>
      <c r="CX69" s="209">
        <f t="shared" ref="CX69:DR69" si="318">CX76</f>
        <v>0</v>
      </c>
      <c r="CY69" s="209">
        <f t="shared" si="318"/>
        <v>0</v>
      </c>
      <c r="CZ69" s="209">
        <f t="shared" si="318"/>
        <v>0</v>
      </c>
      <c r="DA69" s="209">
        <f t="shared" si="318"/>
        <v>0</v>
      </c>
      <c r="DB69" s="209">
        <f t="shared" si="318"/>
        <v>0</v>
      </c>
      <c r="DC69" s="209">
        <f t="shared" si="318"/>
        <v>0</v>
      </c>
      <c r="DD69" s="209">
        <f t="shared" si="318"/>
        <v>0</v>
      </c>
      <c r="DE69" s="209">
        <f t="shared" si="318"/>
        <v>0</v>
      </c>
      <c r="DF69" s="209">
        <f t="shared" si="318"/>
        <v>0</v>
      </c>
      <c r="DG69" s="209">
        <f t="shared" si="318"/>
        <v>0</v>
      </c>
      <c r="DH69" s="209">
        <f t="shared" si="318"/>
        <v>0</v>
      </c>
      <c r="DI69" s="209">
        <f t="shared" si="318"/>
        <v>0</v>
      </c>
      <c r="DJ69" s="209">
        <f t="shared" si="318"/>
        <v>0</v>
      </c>
      <c r="DK69" s="209">
        <f t="shared" si="318"/>
        <v>0</v>
      </c>
      <c r="DL69" s="209">
        <f t="shared" si="318"/>
        <v>0</v>
      </c>
      <c r="DM69" s="209">
        <f t="shared" si="318"/>
        <v>0</v>
      </c>
      <c r="DN69" s="209">
        <f t="shared" si="318"/>
        <v>0</v>
      </c>
      <c r="DO69" s="209">
        <f t="shared" si="318"/>
        <v>0</v>
      </c>
      <c r="DP69" s="209">
        <f t="shared" si="318"/>
        <v>0</v>
      </c>
      <c r="DQ69" s="209">
        <f t="shared" si="318"/>
        <v>0</v>
      </c>
      <c r="DR69" s="209">
        <f t="shared" si="318"/>
        <v>0</v>
      </c>
      <c r="DS69" s="209">
        <f t="shared" si="11"/>
        <v>0</v>
      </c>
      <c r="DT69" s="209">
        <f t="shared" ref="DT69:EE69" si="319">DT76</f>
        <v>0</v>
      </c>
      <c r="DU69" s="209">
        <f t="shared" si="319"/>
        <v>0</v>
      </c>
      <c r="DV69" s="209">
        <f t="shared" si="319"/>
        <v>0</v>
      </c>
      <c r="DW69" s="209">
        <f t="shared" si="319"/>
        <v>0</v>
      </c>
      <c r="DX69" s="209">
        <f t="shared" si="319"/>
        <v>0</v>
      </c>
      <c r="DY69" s="209">
        <f t="shared" si="319"/>
        <v>0</v>
      </c>
      <c r="DZ69" s="209">
        <f t="shared" si="319"/>
        <v>0</v>
      </c>
      <c r="EA69" s="209">
        <f t="shared" si="319"/>
        <v>0</v>
      </c>
      <c r="EB69" s="209">
        <f t="shared" si="319"/>
        <v>0</v>
      </c>
      <c r="EC69" s="209">
        <f t="shared" si="319"/>
        <v>0</v>
      </c>
      <c r="ED69" s="209">
        <f t="shared" si="319"/>
        <v>0</v>
      </c>
      <c r="EE69" s="212">
        <f t="shared" si="319"/>
        <v>0</v>
      </c>
      <c r="EF69" s="208"/>
      <c r="EG69" s="210">
        <f t="shared" ref="EG69:FB69" si="320">EG76</f>
        <v>0</v>
      </c>
      <c r="EH69" s="208"/>
      <c r="EI69" s="208"/>
      <c r="EJ69" s="208">
        <f t="shared" si="320"/>
        <v>0</v>
      </c>
      <c r="EK69" s="208">
        <f t="shared" si="320"/>
        <v>0</v>
      </c>
      <c r="EL69" s="213">
        <f t="shared" si="283"/>
        <v>0</v>
      </c>
      <c r="EM69" s="214">
        <f t="shared" ref="EM69" si="321">EM76</f>
        <v>0</v>
      </c>
      <c r="EN69" s="209">
        <f t="shared" si="284"/>
        <v>0</v>
      </c>
      <c r="EO69" s="215">
        <f t="shared" si="320"/>
        <v>0</v>
      </c>
      <c r="EP69" s="216">
        <f t="shared" si="320"/>
        <v>0</v>
      </c>
      <c r="EQ69" s="208"/>
      <c r="ER69" s="208"/>
      <c r="ES69" s="208"/>
      <c r="ET69" s="208">
        <f t="shared" si="320"/>
        <v>0</v>
      </c>
      <c r="EU69" s="209">
        <f t="shared" si="14"/>
        <v>0</v>
      </c>
      <c r="EV69" s="208">
        <f t="shared" si="320"/>
        <v>0</v>
      </c>
      <c r="EW69" s="208">
        <f t="shared" si="320"/>
        <v>0</v>
      </c>
      <c r="EX69" s="208">
        <f t="shared" si="320"/>
        <v>0</v>
      </c>
      <c r="EY69" s="208">
        <f t="shared" ref="EY69" si="322">EY76</f>
        <v>0</v>
      </c>
      <c r="EZ69" s="209">
        <f t="shared" si="15"/>
        <v>0</v>
      </c>
      <c r="FA69" s="208">
        <f t="shared" si="320"/>
        <v>0</v>
      </c>
      <c r="FB69" s="208">
        <f t="shared" si="320"/>
        <v>0</v>
      </c>
      <c r="FC69" s="208">
        <f t="shared" ref="FC69" si="323">FC76</f>
        <v>0</v>
      </c>
      <c r="FD69" s="217">
        <f t="shared" ref="FD69:FE69" si="324">FD76</f>
        <v>0</v>
      </c>
      <c r="FE69" s="218">
        <f t="shared" si="324"/>
        <v>0</v>
      </c>
    </row>
    <row r="70" spans="1:161" hidden="1" x14ac:dyDescent="0.4">
      <c r="A70" s="205">
        <v>1021</v>
      </c>
      <c r="B70" s="225"/>
      <c r="C70" s="205">
        <v>4311021</v>
      </c>
      <c r="D70" s="226" t="s">
        <v>15</v>
      </c>
      <c r="E70" s="226"/>
      <c r="F70" s="227">
        <v>1</v>
      </c>
      <c r="G70" s="208">
        <f>G93</f>
        <v>750000</v>
      </c>
      <c r="H70" s="208">
        <f t="shared" ref="H70:AL70" si="325">H93</f>
        <v>0</v>
      </c>
      <c r="I70" s="208">
        <f t="shared" ref="I70" si="326">I93</f>
        <v>0</v>
      </c>
      <c r="J70" s="208">
        <f t="shared" si="325"/>
        <v>750000</v>
      </c>
      <c r="K70" s="208">
        <f t="shared" si="325"/>
        <v>0</v>
      </c>
      <c r="L70" s="208">
        <f t="shared" si="325"/>
        <v>0</v>
      </c>
      <c r="M70" s="208">
        <f t="shared" si="325"/>
        <v>0</v>
      </c>
      <c r="N70" s="208">
        <f t="shared" si="325"/>
        <v>0</v>
      </c>
      <c r="O70" s="208">
        <f t="shared" si="325"/>
        <v>0</v>
      </c>
      <c r="P70" s="208">
        <f t="shared" si="325"/>
        <v>0</v>
      </c>
      <c r="Q70" s="209">
        <f t="shared" si="325"/>
        <v>0</v>
      </c>
      <c r="R70" s="210">
        <f t="shared" si="325"/>
        <v>1</v>
      </c>
      <c r="S70" s="209">
        <f t="shared" si="325"/>
        <v>0</v>
      </c>
      <c r="T70" s="210">
        <f t="shared" si="325"/>
        <v>0</v>
      </c>
      <c r="U70" s="208"/>
      <c r="V70" s="210">
        <f t="shared" si="325"/>
        <v>0</v>
      </c>
      <c r="W70" s="208"/>
      <c r="X70" s="208"/>
      <c r="Y70" s="208"/>
      <c r="Z70" s="208"/>
      <c r="AA70" s="208">
        <f t="shared" si="6"/>
        <v>0</v>
      </c>
      <c r="AB70" s="208">
        <f t="shared" si="325"/>
        <v>0</v>
      </c>
      <c r="AC70" s="208">
        <f t="shared" si="325"/>
        <v>0</v>
      </c>
      <c r="AD70" s="208">
        <f t="shared" si="325"/>
        <v>0</v>
      </c>
      <c r="AE70" s="208"/>
      <c r="AF70" s="209">
        <f t="shared" si="325"/>
        <v>0</v>
      </c>
      <c r="AG70" s="211"/>
      <c r="AH70" s="209">
        <f t="shared" si="325"/>
        <v>0</v>
      </c>
      <c r="AI70" s="209"/>
      <c r="AJ70" s="209">
        <f t="shared" si="325"/>
        <v>0</v>
      </c>
      <c r="AK70" s="209"/>
      <c r="AL70" s="209">
        <f t="shared" si="325"/>
        <v>0</v>
      </c>
      <c r="AM70" s="209"/>
      <c r="AN70" s="209">
        <f t="shared" si="7"/>
        <v>0</v>
      </c>
      <c r="AO70" s="209">
        <f t="shared" si="8"/>
        <v>0</v>
      </c>
      <c r="AP70" s="209">
        <f t="shared" ref="AP70:CW70" si="327">AP93</f>
        <v>0</v>
      </c>
      <c r="AQ70" s="209">
        <f t="shared" si="327"/>
        <v>0</v>
      </c>
      <c r="AR70" s="209">
        <f t="shared" si="327"/>
        <v>0</v>
      </c>
      <c r="AS70" s="209">
        <f t="shared" si="327"/>
        <v>0</v>
      </c>
      <c r="AT70" s="209">
        <f t="shared" si="327"/>
        <v>0</v>
      </c>
      <c r="AU70" s="209">
        <f t="shared" si="327"/>
        <v>0</v>
      </c>
      <c r="AV70" s="209">
        <f t="shared" si="327"/>
        <v>0</v>
      </c>
      <c r="AW70" s="209">
        <f t="shared" si="327"/>
        <v>0</v>
      </c>
      <c r="AX70" s="209">
        <f t="shared" si="327"/>
        <v>0</v>
      </c>
      <c r="AY70" s="209">
        <f t="shared" si="327"/>
        <v>0</v>
      </c>
      <c r="AZ70" s="209">
        <f t="shared" si="327"/>
        <v>0</v>
      </c>
      <c r="BA70" s="209">
        <f t="shared" si="327"/>
        <v>0</v>
      </c>
      <c r="BB70" s="209">
        <f t="shared" si="327"/>
        <v>0</v>
      </c>
      <c r="BC70" s="209">
        <f t="shared" si="327"/>
        <v>0</v>
      </c>
      <c r="BD70" s="209">
        <f t="shared" si="327"/>
        <v>0</v>
      </c>
      <c r="BE70" s="209">
        <f t="shared" si="327"/>
        <v>0</v>
      </c>
      <c r="BF70" s="209">
        <f t="shared" si="327"/>
        <v>0</v>
      </c>
      <c r="BG70" s="209">
        <f t="shared" si="327"/>
        <v>0</v>
      </c>
      <c r="BH70" s="209">
        <f t="shared" si="327"/>
        <v>0</v>
      </c>
      <c r="BI70" s="209">
        <f t="shared" si="327"/>
        <v>0</v>
      </c>
      <c r="BJ70" s="209">
        <f t="shared" si="327"/>
        <v>0</v>
      </c>
      <c r="BK70" s="209">
        <f t="shared" si="327"/>
        <v>0</v>
      </c>
      <c r="BL70" s="209">
        <f t="shared" si="327"/>
        <v>0</v>
      </c>
      <c r="BM70" s="209">
        <f t="shared" si="327"/>
        <v>0</v>
      </c>
      <c r="BN70" s="209">
        <f t="shared" si="327"/>
        <v>0</v>
      </c>
      <c r="BO70" s="209">
        <f t="shared" si="327"/>
        <v>0</v>
      </c>
      <c r="BP70" s="209">
        <f t="shared" si="327"/>
        <v>0</v>
      </c>
      <c r="BQ70" s="209">
        <f t="shared" si="327"/>
        <v>0</v>
      </c>
      <c r="BR70" s="209">
        <f t="shared" si="327"/>
        <v>0</v>
      </c>
      <c r="BS70" s="209">
        <f t="shared" si="327"/>
        <v>0</v>
      </c>
      <c r="BT70" s="209">
        <f t="shared" si="327"/>
        <v>0</v>
      </c>
      <c r="BU70" s="209">
        <f t="shared" si="327"/>
        <v>0</v>
      </c>
      <c r="BV70" s="209">
        <f t="shared" si="327"/>
        <v>0</v>
      </c>
      <c r="BW70" s="209">
        <f t="shared" si="327"/>
        <v>0</v>
      </c>
      <c r="BX70" s="209">
        <f t="shared" si="327"/>
        <v>0</v>
      </c>
      <c r="BY70" s="209">
        <f t="shared" si="327"/>
        <v>0</v>
      </c>
      <c r="BZ70" s="209">
        <f t="shared" si="327"/>
        <v>0</v>
      </c>
      <c r="CA70" s="209">
        <f t="shared" si="327"/>
        <v>0</v>
      </c>
      <c r="CB70" s="209">
        <f t="shared" si="327"/>
        <v>0</v>
      </c>
      <c r="CC70" s="209">
        <f t="shared" si="327"/>
        <v>0</v>
      </c>
      <c r="CD70" s="209">
        <f t="shared" si="327"/>
        <v>0</v>
      </c>
      <c r="CE70" s="209">
        <f t="shared" si="327"/>
        <v>0</v>
      </c>
      <c r="CF70" s="209">
        <f t="shared" si="327"/>
        <v>0</v>
      </c>
      <c r="CG70" s="209">
        <f t="shared" si="327"/>
        <v>0</v>
      </c>
      <c r="CH70" s="209">
        <f t="shared" si="327"/>
        <v>0</v>
      </c>
      <c r="CI70" s="209">
        <f t="shared" si="327"/>
        <v>0</v>
      </c>
      <c r="CJ70" s="209">
        <f t="shared" si="327"/>
        <v>0</v>
      </c>
      <c r="CK70" s="209">
        <f t="shared" si="327"/>
        <v>0</v>
      </c>
      <c r="CL70" s="209">
        <f t="shared" si="327"/>
        <v>0</v>
      </c>
      <c r="CM70" s="209">
        <f t="shared" si="327"/>
        <v>0</v>
      </c>
      <c r="CN70" s="209">
        <f t="shared" si="327"/>
        <v>0</v>
      </c>
      <c r="CO70" s="209">
        <f t="shared" si="327"/>
        <v>0</v>
      </c>
      <c r="CP70" s="209">
        <f t="shared" si="327"/>
        <v>0</v>
      </c>
      <c r="CQ70" s="209">
        <f t="shared" si="327"/>
        <v>0</v>
      </c>
      <c r="CR70" s="209">
        <f t="shared" si="327"/>
        <v>0</v>
      </c>
      <c r="CS70" s="209">
        <f t="shared" si="327"/>
        <v>0</v>
      </c>
      <c r="CT70" s="209">
        <f t="shared" si="327"/>
        <v>0</v>
      </c>
      <c r="CU70" s="209">
        <f t="shared" si="327"/>
        <v>0</v>
      </c>
      <c r="CV70" s="209">
        <f t="shared" si="327"/>
        <v>0</v>
      </c>
      <c r="CW70" s="209">
        <f t="shared" si="327"/>
        <v>0</v>
      </c>
      <c r="CX70" s="209">
        <f t="shared" ref="CX70:DR70" si="328">CX93</f>
        <v>0</v>
      </c>
      <c r="CY70" s="209">
        <f t="shared" si="328"/>
        <v>0</v>
      </c>
      <c r="CZ70" s="209">
        <f t="shared" si="328"/>
        <v>0</v>
      </c>
      <c r="DA70" s="209">
        <f t="shared" si="328"/>
        <v>0</v>
      </c>
      <c r="DB70" s="209">
        <f t="shared" si="328"/>
        <v>0</v>
      </c>
      <c r="DC70" s="209">
        <f t="shared" si="328"/>
        <v>0</v>
      </c>
      <c r="DD70" s="209">
        <f t="shared" si="328"/>
        <v>0</v>
      </c>
      <c r="DE70" s="209">
        <f t="shared" si="328"/>
        <v>0</v>
      </c>
      <c r="DF70" s="209">
        <f t="shared" si="328"/>
        <v>0</v>
      </c>
      <c r="DG70" s="209">
        <f t="shared" si="328"/>
        <v>0</v>
      </c>
      <c r="DH70" s="209">
        <f t="shared" si="328"/>
        <v>0</v>
      </c>
      <c r="DI70" s="209">
        <f t="shared" si="328"/>
        <v>0</v>
      </c>
      <c r="DJ70" s="209">
        <f t="shared" si="328"/>
        <v>0</v>
      </c>
      <c r="DK70" s="209">
        <f t="shared" si="328"/>
        <v>0</v>
      </c>
      <c r="DL70" s="209">
        <f t="shared" si="328"/>
        <v>0</v>
      </c>
      <c r="DM70" s="209">
        <f t="shared" si="328"/>
        <v>0</v>
      </c>
      <c r="DN70" s="209">
        <f t="shared" si="328"/>
        <v>0</v>
      </c>
      <c r="DO70" s="209">
        <f t="shared" si="328"/>
        <v>0</v>
      </c>
      <c r="DP70" s="209">
        <f t="shared" si="328"/>
        <v>0</v>
      </c>
      <c r="DQ70" s="209">
        <f t="shared" si="328"/>
        <v>0</v>
      </c>
      <c r="DR70" s="209">
        <f t="shared" si="328"/>
        <v>0</v>
      </c>
      <c r="DS70" s="209">
        <f t="shared" si="11"/>
        <v>0</v>
      </c>
      <c r="DT70" s="209">
        <f t="shared" ref="DT70:EE70" si="329">DT93</f>
        <v>0</v>
      </c>
      <c r="DU70" s="209">
        <f t="shared" si="329"/>
        <v>0</v>
      </c>
      <c r="DV70" s="209">
        <f t="shared" si="329"/>
        <v>0</v>
      </c>
      <c r="DW70" s="209">
        <f t="shared" si="329"/>
        <v>0</v>
      </c>
      <c r="DX70" s="209">
        <f t="shared" si="329"/>
        <v>0</v>
      </c>
      <c r="DY70" s="209">
        <f t="shared" si="329"/>
        <v>0</v>
      </c>
      <c r="DZ70" s="209">
        <f t="shared" si="329"/>
        <v>0</v>
      </c>
      <c r="EA70" s="209">
        <f t="shared" si="329"/>
        <v>0</v>
      </c>
      <c r="EB70" s="209">
        <f t="shared" si="329"/>
        <v>0</v>
      </c>
      <c r="EC70" s="209">
        <f t="shared" si="329"/>
        <v>0</v>
      </c>
      <c r="ED70" s="209">
        <f t="shared" si="329"/>
        <v>0</v>
      </c>
      <c r="EE70" s="212">
        <f t="shared" si="329"/>
        <v>0</v>
      </c>
      <c r="EF70" s="208"/>
      <c r="EG70" s="210">
        <f t="shared" ref="EG70:FB70" si="330">EG93</f>
        <v>0</v>
      </c>
      <c r="EH70" s="208"/>
      <c r="EI70" s="208"/>
      <c r="EJ70" s="208">
        <f t="shared" si="330"/>
        <v>0</v>
      </c>
      <c r="EK70" s="208">
        <f t="shared" si="330"/>
        <v>0</v>
      </c>
      <c r="EL70" s="213">
        <f t="shared" si="283"/>
        <v>0</v>
      </c>
      <c r="EM70" s="214">
        <f t="shared" ref="EM70" si="331">EM93</f>
        <v>0</v>
      </c>
      <c r="EN70" s="209">
        <f t="shared" si="284"/>
        <v>0</v>
      </c>
      <c r="EO70" s="215">
        <f t="shared" si="330"/>
        <v>0</v>
      </c>
      <c r="EP70" s="216">
        <f t="shared" si="330"/>
        <v>0</v>
      </c>
      <c r="EQ70" s="208"/>
      <c r="ER70" s="208"/>
      <c r="ES70" s="208"/>
      <c r="ET70" s="208">
        <f t="shared" si="330"/>
        <v>0</v>
      </c>
      <c r="EU70" s="209">
        <f t="shared" si="14"/>
        <v>0</v>
      </c>
      <c r="EV70" s="208">
        <f t="shared" si="330"/>
        <v>0</v>
      </c>
      <c r="EW70" s="208">
        <f t="shared" si="330"/>
        <v>0</v>
      </c>
      <c r="EX70" s="208">
        <f t="shared" si="330"/>
        <v>0</v>
      </c>
      <c r="EY70" s="208">
        <f t="shared" ref="EY70" si="332">EY93</f>
        <v>0</v>
      </c>
      <c r="EZ70" s="209">
        <f t="shared" si="15"/>
        <v>0</v>
      </c>
      <c r="FA70" s="208">
        <f t="shared" si="330"/>
        <v>0</v>
      </c>
      <c r="FB70" s="208">
        <f t="shared" si="330"/>
        <v>0</v>
      </c>
      <c r="FC70" s="208">
        <f t="shared" ref="FC70" si="333">FC93</f>
        <v>0</v>
      </c>
      <c r="FD70" s="217">
        <f t="shared" ref="FD70:FE70" si="334">FD93</f>
        <v>0</v>
      </c>
      <c r="FE70" s="218">
        <f t="shared" si="334"/>
        <v>0</v>
      </c>
    </row>
    <row r="71" spans="1:161" hidden="1" x14ac:dyDescent="0.4">
      <c r="A71" s="205">
        <v>1021</v>
      </c>
      <c r="B71" s="225"/>
      <c r="C71" s="205">
        <v>4311021</v>
      </c>
      <c r="D71" s="226" t="s">
        <v>2</v>
      </c>
      <c r="E71" s="226"/>
      <c r="F71" s="227">
        <v>1</v>
      </c>
      <c r="G71" s="208">
        <f>G84</f>
        <v>500000</v>
      </c>
      <c r="H71" s="208">
        <f t="shared" ref="H71:AL71" si="335">H84</f>
        <v>0</v>
      </c>
      <c r="I71" s="208">
        <f t="shared" ref="I71" si="336">I84</f>
        <v>0</v>
      </c>
      <c r="J71" s="208">
        <f t="shared" si="335"/>
        <v>500000</v>
      </c>
      <c r="K71" s="208">
        <f t="shared" si="335"/>
        <v>0</v>
      </c>
      <c r="L71" s="208">
        <f t="shared" si="335"/>
        <v>0</v>
      </c>
      <c r="M71" s="208">
        <f t="shared" si="335"/>
        <v>0</v>
      </c>
      <c r="N71" s="208">
        <f t="shared" si="335"/>
        <v>0</v>
      </c>
      <c r="O71" s="208">
        <f t="shared" si="335"/>
        <v>0</v>
      </c>
      <c r="P71" s="208">
        <f t="shared" si="335"/>
        <v>0</v>
      </c>
      <c r="Q71" s="209">
        <f t="shared" si="335"/>
        <v>0</v>
      </c>
      <c r="R71" s="210">
        <f t="shared" si="335"/>
        <v>1</v>
      </c>
      <c r="S71" s="209">
        <f t="shared" si="335"/>
        <v>0</v>
      </c>
      <c r="T71" s="210">
        <f t="shared" si="335"/>
        <v>0</v>
      </c>
      <c r="U71" s="208"/>
      <c r="V71" s="210">
        <f t="shared" si="335"/>
        <v>0</v>
      </c>
      <c r="W71" s="208"/>
      <c r="X71" s="208"/>
      <c r="Y71" s="208"/>
      <c r="Z71" s="208"/>
      <c r="AA71" s="208">
        <f t="shared" si="6"/>
        <v>0</v>
      </c>
      <c r="AB71" s="208">
        <f t="shared" si="335"/>
        <v>0</v>
      </c>
      <c r="AC71" s="208">
        <f t="shared" si="335"/>
        <v>0</v>
      </c>
      <c r="AD71" s="208">
        <f t="shared" si="335"/>
        <v>0</v>
      </c>
      <c r="AE71" s="208"/>
      <c r="AF71" s="209">
        <f t="shared" si="335"/>
        <v>0</v>
      </c>
      <c r="AG71" s="211"/>
      <c r="AH71" s="209">
        <f t="shared" si="335"/>
        <v>0</v>
      </c>
      <c r="AI71" s="209"/>
      <c r="AJ71" s="209">
        <f t="shared" si="335"/>
        <v>0</v>
      </c>
      <c r="AK71" s="209"/>
      <c r="AL71" s="209">
        <f t="shared" si="335"/>
        <v>0</v>
      </c>
      <c r="AM71" s="209"/>
      <c r="AN71" s="209">
        <f t="shared" ref="AN71:AN134" si="337">AO71-DS71</f>
        <v>0</v>
      </c>
      <c r="AO71" s="209">
        <f t="shared" ref="AO71:AO134" si="338">SUM(AP71:DQ71)</f>
        <v>0</v>
      </c>
      <c r="AP71" s="209">
        <f t="shared" ref="AP71:CW71" si="339">AP84</f>
        <v>0</v>
      </c>
      <c r="AQ71" s="209">
        <f t="shared" si="339"/>
        <v>0</v>
      </c>
      <c r="AR71" s="209">
        <f t="shared" si="339"/>
        <v>0</v>
      </c>
      <c r="AS71" s="209">
        <f t="shared" si="339"/>
        <v>0</v>
      </c>
      <c r="AT71" s="209">
        <f t="shared" si="339"/>
        <v>0</v>
      </c>
      <c r="AU71" s="209">
        <f t="shared" si="339"/>
        <v>0</v>
      </c>
      <c r="AV71" s="209">
        <f t="shared" si="339"/>
        <v>0</v>
      </c>
      <c r="AW71" s="209">
        <f t="shared" si="339"/>
        <v>0</v>
      </c>
      <c r="AX71" s="209">
        <f t="shared" si="339"/>
        <v>0</v>
      </c>
      <c r="AY71" s="209">
        <f t="shared" si="339"/>
        <v>0</v>
      </c>
      <c r="AZ71" s="209">
        <f t="shared" si="339"/>
        <v>0</v>
      </c>
      <c r="BA71" s="209">
        <f t="shared" si="339"/>
        <v>0</v>
      </c>
      <c r="BB71" s="209">
        <f t="shared" si="339"/>
        <v>0</v>
      </c>
      <c r="BC71" s="209">
        <f t="shared" si="339"/>
        <v>0</v>
      </c>
      <c r="BD71" s="209">
        <f t="shared" si="339"/>
        <v>0</v>
      </c>
      <c r="BE71" s="209">
        <f t="shared" si="339"/>
        <v>0</v>
      </c>
      <c r="BF71" s="209">
        <f t="shared" si="339"/>
        <v>0</v>
      </c>
      <c r="BG71" s="209">
        <f t="shared" si="339"/>
        <v>0</v>
      </c>
      <c r="BH71" s="209">
        <f t="shared" si="339"/>
        <v>0</v>
      </c>
      <c r="BI71" s="209">
        <f t="shared" si="339"/>
        <v>0</v>
      </c>
      <c r="BJ71" s="209">
        <f t="shared" si="339"/>
        <v>0</v>
      </c>
      <c r="BK71" s="209">
        <f t="shared" si="339"/>
        <v>0</v>
      </c>
      <c r="BL71" s="209">
        <f t="shared" si="339"/>
        <v>0</v>
      </c>
      <c r="BM71" s="209">
        <f t="shared" si="339"/>
        <v>0</v>
      </c>
      <c r="BN71" s="209">
        <f t="shared" si="339"/>
        <v>0</v>
      </c>
      <c r="BO71" s="209">
        <f t="shared" si="339"/>
        <v>0</v>
      </c>
      <c r="BP71" s="209">
        <f t="shared" si="339"/>
        <v>0</v>
      </c>
      <c r="BQ71" s="209">
        <f t="shared" si="339"/>
        <v>0</v>
      </c>
      <c r="BR71" s="209">
        <f t="shared" si="339"/>
        <v>0</v>
      </c>
      <c r="BS71" s="209">
        <f t="shared" si="339"/>
        <v>0</v>
      </c>
      <c r="BT71" s="209">
        <f t="shared" si="339"/>
        <v>0</v>
      </c>
      <c r="BU71" s="209">
        <f t="shared" si="339"/>
        <v>0</v>
      </c>
      <c r="BV71" s="209">
        <f t="shared" si="339"/>
        <v>0</v>
      </c>
      <c r="BW71" s="209">
        <f t="shared" si="339"/>
        <v>0</v>
      </c>
      <c r="BX71" s="209">
        <f t="shared" si="339"/>
        <v>0</v>
      </c>
      <c r="BY71" s="209">
        <f t="shared" si="339"/>
        <v>0</v>
      </c>
      <c r="BZ71" s="209">
        <f t="shared" si="339"/>
        <v>0</v>
      </c>
      <c r="CA71" s="209">
        <f t="shared" si="339"/>
        <v>0</v>
      </c>
      <c r="CB71" s="209">
        <f t="shared" si="339"/>
        <v>0</v>
      </c>
      <c r="CC71" s="209">
        <f t="shared" si="339"/>
        <v>0</v>
      </c>
      <c r="CD71" s="209">
        <f t="shared" si="339"/>
        <v>0</v>
      </c>
      <c r="CE71" s="209">
        <f t="shared" si="339"/>
        <v>0</v>
      </c>
      <c r="CF71" s="209">
        <f t="shared" si="339"/>
        <v>0</v>
      </c>
      <c r="CG71" s="209">
        <f t="shared" si="339"/>
        <v>0</v>
      </c>
      <c r="CH71" s="209">
        <f t="shared" si="339"/>
        <v>0</v>
      </c>
      <c r="CI71" s="209">
        <f t="shared" si="339"/>
        <v>0</v>
      </c>
      <c r="CJ71" s="209">
        <f t="shared" si="339"/>
        <v>0</v>
      </c>
      <c r="CK71" s="209">
        <f t="shared" si="339"/>
        <v>0</v>
      </c>
      <c r="CL71" s="209">
        <f t="shared" si="339"/>
        <v>0</v>
      </c>
      <c r="CM71" s="209">
        <f t="shared" si="339"/>
        <v>0</v>
      </c>
      <c r="CN71" s="209">
        <f t="shared" si="339"/>
        <v>0</v>
      </c>
      <c r="CO71" s="209">
        <f t="shared" si="339"/>
        <v>0</v>
      </c>
      <c r="CP71" s="209">
        <f t="shared" si="339"/>
        <v>0</v>
      </c>
      <c r="CQ71" s="209">
        <f t="shared" si="339"/>
        <v>0</v>
      </c>
      <c r="CR71" s="209">
        <f t="shared" si="339"/>
        <v>0</v>
      </c>
      <c r="CS71" s="209">
        <f t="shared" si="339"/>
        <v>0</v>
      </c>
      <c r="CT71" s="209">
        <f t="shared" si="339"/>
        <v>0</v>
      </c>
      <c r="CU71" s="209">
        <f t="shared" si="339"/>
        <v>0</v>
      </c>
      <c r="CV71" s="209">
        <f t="shared" si="339"/>
        <v>0</v>
      </c>
      <c r="CW71" s="209">
        <f t="shared" si="339"/>
        <v>0</v>
      </c>
      <c r="CX71" s="209">
        <f t="shared" ref="CX71:DR71" si="340">CX84</f>
        <v>0</v>
      </c>
      <c r="CY71" s="209">
        <f t="shared" si="340"/>
        <v>0</v>
      </c>
      <c r="CZ71" s="209">
        <f t="shared" si="340"/>
        <v>0</v>
      </c>
      <c r="DA71" s="209">
        <f t="shared" si="340"/>
        <v>0</v>
      </c>
      <c r="DB71" s="209">
        <f t="shared" si="340"/>
        <v>0</v>
      </c>
      <c r="DC71" s="209">
        <f t="shared" si="340"/>
        <v>0</v>
      </c>
      <c r="DD71" s="209">
        <f t="shared" si="340"/>
        <v>0</v>
      </c>
      <c r="DE71" s="209">
        <f t="shared" si="340"/>
        <v>0</v>
      </c>
      <c r="DF71" s="209">
        <f t="shared" si="340"/>
        <v>0</v>
      </c>
      <c r="DG71" s="209">
        <f t="shared" si="340"/>
        <v>0</v>
      </c>
      <c r="DH71" s="209">
        <f t="shared" si="340"/>
        <v>0</v>
      </c>
      <c r="DI71" s="209">
        <f t="shared" si="340"/>
        <v>0</v>
      </c>
      <c r="DJ71" s="209">
        <f t="shared" si="340"/>
        <v>0</v>
      </c>
      <c r="DK71" s="209">
        <f t="shared" si="340"/>
        <v>0</v>
      </c>
      <c r="DL71" s="209">
        <f t="shared" si="340"/>
        <v>0</v>
      </c>
      <c r="DM71" s="209">
        <f t="shared" si="340"/>
        <v>0</v>
      </c>
      <c r="DN71" s="209">
        <f t="shared" si="340"/>
        <v>0</v>
      </c>
      <c r="DO71" s="209">
        <f t="shared" si="340"/>
        <v>0</v>
      </c>
      <c r="DP71" s="209">
        <f t="shared" si="340"/>
        <v>0</v>
      </c>
      <c r="DQ71" s="209">
        <f t="shared" si="340"/>
        <v>0</v>
      </c>
      <c r="DR71" s="209">
        <f t="shared" si="340"/>
        <v>0</v>
      </c>
      <c r="DS71" s="209">
        <f t="shared" si="11"/>
        <v>0</v>
      </c>
      <c r="DT71" s="209">
        <f t="shared" ref="DT71:EE71" si="341">DT84</f>
        <v>0</v>
      </c>
      <c r="DU71" s="209">
        <f t="shared" si="341"/>
        <v>0</v>
      </c>
      <c r="DV71" s="209">
        <f t="shared" si="341"/>
        <v>0</v>
      </c>
      <c r="DW71" s="209">
        <f t="shared" si="341"/>
        <v>0</v>
      </c>
      <c r="DX71" s="209">
        <f t="shared" si="341"/>
        <v>0</v>
      </c>
      <c r="DY71" s="209">
        <f t="shared" si="341"/>
        <v>0</v>
      </c>
      <c r="DZ71" s="209">
        <f t="shared" si="341"/>
        <v>0</v>
      </c>
      <c r="EA71" s="209">
        <f t="shared" si="341"/>
        <v>0</v>
      </c>
      <c r="EB71" s="209">
        <f t="shared" si="341"/>
        <v>0</v>
      </c>
      <c r="EC71" s="209">
        <f t="shared" si="341"/>
        <v>0</v>
      </c>
      <c r="ED71" s="209">
        <f t="shared" si="341"/>
        <v>0</v>
      </c>
      <c r="EE71" s="212">
        <f t="shared" si="341"/>
        <v>0</v>
      </c>
      <c r="EF71" s="208"/>
      <c r="EG71" s="210">
        <f t="shared" ref="EG71:FB71" si="342">EG84</f>
        <v>0</v>
      </c>
      <c r="EH71" s="208"/>
      <c r="EI71" s="208"/>
      <c r="EJ71" s="208">
        <f t="shared" si="342"/>
        <v>0</v>
      </c>
      <c r="EK71" s="208">
        <f t="shared" si="342"/>
        <v>0</v>
      </c>
      <c r="EL71" s="213">
        <f t="shared" si="283"/>
        <v>0</v>
      </c>
      <c r="EM71" s="214">
        <f t="shared" ref="EM71" si="343">EM84</f>
        <v>0</v>
      </c>
      <c r="EN71" s="209">
        <f t="shared" si="284"/>
        <v>0</v>
      </c>
      <c r="EO71" s="215">
        <f t="shared" si="342"/>
        <v>0</v>
      </c>
      <c r="EP71" s="216">
        <f t="shared" si="342"/>
        <v>0</v>
      </c>
      <c r="EQ71" s="208"/>
      <c r="ER71" s="208"/>
      <c r="ES71" s="208"/>
      <c r="ET71" s="208">
        <f t="shared" si="342"/>
        <v>0</v>
      </c>
      <c r="EU71" s="209">
        <f t="shared" si="14"/>
        <v>0</v>
      </c>
      <c r="EV71" s="208">
        <f t="shared" si="342"/>
        <v>0</v>
      </c>
      <c r="EW71" s="208">
        <f t="shared" si="342"/>
        <v>0</v>
      </c>
      <c r="EX71" s="208">
        <f t="shared" si="342"/>
        <v>0</v>
      </c>
      <c r="EY71" s="208">
        <f t="shared" ref="EY71" si="344">EY84</f>
        <v>0</v>
      </c>
      <c r="EZ71" s="209">
        <f t="shared" si="15"/>
        <v>0</v>
      </c>
      <c r="FA71" s="208">
        <f t="shared" si="342"/>
        <v>0</v>
      </c>
      <c r="FB71" s="208">
        <f t="shared" si="342"/>
        <v>0</v>
      </c>
      <c r="FC71" s="208">
        <f t="shared" ref="FC71" si="345">FC84</f>
        <v>0</v>
      </c>
      <c r="FD71" s="217">
        <f t="shared" ref="FD71:FE71" si="346">FD84</f>
        <v>0</v>
      </c>
      <c r="FE71" s="218">
        <f t="shared" si="346"/>
        <v>0</v>
      </c>
    </row>
    <row r="72" spans="1:161" ht="52.5" hidden="1" x14ac:dyDescent="0.4">
      <c r="A72" s="205">
        <v>1021</v>
      </c>
      <c r="B72" s="225"/>
      <c r="C72" s="205">
        <v>4311021</v>
      </c>
      <c r="D72" s="226" t="s">
        <v>16</v>
      </c>
      <c r="E72" s="226"/>
      <c r="F72" s="227">
        <v>3</v>
      </c>
      <c r="G72" s="208">
        <f>G88+G90+G96</f>
        <v>19045414</v>
      </c>
      <c r="H72" s="208">
        <f t="shared" ref="H72:AL72" si="347">H88+H90+H96</f>
        <v>1187384</v>
      </c>
      <c r="I72" s="208">
        <f t="shared" ref="I72" si="348">I88+I90+I96</f>
        <v>0</v>
      </c>
      <c r="J72" s="208">
        <f t="shared" si="347"/>
        <v>5200000</v>
      </c>
      <c r="K72" s="208">
        <f t="shared" si="347"/>
        <v>0</v>
      </c>
      <c r="L72" s="208">
        <f t="shared" si="347"/>
        <v>0</v>
      </c>
      <c r="M72" s="208">
        <f t="shared" si="347"/>
        <v>0</v>
      </c>
      <c r="N72" s="208">
        <f t="shared" si="347"/>
        <v>0</v>
      </c>
      <c r="O72" s="208">
        <f t="shared" si="347"/>
        <v>0</v>
      </c>
      <c r="P72" s="208">
        <f t="shared" si="347"/>
        <v>0</v>
      </c>
      <c r="Q72" s="209">
        <f t="shared" si="347"/>
        <v>0</v>
      </c>
      <c r="R72" s="210">
        <f t="shared" si="347"/>
        <v>3</v>
      </c>
      <c r="S72" s="209">
        <f t="shared" si="347"/>
        <v>3600000</v>
      </c>
      <c r="T72" s="210">
        <f t="shared" si="347"/>
        <v>1</v>
      </c>
      <c r="U72" s="208"/>
      <c r="V72" s="210">
        <f t="shared" si="347"/>
        <v>0</v>
      </c>
      <c r="W72" s="208"/>
      <c r="X72" s="208"/>
      <c r="Y72" s="208"/>
      <c r="Z72" s="208"/>
      <c r="AA72" s="208">
        <f t="shared" si="6"/>
        <v>0</v>
      </c>
      <c r="AB72" s="208">
        <f t="shared" si="347"/>
        <v>0</v>
      </c>
      <c r="AC72" s="208">
        <f t="shared" si="347"/>
        <v>0</v>
      </c>
      <c r="AD72" s="208">
        <f t="shared" si="347"/>
        <v>0</v>
      </c>
      <c r="AE72" s="208"/>
      <c r="AF72" s="209">
        <f t="shared" si="347"/>
        <v>0</v>
      </c>
      <c r="AG72" s="211"/>
      <c r="AH72" s="209">
        <f t="shared" si="347"/>
        <v>0</v>
      </c>
      <c r="AI72" s="209"/>
      <c r="AJ72" s="209">
        <f t="shared" si="347"/>
        <v>0</v>
      </c>
      <c r="AK72" s="209"/>
      <c r="AL72" s="209">
        <f t="shared" si="347"/>
        <v>0</v>
      </c>
      <c r="AM72" s="209"/>
      <c r="AN72" s="209">
        <f t="shared" si="337"/>
        <v>0</v>
      </c>
      <c r="AO72" s="209">
        <f t="shared" si="338"/>
        <v>0</v>
      </c>
      <c r="AP72" s="209">
        <f t="shared" ref="AP72:CW72" si="349">AP88+AP90+AP96</f>
        <v>0</v>
      </c>
      <c r="AQ72" s="209">
        <f t="shared" si="349"/>
        <v>0</v>
      </c>
      <c r="AR72" s="209">
        <f t="shared" si="349"/>
        <v>0</v>
      </c>
      <c r="AS72" s="209">
        <f t="shared" si="349"/>
        <v>0</v>
      </c>
      <c r="AT72" s="209">
        <f t="shared" si="349"/>
        <v>0</v>
      </c>
      <c r="AU72" s="209">
        <f t="shared" si="349"/>
        <v>0</v>
      </c>
      <c r="AV72" s="209">
        <f t="shared" si="349"/>
        <v>0</v>
      </c>
      <c r="AW72" s="209">
        <f t="shared" si="349"/>
        <v>0</v>
      </c>
      <c r="AX72" s="209">
        <f t="shared" si="349"/>
        <v>0</v>
      </c>
      <c r="AY72" s="209">
        <f t="shared" si="349"/>
        <v>0</v>
      </c>
      <c r="AZ72" s="209">
        <f t="shared" si="349"/>
        <v>0</v>
      </c>
      <c r="BA72" s="209">
        <f t="shared" si="349"/>
        <v>0</v>
      </c>
      <c r="BB72" s="209">
        <f t="shared" si="349"/>
        <v>0</v>
      </c>
      <c r="BC72" s="209">
        <f t="shared" si="349"/>
        <v>0</v>
      </c>
      <c r="BD72" s="209">
        <f t="shared" si="349"/>
        <v>0</v>
      </c>
      <c r="BE72" s="209">
        <f t="shared" si="349"/>
        <v>0</v>
      </c>
      <c r="BF72" s="209">
        <f t="shared" si="349"/>
        <v>0</v>
      </c>
      <c r="BG72" s="209">
        <f t="shared" si="349"/>
        <v>0</v>
      </c>
      <c r="BH72" s="209">
        <f t="shared" si="349"/>
        <v>0</v>
      </c>
      <c r="BI72" s="209">
        <f t="shared" si="349"/>
        <v>0</v>
      </c>
      <c r="BJ72" s="209">
        <f t="shared" si="349"/>
        <v>0</v>
      </c>
      <c r="BK72" s="209">
        <f t="shared" si="349"/>
        <v>0</v>
      </c>
      <c r="BL72" s="209">
        <f t="shared" si="349"/>
        <v>0</v>
      </c>
      <c r="BM72" s="209">
        <f t="shared" si="349"/>
        <v>0</v>
      </c>
      <c r="BN72" s="209">
        <f t="shared" si="349"/>
        <v>0</v>
      </c>
      <c r="BO72" s="209">
        <f t="shared" si="349"/>
        <v>0</v>
      </c>
      <c r="BP72" s="209">
        <f t="shared" si="349"/>
        <v>0</v>
      </c>
      <c r="BQ72" s="209">
        <f t="shared" si="349"/>
        <v>0</v>
      </c>
      <c r="BR72" s="209">
        <f t="shared" si="349"/>
        <v>0</v>
      </c>
      <c r="BS72" s="209">
        <f t="shared" si="349"/>
        <v>0</v>
      </c>
      <c r="BT72" s="209">
        <f t="shared" si="349"/>
        <v>0</v>
      </c>
      <c r="BU72" s="209">
        <f t="shared" si="349"/>
        <v>0</v>
      </c>
      <c r="BV72" s="209">
        <f t="shared" si="349"/>
        <v>0</v>
      </c>
      <c r="BW72" s="209">
        <f t="shared" si="349"/>
        <v>0</v>
      </c>
      <c r="BX72" s="209">
        <f t="shared" si="349"/>
        <v>0</v>
      </c>
      <c r="BY72" s="209">
        <f t="shared" si="349"/>
        <v>0</v>
      </c>
      <c r="BZ72" s="209">
        <f t="shared" si="349"/>
        <v>0</v>
      </c>
      <c r="CA72" s="209">
        <f t="shared" si="349"/>
        <v>0</v>
      </c>
      <c r="CB72" s="209">
        <f t="shared" si="349"/>
        <v>0</v>
      </c>
      <c r="CC72" s="209">
        <f t="shared" si="349"/>
        <v>0</v>
      </c>
      <c r="CD72" s="209">
        <f t="shared" si="349"/>
        <v>0</v>
      </c>
      <c r="CE72" s="209">
        <f t="shared" si="349"/>
        <v>0</v>
      </c>
      <c r="CF72" s="209">
        <f t="shared" si="349"/>
        <v>0</v>
      </c>
      <c r="CG72" s="209">
        <f t="shared" si="349"/>
        <v>0</v>
      </c>
      <c r="CH72" s="209">
        <f t="shared" si="349"/>
        <v>0</v>
      </c>
      <c r="CI72" s="209">
        <f t="shared" si="349"/>
        <v>0</v>
      </c>
      <c r="CJ72" s="209">
        <f t="shared" si="349"/>
        <v>0</v>
      </c>
      <c r="CK72" s="209">
        <f t="shared" si="349"/>
        <v>0</v>
      </c>
      <c r="CL72" s="209">
        <f t="shared" si="349"/>
        <v>0</v>
      </c>
      <c r="CM72" s="209">
        <f t="shared" si="349"/>
        <v>0</v>
      </c>
      <c r="CN72" s="209">
        <f t="shared" si="349"/>
        <v>0</v>
      </c>
      <c r="CO72" s="209">
        <f t="shared" si="349"/>
        <v>0</v>
      </c>
      <c r="CP72" s="209">
        <f t="shared" si="349"/>
        <v>0</v>
      </c>
      <c r="CQ72" s="209">
        <f t="shared" si="349"/>
        <v>0</v>
      </c>
      <c r="CR72" s="209">
        <f t="shared" si="349"/>
        <v>0</v>
      </c>
      <c r="CS72" s="209">
        <f t="shared" si="349"/>
        <v>0</v>
      </c>
      <c r="CT72" s="209">
        <f t="shared" si="349"/>
        <v>0</v>
      </c>
      <c r="CU72" s="209">
        <f t="shared" si="349"/>
        <v>0</v>
      </c>
      <c r="CV72" s="209">
        <f t="shared" si="349"/>
        <v>0</v>
      </c>
      <c r="CW72" s="209">
        <f t="shared" si="349"/>
        <v>0</v>
      </c>
      <c r="CX72" s="209">
        <f t="shared" ref="CX72:DR72" si="350">CX88+CX90+CX96</f>
        <v>0</v>
      </c>
      <c r="CY72" s="209">
        <f t="shared" si="350"/>
        <v>0</v>
      </c>
      <c r="CZ72" s="209">
        <f t="shared" si="350"/>
        <v>0</v>
      </c>
      <c r="DA72" s="209">
        <f t="shared" si="350"/>
        <v>0</v>
      </c>
      <c r="DB72" s="209">
        <f t="shared" si="350"/>
        <v>0</v>
      </c>
      <c r="DC72" s="209">
        <f t="shared" si="350"/>
        <v>0</v>
      </c>
      <c r="DD72" s="209">
        <f t="shared" si="350"/>
        <v>0</v>
      </c>
      <c r="DE72" s="209">
        <f t="shared" si="350"/>
        <v>0</v>
      </c>
      <c r="DF72" s="209">
        <f t="shared" si="350"/>
        <v>0</v>
      </c>
      <c r="DG72" s="209">
        <f t="shared" si="350"/>
        <v>0</v>
      </c>
      <c r="DH72" s="209">
        <f t="shared" si="350"/>
        <v>0</v>
      </c>
      <c r="DI72" s="209">
        <f t="shared" si="350"/>
        <v>0</v>
      </c>
      <c r="DJ72" s="209">
        <f t="shared" si="350"/>
        <v>0</v>
      </c>
      <c r="DK72" s="209">
        <f t="shared" si="350"/>
        <v>0</v>
      </c>
      <c r="DL72" s="209">
        <f t="shared" si="350"/>
        <v>0</v>
      </c>
      <c r="DM72" s="209">
        <f t="shared" si="350"/>
        <v>0</v>
      </c>
      <c r="DN72" s="209">
        <f t="shared" si="350"/>
        <v>0</v>
      </c>
      <c r="DO72" s="209">
        <f t="shared" si="350"/>
        <v>0</v>
      </c>
      <c r="DP72" s="209">
        <f t="shared" si="350"/>
        <v>0</v>
      </c>
      <c r="DQ72" s="209">
        <f t="shared" si="350"/>
        <v>0</v>
      </c>
      <c r="DR72" s="209">
        <f t="shared" si="350"/>
        <v>0</v>
      </c>
      <c r="DS72" s="209">
        <f t="shared" si="11"/>
        <v>0</v>
      </c>
      <c r="DT72" s="209">
        <f t="shared" ref="DT72:EE72" si="351">DT88+DT90+DT96</f>
        <v>0</v>
      </c>
      <c r="DU72" s="209">
        <f t="shared" si="351"/>
        <v>0</v>
      </c>
      <c r="DV72" s="209">
        <f t="shared" si="351"/>
        <v>0</v>
      </c>
      <c r="DW72" s="209">
        <f t="shared" si="351"/>
        <v>0</v>
      </c>
      <c r="DX72" s="209">
        <f t="shared" si="351"/>
        <v>0</v>
      </c>
      <c r="DY72" s="209">
        <f t="shared" si="351"/>
        <v>0</v>
      </c>
      <c r="DZ72" s="209">
        <f t="shared" si="351"/>
        <v>0</v>
      </c>
      <c r="EA72" s="209">
        <f t="shared" si="351"/>
        <v>0</v>
      </c>
      <c r="EB72" s="209">
        <f t="shared" si="351"/>
        <v>0</v>
      </c>
      <c r="EC72" s="209">
        <f t="shared" si="351"/>
        <v>0</v>
      </c>
      <c r="ED72" s="209">
        <f t="shared" si="351"/>
        <v>0</v>
      </c>
      <c r="EE72" s="212">
        <f t="shared" si="351"/>
        <v>16445.414000000001</v>
      </c>
      <c r="EF72" s="208"/>
      <c r="EG72" s="210">
        <f t="shared" ref="EG72:FB72" si="352">EG88+EG90+EG96</f>
        <v>1</v>
      </c>
      <c r="EH72" s="208"/>
      <c r="EI72" s="208"/>
      <c r="EJ72" s="208">
        <f t="shared" si="352"/>
        <v>0</v>
      </c>
      <c r="EK72" s="208">
        <f t="shared" si="352"/>
        <v>0</v>
      </c>
      <c r="EL72" s="213">
        <f t="shared" si="283"/>
        <v>0</v>
      </c>
      <c r="EM72" s="214">
        <f t="shared" ref="EM72" si="353">EM88+EM90+EM96</f>
        <v>0</v>
      </c>
      <c r="EN72" s="209">
        <f t="shared" si="284"/>
        <v>0</v>
      </c>
      <c r="EO72" s="215">
        <f t="shared" si="352"/>
        <v>0</v>
      </c>
      <c r="EP72" s="216">
        <f t="shared" si="352"/>
        <v>0</v>
      </c>
      <c r="EQ72" s="208"/>
      <c r="ER72" s="208"/>
      <c r="ES72" s="208"/>
      <c r="ET72" s="208">
        <f t="shared" si="352"/>
        <v>0</v>
      </c>
      <c r="EU72" s="209">
        <f t="shared" si="14"/>
        <v>0</v>
      </c>
      <c r="EV72" s="208">
        <f t="shared" si="352"/>
        <v>0</v>
      </c>
      <c r="EW72" s="208">
        <f t="shared" si="352"/>
        <v>0</v>
      </c>
      <c r="EX72" s="208">
        <f t="shared" si="352"/>
        <v>0</v>
      </c>
      <c r="EY72" s="208">
        <f t="shared" ref="EY72" si="354">EY88+EY90+EY96</f>
        <v>0</v>
      </c>
      <c r="EZ72" s="209">
        <f t="shared" si="15"/>
        <v>0</v>
      </c>
      <c r="FA72" s="208">
        <f t="shared" si="352"/>
        <v>0</v>
      </c>
      <c r="FB72" s="208">
        <f t="shared" si="352"/>
        <v>0</v>
      </c>
      <c r="FC72" s="208">
        <f t="shared" ref="FC72" si="355">FC88+FC90+FC96</f>
        <v>0</v>
      </c>
      <c r="FD72" s="217">
        <f t="shared" ref="FD72:FE72" si="356">FD88+FD90+FD96</f>
        <v>0</v>
      </c>
      <c r="FE72" s="218">
        <f t="shared" si="356"/>
        <v>0</v>
      </c>
    </row>
    <row r="73" spans="1:161" hidden="1" x14ac:dyDescent="0.4">
      <c r="A73" s="205">
        <v>1021</v>
      </c>
      <c r="B73" s="225"/>
      <c r="C73" s="205">
        <v>4311021</v>
      </c>
      <c r="D73" s="226" t="s">
        <v>17</v>
      </c>
      <c r="E73" s="226"/>
      <c r="F73" s="227">
        <v>7</v>
      </c>
      <c r="G73" s="208">
        <f>G75+G77+G78+G80+G83+G91+G94</f>
        <v>8100000</v>
      </c>
      <c r="H73" s="208">
        <f t="shared" ref="H73:AL73" si="357">H75+H77+H78+H80+H83+H91+H94</f>
        <v>0</v>
      </c>
      <c r="I73" s="208">
        <f t="shared" ref="I73" si="358">I75+I77+I78+I80+I83+I91+I94</f>
        <v>0</v>
      </c>
      <c r="J73" s="208">
        <f t="shared" si="357"/>
        <v>8100000</v>
      </c>
      <c r="K73" s="208">
        <f t="shared" si="357"/>
        <v>0</v>
      </c>
      <c r="L73" s="208">
        <f t="shared" si="357"/>
        <v>0</v>
      </c>
      <c r="M73" s="208">
        <f t="shared" si="357"/>
        <v>0</v>
      </c>
      <c r="N73" s="208">
        <f t="shared" si="357"/>
        <v>0</v>
      </c>
      <c r="O73" s="208">
        <f t="shared" si="357"/>
        <v>0</v>
      </c>
      <c r="P73" s="208">
        <f t="shared" si="357"/>
        <v>0</v>
      </c>
      <c r="Q73" s="209">
        <f t="shared" si="357"/>
        <v>0</v>
      </c>
      <c r="R73" s="210">
        <f t="shared" si="357"/>
        <v>7</v>
      </c>
      <c r="S73" s="209">
        <f t="shared" si="357"/>
        <v>0</v>
      </c>
      <c r="T73" s="210">
        <f t="shared" si="357"/>
        <v>0</v>
      </c>
      <c r="U73" s="208"/>
      <c r="V73" s="210">
        <f t="shared" si="357"/>
        <v>0</v>
      </c>
      <c r="W73" s="208"/>
      <c r="X73" s="208"/>
      <c r="Y73" s="208"/>
      <c r="Z73" s="208"/>
      <c r="AA73" s="208">
        <f t="shared" si="6"/>
        <v>0</v>
      </c>
      <c r="AB73" s="208">
        <f t="shared" si="357"/>
        <v>0</v>
      </c>
      <c r="AC73" s="208">
        <f t="shared" si="357"/>
        <v>0</v>
      </c>
      <c r="AD73" s="208">
        <f t="shared" si="357"/>
        <v>0</v>
      </c>
      <c r="AE73" s="208"/>
      <c r="AF73" s="209">
        <f t="shared" si="357"/>
        <v>0</v>
      </c>
      <c r="AG73" s="211"/>
      <c r="AH73" s="209">
        <f t="shared" si="357"/>
        <v>0</v>
      </c>
      <c r="AI73" s="209"/>
      <c r="AJ73" s="209">
        <f t="shared" si="357"/>
        <v>0</v>
      </c>
      <c r="AK73" s="209"/>
      <c r="AL73" s="209">
        <f t="shared" si="357"/>
        <v>0</v>
      </c>
      <c r="AM73" s="209"/>
      <c r="AN73" s="209">
        <f t="shared" si="337"/>
        <v>0</v>
      </c>
      <c r="AO73" s="209">
        <f t="shared" si="338"/>
        <v>0</v>
      </c>
      <c r="AP73" s="209">
        <f t="shared" ref="AP73:CW73" si="359">AP75+AP77+AP78+AP80+AP83+AP91+AP94</f>
        <v>0</v>
      </c>
      <c r="AQ73" s="209">
        <f t="shared" si="359"/>
        <v>0</v>
      </c>
      <c r="AR73" s="209">
        <f t="shared" si="359"/>
        <v>0</v>
      </c>
      <c r="AS73" s="209">
        <f t="shared" si="359"/>
        <v>0</v>
      </c>
      <c r="AT73" s="209">
        <f t="shared" si="359"/>
        <v>0</v>
      </c>
      <c r="AU73" s="209">
        <f t="shared" si="359"/>
        <v>0</v>
      </c>
      <c r="AV73" s="209">
        <f t="shared" si="359"/>
        <v>0</v>
      </c>
      <c r="AW73" s="209">
        <f t="shared" si="359"/>
        <v>0</v>
      </c>
      <c r="AX73" s="209">
        <f t="shared" si="359"/>
        <v>0</v>
      </c>
      <c r="AY73" s="209">
        <f t="shared" si="359"/>
        <v>0</v>
      </c>
      <c r="AZ73" s="209">
        <f t="shared" si="359"/>
        <v>0</v>
      </c>
      <c r="BA73" s="209">
        <f t="shared" si="359"/>
        <v>0</v>
      </c>
      <c r="BB73" s="209">
        <f t="shared" si="359"/>
        <v>0</v>
      </c>
      <c r="BC73" s="209">
        <f t="shared" si="359"/>
        <v>0</v>
      </c>
      <c r="BD73" s="209">
        <f t="shared" si="359"/>
        <v>0</v>
      </c>
      <c r="BE73" s="209">
        <f t="shared" si="359"/>
        <v>0</v>
      </c>
      <c r="BF73" s="209">
        <f t="shared" si="359"/>
        <v>0</v>
      </c>
      <c r="BG73" s="209">
        <f t="shared" si="359"/>
        <v>0</v>
      </c>
      <c r="BH73" s="209">
        <f t="shared" si="359"/>
        <v>0</v>
      </c>
      <c r="BI73" s="209">
        <f t="shared" si="359"/>
        <v>0</v>
      </c>
      <c r="BJ73" s="209">
        <f t="shared" si="359"/>
        <v>0</v>
      </c>
      <c r="BK73" s="209">
        <f t="shared" si="359"/>
        <v>0</v>
      </c>
      <c r="BL73" s="209">
        <f t="shared" si="359"/>
        <v>0</v>
      </c>
      <c r="BM73" s="209">
        <f t="shared" si="359"/>
        <v>0</v>
      </c>
      <c r="BN73" s="209">
        <f t="shared" si="359"/>
        <v>0</v>
      </c>
      <c r="BO73" s="209">
        <f t="shared" si="359"/>
        <v>0</v>
      </c>
      <c r="BP73" s="209">
        <f t="shared" si="359"/>
        <v>0</v>
      </c>
      <c r="BQ73" s="209">
        <f t="shared" si="359"/>
        <v>0</v>
      </c>
      <c r="BR73" s="209">
        <f t="shared" si="359"/>
        <v>0</v>
      </c>
      <c r="BS73" s="209">
        <f t="shared" si="359"/>
        <v>0</v>
      </c>
      <c r="BT73" s="209">
        <f t="shared" si="359"/>
        <v>0</v>
      </c>
      <c r="BU73" s="209">
        <f t="shared" si="359"/>
        <v>0</v>
      </c>
      <c r="BV73" s="209">
        <f t="shared" si="359"/>
        <v>0</v>
      </c>
      <c r="BW73" s="209">
        <f t="shared" si="359"/>
        <v>0</v>
      </c>
      <c r="BX73" s="209">
        <f t="shared" si="359"/>
        <v>0</v>
      </c>
      <c r="BY73" s="209">
        <f t="shared" si="359"/>
        <v>0</v>
      </c>
      <c r="BZ73" s="209">
        <f t="shared" si="359"/>
        <v>0</v>
      </c>
      <c r="CA73" s="209">
        <f t="shared" si="359"/>
        <v>0</v>
      </c>
      <c r="CB73" s="209">
        <f t="shared" si="359"/>
        <v>0</v>
      </c>
      <c r="CC73" s="209">
        <f t="shared" si="359"/>
        <v>0</v>
      </c>
      <c r="CD73" s="209">
        <f t="shared" si="359"/>
        <v>0</v>
      </c>
      <c r="CE73" s="209">
        <f t="shared" si="359"/>
        <v>0</v>
      </c>
      <c r="CF73" s="209">
        <f t="shared" si="359"/>
        <v>0</v>
      </c>
      <c r="CG73" s="209">
        <f t="shared" si="359"/>
        <v>0</v>
      </c>
      <c r="CH73" s="209">
        <f t="shared" si="359"/>
        <v>0</v>
      </c>
      <c r="CI73" s="209">
        <f t="shared" si="359"/>
        <v>0</v>
      </c>
      <c r="CJ73" s="209">
        <f t="shared" si="359"/>
        <v>0</v>
      </c>
      <c r="CK73" s="209">
        <f t="shared" si="359"/>
        <v>0</v>
      </c>
      <c r="CL73" s="209">
        <f t="shared" si="359"/>
        <v>0</v>
      </c>
      <c r="CM73" s="209">
        <f t="shared" si="359"/>
        <v>0</v>
      </c>
      <c r="CN73" s="209">
        <f t="shared" si="359"/>
        <v>0</v>
      </c>
      <c r="CO73" s="209">
        <f t="shared" si="359"/>
        <v>0</v>
      </c>
      <c r="CP73" s="209">
        <f t="shared" si="359"/>
        <v>0</v>
      </c>
      <c r="CQ73" s="209">
        <f t="shared" si="359"/>
        <v>0</v>
      </c>
      <c r="CR73" s="209">
        <f t="shared" si="359"/>
        <v>0</v>
      </c>
      <c r="CS73" s="209">
        <f t="shared" si="359"/>
        <v>0</v>
      </c>
      <c r="CT73" s="209">
        <f t="shared" si="359"/>
        <v>0</v>
      </c>
      <c r="CU73" s="209">
        <f t="shared" si="359"/>
        <v>0</v>
      </c>
      <c r="CV73" s="209">
        <f t="shared" si="359"/>
        <v>0</v>
      </c>
      <c r="CW73" s="209">
        <f t="shared" si="359"/>
        <v>0</v>
      </c>
      <c r="CX73" s="209">
        <f t="shared" ref="CX73:DR73" si="360">CX75+CX77+CX78+CX80+CX83+CX91+CX94</f>
        <v>0</v>
      </c>
      <c r="CY73" s="209">
        <f t="shared" si="360"/>
        <v>0</v>
      </c>
      <c r="CZ73" s="209">
        <f t="shared" si="360"/>
        <v>0</v>
      </c>
      <c r="DA73" s="209">
        <f t="shared" si="360"/>
        <v>0</v>
      </c>
      <c r="DB73" s="209">
        <f t="shared" si="360"/>
        <v>0</v>
      </c>
      <c r="DC73" s="209">
        <f t="shared" si="360"/>
        <v>0</v>
      </c>
      <c r="DD73" s="209">
        <f t="shared" si="360"/>
        <v>0</v>
      </c>
      <c r="DE73" s="209">
        <f t="shared" si="360"/>
        <v>0</v>
      </c>
      <c r="DF73" s="209">
        <f t="shared" si="360"/>
        <v>0</v>
      </c>
      <c r="DG73" s="209">
        <f t="shared" si="360"/>
        <v>0</v>
      </c>
      <c r="DH73" s="209">
        <f t="shared" si="360"/>
        <v>0</v>
      </c>
      <c r="DI73" s="209">
        <f t="shared" si="360"/>
        <v>0</v>
      </c>
      <c r="DJ73" s="209">
        <f t="shared" si="360"/>
        <v>0</v>
      </c>
      <c r="DK73" s="209">
        <f t="shared" si="360"/>
        <v>0</v>
      </c>
      <c r="DL73" s="209">
        <f t="shared" si="360"/>
        <v>0</v>
      </c>
      <c r="DM73" s="209">
        <f t="shared" si="360"/>
        <v>0</v>
      </c>
      <c r="DN73" s="209">
        <f t="shared" si="360"/>
        <v>0</v>
      </c>
      <c r="DO73" s="209">
        <f t="shared" si="360"/>
        <v>0</v>
      </c>
      <c r="DP73" s="209">
        <f t="shared" si="360"/>
        <v>0</v>
      </c>
      <c r="DQ73" s="209">
        <f t="shared" si="360"/>
        <v>0</v>
      </c>
      <c r="DR73" s="209">
        <f t="shared" si="360"/>
        <v>0</v>
      </c>
      <c r="DS73" s="209">
        <f t="shared" si="11"/>
        <v>0</v>
      </c>
      <c r="DT73" s="209">
        <f t="shared" ref="DT73:EE73" si="361">DT75+DT77+DT78+DT80+DT83+DT91+DT94</f>
        <v>0</v>
      </c>
      <c r="DU73" s="209">
        <f t="shared" si="361"/>
        <v>0</v>
      </c>
      <c r="DV73" s="209">
        <f t="shared" si="361"/>
        <v>0</v>
      </c>
      <c r="DW73" s="209">
        <f t="shared" si="361"/>
        <v>0</v>
      </c>
      <c r="DX73" s="209">
        <f t="shared" si="361"/>
        <v>0</v>
      </c>
      <c r="DY73" s="209">
        <f t="shared" si="361"/>
        <v>0</v>
      </c>
      <c r="DZ73" s="209">
        <f t="shared" si="361"/>
        <v>0</v>
      </c>
      <c r="EA73" s="209">
        <f t="shared" si="361"/>
        <v>0</v>
      </c>
      <c r="EB73" s="209">
        <f t="shared" si="361"/>
        <v>0</v>
      </c>
      <c r="EC73" s="209">
        <f t="shared" si="361"/>
        <v>0</v>
      </c>
      <c r="ED73" s="209">
        <f t="shared" si="361"/>
        <v>0</v>
      </c>
      <c r="EE73" s="212">
        <f t="shared" si="361"/>
        <v>0</v>
      </c>
      <c r="EF73" s="208"/>
      <c r="EG73" s="210">
        <f t="shared" ref="EG73:FB73" si="362">EG75+EG77+EG78+EG80+EG83+EG91+EG94</f>
        <v>0</v>
      </c>
      <c r="EH73" s="208"/>
      <c r="EI73" s="208"/>
      <c r="EJ73" s="208">
        <f t="shared" si="362"/>
        <v>0</v>
      </c>
      <c r="EK73" s="208">
        <f t="shared" si="362"/>
        <v>0</v>
      </c>
      <c r="EL73" s="213">
        <f t="shared" si="283"/>
        <v>0</v>
      </c>
      <c r="EM73" s="214">
        <f t="shared" ref="EM73" si="363">EM75+EM77+EM78+EM80+EM83+EM91+EM94</f>
        <v>0</v>
      </c>
      <c r="EN73" s="209">
        <f t="shared" si="284"/>
        <v>0</v>
      </c>
      <c r="EO73" s="215">
        <f t="shared" si="362"/>
        <v>0</v>
      </c>
      <c r="EP73" s="216">
        <f t="shared" si="362"/>
        <v>0</v>
      </c>
      <c r="EQ73" s="208"/>
      <c r="ER73" s="208"/>
      <c r="ES73" s="208"/>
      <c r="ET73" s="208">
        <f t="shared" si="362"/>
        <v>0</v>
      </c>
      <c r="EU73" s="209">
        <f t="shared" si="14"/>
        <v>0</v>
      </c>
      <c r="EV73" s="208">
        <f t="shared" si="362"/>
        <v>0</v>
      </c>
      <c r="EW73" s="208">
        <f t="shared" si="362"/>
        <v>0</v>
      </c>
      <c r="EX73" s="208">
        <f t="shared" si="362"/>
        <v>0</v>
      </c>
      <c r="EY73" s="208">
        <f t="shared" ref="EY73" si="364">EY75+EY77+EY78+EY80+EY83+EY91+EY94</f>
        <v>0</v>
      </c>
      <c r="EZ73" s="209">
        <f t="shared" si="15"/>
        <v>0</v>
      </c>
      <c r="FA73" s="208">
        <f t="shared" si="362"/>
        <v>0</v>
      </c>
      <c r="FB73" s="208">
        <f t="shared" si="362"/>
        <v>0</v>
      </c>
      <c r="FC73" s="208">
        <f t="shared" ref="FC73" si="365">FC75+FC77+FC78+FC80+FC83+FC91+FC94</f>
        <v>0</v>
      </c>
      <c r="FD73" s="217">
        <f t="shared" ref="FD73:FE73" si="366">FD75+FD77+FD78+FD80+FD83+FD91+FD94</f>
        <v>0</v>
      </c>
      <c r="FE73" s="218">
        <f t="shared" si="366"/>
        <v>0</v>
      </c>
    </row>
    <row r="74" spans="1:161" hidden="1" x14ac:dyDescent="0.4">
      <c r="A74" s="205">
        <v>1021</v>
      </c>
      <c r="B74" s="225"/>
      <c r="C74" s="205">
        <v>4311021</v>
      </c>
      <c r="D74" s="226" t="s">
        <v>18</v>
      </c>
      <c r="E74" s="226"/>
      <c r="F74" s="227">
        <v>6</v>
      </c>
      <c r="G74" s="208">
        <f>G81+G82+G85+G86+G87+G95</f>
        <v>15312315</v>
      </c>
      <c r="H74" s="208">
        <f t="shared" ref="H74:AL74" si="367">H81+H82+H85+H86+H87+H95</f>
        <v>2398539</v>
      </c>
      <c r="I74" s="208">
        <f t="shared" ref="I74" si="368">I81+I82+I85+I86+I87+I95</f>
        <v>0</v>
      </c>
      <c r="J74" s="208">
        <f t="shared" si="367"/>
        <v>12800000</v>
      </c>
      <c r="K74" s="208">
        <f t="shared" si="367"/>
        <v>0</v>
      </c>
      <c r="L74" s="208">
        <f t="shared" si="367"/>
        <v>0</v>
      </c>
      <c r="M74" s="208">
        <f t="shared" si="367"/>
        <v>0</v>
      </c>
      <c r="N74" s="208">
        <f t="shared" si="367"/>
        <v>0</v>
      </c>
      <c r="O74" s="208">
        <f t="shared" si="367"/>
        <v>0</v>
      </c>
      <c r="P74" s="208">
        <f t="shared" si="367"/>
        <v>0</v>
      </c>
      <c r="Q74" s="209">
        <f t="shared" si="367"/>
        <v>0</v>
      </c>
      <c r="R74" s="210">
        <f t="shared" si="367"/>
        <v>6</v>
      </c>
      <c r="S74" s="209">
        <f t="shared" si="367"/>
        <v>5400000</v>
      </c>
      <c r="T74" s="210">
        <f t="shared" si="367"/>
        <v>1</v>
      </c>
      <c r="U74" s="208"/>
      <c r="V74" s="210">
        <f t="shared" si="367"/>
        <v>0</v>
      </c>
      <c r="W74" s="208"/>
      <c r="X74" s="208"/>
      <c r="Y74" s="208"/>
      <c r="Z74" s="208"/>
      <c r="AA74" s="208">
        <f t="shared" si="6"/>
        <v>0</v>
      </c>
      <c r="AB74" s="208">
        <f t="shared" si="367"/>
        <v>0</v>
      </c>
      <c r="AC74" s="208">
        <f t="shared" si="367"/>
        <v>0</v>
      </c>
      <c r="AD74" s="208">
        <f t="shared" si="367"/>
        <v>0</v>
      </c>
      <c r="AE74" s="208"/>
      <c r="AF74" s="209">
        <f t="shared" si="367"/>
        <v>0</v>
      </c>
      <c r="AG74" s="211"/>
      <c r="AH74" s="209">
        <f t="shared" si="367"/>
        <v>0</v>
      </c>
      <c r="AI74" s="209"/>
      <c r="AJ74" s="209">
        <f t="shared" si="367"/>
        <v>0</v>
      </c>
      <c r="AK74" s="209"/>
      <c r="AL74" s="209">
        <f t="shared" si="367"/>
        <v>0</v>
      </c>
      <c r="AM74" s="209"/>
      <c r="AN74" s="209">
        <f t="shared" si="337"/>
        <v>0</v>
      </c>
      <c r="AO74" s="209">
        <f t="shared" si="338"/>
        <v>0</v>
      </c>
      <c r="AP74" s="209">
        <f t="shared" ref="AP74:CW74" si="369">AP81+AP82+AP85+AP86+AP87+AP95</f>
        <v>0</v>
      </c>
      <c r="AQ74" s="209">
        <f t="shared" si="369"/>
        <v>0</v>
      </c>
      <c r="AR74" s="209">
        <f t="shared" si="369"/>
        <v>0</v>
      </c>
      <c r="AS74" s="209">
        <f t="shared" si="369"/>
        <v>0</v>
      </c>
      <c r="AT74" s="209">
        <f t="shared" si="369"/>
        <v>0</v>
      </c>
      <c r="AU74" s="209">
        <f t="shared" si="369"/>
        <v>0</v>
      </c>
      <c r="AV74" s="209">
        <f t="shared" si="369"/>
        <v>0</v>
      </c>
      <c r="AW74" s="209">
        <f t="shared" si="369"/>
        <v>0</v>
      </c>
      <c r="AX74" s="209">
        <f t="shared" si="369"/>
        <v>0</v>
      </c>
      <c r="AY74" s="209">
        <f t="shared" si="369"/>
        <v>0</v>
      </c>
      <c r="AZ74" s="209">
        <f t="shared" si="369"/>
        <v>0</v>
      </c>
      <c r="BA74" s="209">
        <f t="shared" si="369"/>
        <v>0</v>
      </c>
      <c r="BB74" s="209">
        <f t="shared" si="369"/>
        <v>0</v>
      </c>
      <c r="BC74" s="209">
        <f t="shared" si="369"/>
        <v>0</v>
      </c>
      <c r="BD74" s="209">
        <f t="shared" si="369"/>
        <v>0</v>
      </c>
      <c r="BE74" s="209">
        <f t="shared" si="369"/>
        <v>0</v>
      </c>
      <c r="BF74" s="209">
        <f t="shared" si="369"/>
        <v>0</v>
      </c>
      <c r="BG74" s="209">
        <f t="shared" si="369"/>
        <v>0</v>
      </c>
      <c r="BH74" s="209">
        <f t="shared" si="369"/>
        <v>0</v>
      </c>
      <c r="BI74" s="209">
        <f t="shared" si="369"/>
        <v>0</v>
      </c>
      <c r="BJ74" s="209">
        <f t="shared" si="369"/>
        <v>0</v>
      </c>
      <c r="BK74" s="209">
        <f t="shared" si="369"/>
        <v>0</v>
      </c>
      <c r="BL74" s="209">
        <f t="shared" si="369"/>
        <v>0</v>
      </c>
      <c r="BM74" s="209">
        <f t="shared" si="369"/>
        <v>0</v>
      </c>
      <c r="BN74" s="209">
        <f t="shared" si="369"/>
        <v>0</v>
      </c>
      <c r="BO74" s="209">
        <f t="shared" si="369"/>
        <v>0</v>
      </c>
      <c r="BP74" s="209">
        <f t="shared" si="369"/>
        <v>0</v>
      </c>
      <c r="BQ74" s="209">
        <f t="shared" si="369"/>
        <v>0</v>
      </c>
      <c r="BR74" s="209">
        <f t="shared" si="369"/>
        <v>0</v>
      </c>
      <c r="BS74" s="209">
        <f t="shared" si="369"/>
        <v>0</v>
      </c>
      <c r="BT74" s="209">
        <f t="shared" si="369"/>
        <v>0</v>
      </c>
      <c r="BU74" s="209">
        <f t="shared" si="369"/>
        <v>0</v>
      </c>
      <c r="BV74" s="209">
        <f t="shared" si="369"/>
        <v>0</v>
      </c>
      <c r="BW74" s="209">
        <f t="shared" si="369"/>
        <v>0</v>
      </c>
      <c r="BX74" s="209">
        <f t="shared" si="369"/>
        <v>0</v>
      </c>
      <c r="BY74" s="209">
        <f t="shared" si="369"/>
        <v>0</v>
      </c>
      <c r="BZ74" s="209">
        <f t="shared" si="369"/>
        <v>0</v>
      </c>
      <c r="CA74" s="209">
        <f t="shared" si="369"/>
        <v>0</v>
      </c>
      <c r="CB74" s="209">
        <f t="shared" si="369"/>
        <v>0</v>
      </c>
      <c r="CC74" s="209">
        <f t="shared" si="369"/>
        <v>0</v>
      </c>
      <c r="CD74" s="209">
        <f t="shared" si="369"/>
        <v>0</v>
      </c>
      <c r="CE74" s="209">
        <f t="shared" si="369"/>
        <v>0</v>
      </c>
      <c r="CF74" s="209">
        <f t="shared" si="369"/>
        <v>0</v>
      </c>
      <c r="CG74" s="209">
        <f t="shared" si="369"/>
        <v>0</v>
      </c>
      <c r="CH74" s="209">
        <f t="shared" si="369"/>
        <v>0</v>
      </c>
      <c r="CI74" s="209">
        <f t="shared" si="369"/>
        <v>0</v>
      </c>
      <c r="CJ74" s="209">
        <f t="shared" si="369"/>
        <v>0</v>
      </c>
      <c r="CK74" s="209">
        <f t="shared" si="369"/>
        <v>0</v>
      </c>
      <c r="CL74" s="209">
        <f t="shared" si="369"/>
        <v>0</v>
      </c>
      <c r="CM74" s="209">
        <f t="shared" si="369"/>
        <v>0</v>
      </c>
      <c r="CN74" s="209">
        <f t="shared" si="369"/>
        <v>0</v>
      </c>
      <c r="CO74" s="209">
        <f t="shared" si="369"/>
        <v>0</v>
      </c>
      <c r="CP74" s="209">
        <f t="shared" si="369"/>
        <v>0</v>
      </c>
      <c r="CQ74" s="209">
        <f t="shared" si="369"/>
        <v>0</v>
      </c>
      <c r="CR74" s="209">
        <f t="shared" si="369"/>
        <v>0</v>
      </c>
      <c r="CS74" s="209">
        <f t="shared" si="369"/>
        <v>0</v>
      </c>
      <c r="CT74" s="209">
        <f t="shared" si="369"/>
        <v>0</v>
      </c>
      <c r="CU74" s="209">
        <f t="shared" si="369"/>
        <v>0</v>
      </c>
      <c r="CV74" s="209">
        <f t="shared" si="369"/>
        <v>0</v>
      </c>
      <c r="CW74" s="209">
        <f t="shared" si="369"/>
        <v>0</v>
      </c>
      <c r="CX74" s="209">
        <f t="shared" ref="CX74:DR74" si="370">CX81+CX82+CX85+CX86+CX87+CX95</f>
        <v>0</v>
      </c>
      <c r="CY74" s="209">
        <f t="shared" si="370"/>
        <v>0</v>
      </c>
      <c r="CZ74" s="209">
        <f t="shared" si="370"/>
        <v>0</v>
      </c>
      <c r="DA74" s="209">
        <f t="shared" si="370"/>
        <v>0</v>
      </c>
      <c r="DB74" s="209">
        <f t="shared" si="370"/>
        <v>0</v>
      </c>
      <c r="DC74" s="209">
        <f t="shared" si="370"/>
        <v>0</v>
      </c>
      <c r="DD74" s="209">
        <f t="shared" si="370"/>
        <v>0</v>
      </c>
      <c r="DE74" s="209">
        <f t="shared" si="370"/>
        <v>0</v>
      </c>
      <c r="DF74" s="209">
        <f t="shared" si="370"/>
        <v>0</v>
      </c>
      <c r="DG74" s="209">
        <f t="shared" si="370"/>
        <v>0</v>
      </c>
      <c r="DH74" s="209">
        <f t="shared" si="370"/>
        <v>0</v>
      </c>
      <c r="DI74" s="209">
        <f t="shared" si="370"/>
        <v>0</v>
      </c>
      <c r="DJ74" s="209">
        <f t="shared" si="370"/>
        <v>0</v>
      </c>
      <c r="DK74" s="209">
        <f t="shared" si="370"/>
        <v>0</v>
      </c>
      <c r="DL74" s="209">
        <f t="shared" si="370"/>
        <v>0</v>
      </c>
      <c r="DM74" s="209">
        <f t="shared" si="370"/>
        <v>0</v>
      </c>
      <c r="DN74" s="209">
        <f t="shared" si="370"/>
        <v>0</v>
      </c>
      <c r="DO74" s="209">
        <f t="shared" si="370"/>
        <v>0</v>
      </c>
      <c r="DP74" s="209">
        <f t="shared" si="370"/>
        <v>0</v>
      </c>
      <c r="DQ74" s="209">
        <f t="shared" si="370"/>
        <v>0</v>
      </c>
      <c r="DR74" s="209">
        <f t="shared" si="370"/>
        <v>0</v>
      </c>
      <c r="DS74" s="209">
        <f t="shared" si="11"/>
        <v>0</v>
      </c>
      <c r="DT74" s="209">
        <f t="shared" ref="DT74:EE74" si="371">DT81+DT82+DT85+DT86+DT87+DT95</f>
        <v>0</v>
      </c>
      <c r="DU74" s="209">
        <f t="shared" si="371"/>
        <v>0</v>
      </c>
      <c r="DV74" s="209">
        <f t="shared" si="371"/>
        <v>0</v>
      </c>
      <c r="DW74" s="209">
        <f t="shared" si="371"/>
        <v>0</v>
      </c>
      <c r="DX74" s="209">
        <f t="shared" si="371"/>
        <v>0</v>
      </c>
      <c r="DY74" s="209">
        <f t="shared" si="371"/>
        <v>0</v>
      </c>
      <c r="DZ74" s="209">
        <f t="shared" si="371"/>
        <v>0</v>
      </c>
      <c r="EA74" s="209">
        <f t="shared" si="371"/>
        <v>0</v>
      </c>
      <c r="EB74" s="209">
        <f t="shared" si="371"/>
        <v>0</v>
      </c>
      <c r="EC74" s="209">
        <f t="shared" si="371"/>
        <v>0</v>
      </c>
      <c r="ED74" s="209">
        <f t="shared" si="371"/>
        <v>0</v>
      </c>
      <c r="EE74" s="212">
        <f t="shared" si="371"/>
        <v>7912.3149999999996</v>
      </c>
      <c r="EF74" s="208"/>
      <c r="EG74" s="210">
        <f t="shared" ref="EG74:FB74" si="372">EG81+EG82+EG85+EG86+EG87+EG95</f>
        <v>1</v>
      </c>
      <c r="EH74" s="208"/>
      <c r="EI74" s="208"/>
      <c r="EJ74" s="208">
        <f t="shared" si="372"/>
        <v>0</v>
      </c>
      <c r="EK74" s="208">
        <f t="shared" si="372"/>
        <v>0</v>
      </c>
      <c r="EL74" s="213">
        <f t="shared" si="283"/>
        <v>0</v>
      </c>
      <c r="EM74" s="214">
        <f t="shared" ref="EM74" si="373">EM81+EM82+EM85+EM86+EM87+EM95</f>
        <v>0</v>
      </c>
      <c r="EN74" s="209">
        <f t="shared" si="284"/>
        <v>0</v>
      </c>
      <c r="EO74" s="215">
        <f t="shared" si="372"/>
        <v>0</v>
      </c>
      <c r="EP74" s="216">
        <f t="shared" si="372"/>
        <v>0</v>
      </c>
      <c r="EQ74" s="208"/>
      <c r="ER74" s="208"/>
      <c r="ES74" s="208"/>
      <c r="ET74" s="208">
        <f t="shared" si="372"/>
        <v>0</v>
      </c>
      <c r="EU74" s="209">
        <f t="shared" si="14"/>
        <v>0</v>
      </c>
      <c r="EV74" s="208">
        <f t="shared" si="372"/>
        <v>0</v>
      </c>
      <c r="EW74" s="208">
        <f t="shared" si="372"/>
        <v>0</v>
      </c>
      <c r="EX74" s="208">
        <f t="shared" si="372"/>
        <v>0</v>
      </c>
      <c r="EY74" s="208">
        <f t="shared" ref="EY74" si="374">EY81+EY82+EY85+EY86+EY87+EY95</f>
        <v>0</v>
      </c>
      <c r="EZ74" s="209">
        <f t="shared" si="15"/>
        <v>0</v>
      </c>
      <c r="FA74" s="208">
        <f t="shared" si="372"/>
        <v>0</v>
      </c>
      <c r="FB74" s="208">
        <f t="shared" si="372"/>
        <v>0</v>
      </c>
      <c r="FC74" s="208">
        <f t="shared" ref="FC74" si="375">FC81+FC82+FC85+FC86+FC87+FC95</f>
        <v>0</v>
      </c>
      <c r="FD74" s="217">
        <f t="shared" ref="FD74:FE74" si="376">FD81+FD82+FD85+FD86+FD87+FD95</f>
        <v>0</v>
      </c>
      <c r="FE74" s="218">
        <f t="shared" si="376"/>
        <v>0</v>
      </c>
    </row>
    <row r="75" spans="1:161" ht="76.5" hidden="1" x14ac:dyDescent="0.4">
      <c r="A75" s="9">
        <v>1021</v>
      </c>
      <c r="B75" s="9" t="s">
        <v>314</v>
      </c>
      <c r="C75" s="6" t="s">
        <v>47</v>
      </c>
      <c r="D75" s="2" t="s">
        <v>17</v>
      </c>
      <c r="E75" s="2"/>
      <c r="F75" s="1" t="s">
        <v>29</v>
      </c>
      <c r="G75" s="8">
        <v>700000</v>
      </c>
      <c r="H75" s="10"/>
      <c r="I75" s="10"/>
      <c r="J75" s="8">
        <v>700000</v>
      </c>
      <c r="K75" s="93"/>
      <c r="L75" s="93"/>
      <c r="M75" s="93"/>
      <c r="N75" s="93"/>
      <c r="O75" s="93"/>
      <c r="P75" s="93"/>
      <c r="Q75" s="94"/>
      <c r="R75" s="95">
        <v>1</v>
      </c>
      <c r="S75" s="94"/>
      <c r="T75" s="95"/>
      <c r="U75" s="78"/>
      <c r="V75" s="95"/>
      <c r="W75" s="78"/>
      <c r="X75" s="78"/>
      <c r="Y75" s="78"/>
      <c r="Z75" s="78"/>
      <c r="AA75" s="96">
        <f t="shared" si="6"/>
        <v>0</v>
      </c>
      <c r="AB75" s="96"/>
      <c r="AC75" s="96"/>
      <c r="AD75" s="96"/>
      <c r="AE75" s="78"/>
      <c r="AF75" s="94"/>
      <c r="AG75" s="94"/>
      <c r="AH75" s="94"/>
      <c r="AI75" s="94"/>
      <c r="AJ75" s="94"/>
      <c r="AK75" s="94"/>
      <c r="AL75" s="94"/>
      <c r="AM75" s="94"/>
      <c r="AN75" s="94">
        <f t="shared" si="337"/>
        <v>0</v>
      </c>
      <c r="AO75" s="94">
        <f t="shared" si="338"/>
        <v>0</v>
      </c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>
        <f t="shared" si="11"/>
        <v>0</v>
      </c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7"/>
      <c r="EF75" s="78"/>
      <c r="EG75" s="95"/>
      <c r="EH75" s="78"/>
      <c r="EI75" s="78"/>
      <c r="EJ75" s="78"/>
      <c r="EK75" s="96"/>
      <c r="EL75" s="117"/>
      <c r="EM75" s="98">
        <f t="shared" ref="EM75:EM96" si="377">AA75*EL75/1000</f>
        <v>0</v>
      </c>
      <c r="EN75" s="94">
        <f t="shared" si="284"/>
        <v>0</v>
      </c>
      <c r="EO75" s="143"/>
      <c r="EP75" s="175"/>
      <c r="EQ75" s="78"/>
      <c r="ER75" s="78"/>
      <c r="ES75" s="78"/>
      <c r="ET75" s="113"/>
      <c r="EU75" s="94">
        <f t="shared" si="14"/>
        <v>0</v>
      </c>
      <c r="EV75" s="113"/>
      <c r="EW75" s="113"/>
      <c r="EX75" s="113"/>
      <c r="EY75" s="113"/>
      <c r="EZ75" s="94">
        <f t="shared" si="15"/>
        <v>0</v>
      </c>
      <c r="FA75" s="113"/>
      <c r="FB75" s="113"/>
      <c r="FC75" s="113"/>
      <c r="FD75" s="176"/>
      <c r="FE75" s="152"/>
    </row>
    <row r="76" spans="1:161" ht="52.5" hidden="1" x14ac:dyDescent="0.4">
      <c r="A76" s="9">
        <v>1021</v>
      </c>
      <c r="B76" s="9" t="s">
        <v>315</v>
      </c>
      <c r="C76" s="6" t="s">
        <v>48</v>
      </c>
      <c r="D76" s="2" t="s">
        <v>13</v>
      </c>
      <c r="E76" s="2"/>
      <c r="F76" s="1" t="s">
        <v>29</v>
      </c>
      <c r="G76" s="8">
        <v>600000</v>
      </c>
      <c r="H76" s="10"/>
      <c r="I76" s="10"/>
      <c r="J76" s="8">
        <v>600000</v>
      </c>
      <c r="K76" s="93"/>
      <c r="L76" s="93"/>
      <c r="M76" s="93"/>
      <c r="N76" s="93"/>
      <c r="O76" s="93"/>
      <c r="P76" s="93"/>
      <c r="Q76" s="94"/>
      <c r="R76" s="95">
        <v>1</v>
      </c>
      <c r="S76" s="94"/>
      <c r="T76" s="95"/>
      <c r="U76" s="78"/>
      <c r="V76" s="95"/>
      <c r="W76" s="78"/>
      <c r="X76" s="78"/>
      <c r="Y76" s="78"/>
      <c r="Z76" s="78"/>
      <c r="AA76" s="96">
        <f t="shared" si="6"/>
        <v>0</v>
      </c>
      <c r="AB76" s="96"/>
      <c r="AC76" s="96"/>
      <c r="AD76" s="96"/>
      <c r="AE76" s="78"/>
      <c r="AF76" s="94"/>
      <c r="AG76" s="94"/>
      <c r="AH76" s="94"/>
      <c r="AI76" s="94"/>
      <c r="AJ76" s="94"/>
      <c r="AK76" s="94"/>
      <c r="AL76" s="94"/>
      <c r="AM76" s="94"/>
      <c r="AN76" s="94">
        <f t="shared" si="337"/>
        <v>0</v>
      </c>
      <c r="AO76" s="94">
        <f t="shared" si="338"/>
        <v>0</v>
      </c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>
        <f t="shared" si="11"/>
        <v>0</v>
      </c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7"/>
      <c r="EF76" s="78"/>
      <c r="EG76" s="95"/>
      <c r="EH76" s="78"/>
      <c r="EI76" s="78"/>
      <c r="EJ76" s="78"/>
      <c r="EK76" s="96"/>
      <c r="EL76" s="117"/>
      <c r="EM76" s="98">
        <f t="shared" si="377"/>
        <v>0</v>
      </c>
      <c r="EN76" s="94">
        <f t="shared" si="284"/>
        <v>0</v>
      </c>
      <c r="EO76" s="143"/>
      <c r="EP76" s="175"/>
      <c r="EQ76" s="78"/>
      <c r="ER76" s="78"/>
      <c r="ES76" s="78"/>
      <c r="ET76" s="113"/>
      <c r="EU76" s="94">
        <f t="shared" si="14"/>
        <v>0</v>
      </c>
      <c r="EV76" s="113"/>
      <c r="EW76" s="113"/>
      <c r="EX76" s="113"/>
      <c r="EY76" s="113"/>
      <c r="EZ76" s="94">
        <f t="shared" si="15"/>
        <v>0</v>
      </c>
      <c r="FA76" s="113"/>
      <c r="FB76" s="113"/>
      <c r="FC76" s="113"/>
      <c r="FD76" s="176"/>
      <c r="FE76" s="152"/>
    </row>
    <row r="77" spans="1:161" ht="52.5" hidden="1" x14ac:dyDescent="0.4">
      <c r="A77" s="9">
        <v>1021</v>
      </c>
      <c r="B77" s="9" t="s">
        <v>315</v>
      </c>
      <c r="C77" s="6" t="s">
        <v>48</v>
      </c>
      <c r="D77" s="2" t="s">
        <v>17</v>
      </c>
      <c r="E77" s="2"/>
      <c r="F77" s="1" t="s">
        <v>29</v>
      </c>
      <c r="G77" s="8">
        <v>1000000</v>
      </c>
      <c r="H77" s="10"/>
      <c r="I77" s="10"/>
      <c r="J77" s="8">
        <v>1000000</v>
      </c>
      <c r="K77" s="93"/>
      <c r="L77" s="93"/>
      <c r="M77" s="93"/>
      <c r="N77" s="93"/>
      <c r="O77" s="93"/>
      <c r="P77" s="93"/>
      <c r="Q77" s="94"/>
      <c r="R77" s="95">
        <v>1</v>
      </c>
      <c r="S77" s="94"/>
      <c r="T77" s="95"/>
      <c r="U77" s="78"/>
      <c r="V77" s="95"/>
      <c r="W77" s="78"/>
      <c r="X77" s="78"/>
      <c r="Y77" s="78"/>
      <c r="Z77" s="78"/>
      <c r="AA77" s="96">
        <f t="shared" ref="AA77:AA143" si="378">AB77+AC77</f>
        <v>0</v>
      </c>
      <c r="AB77" s="96"/>
      <c r="AC77" s="96"/>
      <c r="AD77" s="96"/>
      <c r="AE77" s="78"/>
      <c r="AF77" s="94"/>
      <c r="AG77" s="94"/>
      <c r="AH77" s="94"/>
      <c r="AI77" s="94"/>
      <c r="AJ77" s="94"/>
      <c r="AK77" s="94"/>
      <c r="AL77" s="94"/>
      <c r="AM77" s="94"/>
      <c r="AN77" s="94">
        <f t="shared" si="337"/>
        <v>0</v>
      </c>
      <c r="AO77" s="94">
        <f t="shared" si="338"/>
        <v>0</v>
      </c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>
        <f t="shared" ref="DS77:DS143" si="379">SUM(DT77:EC77)</f>
        <v>0</v>
      </c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7"/>
      <c r="EF77" s="78"/>
      <c r="EG77" s="95"/>
      <c r="EH77" s="78"/>
      <c r="EI77" s="78"/>
      <c r="EJ77" s="78"/>
      <c r="EK77" s="96"/>
      <c r="EL77" s="117"/>
      <c r="EM77" s="98">
        <f t="shared" si="377"/>
        <v>0</v>
      </c>
      <c r="EN77" s="94">
        <f t="shared" si="284"/>
        <v>0</v>
      </c>
      <c r="EO77" s="143"/>
      <c r="EP77" s="175"/>
      <c r="EQ77" s="78"/>
      <c r="ER77" s="78"/>
      <c r="ES77" s="78"/>
      <c r="ET77" s="113"/>
      <c r="EU77" s="94">
        <f t="shared" ref="EU77:EU143" si="380">EV77-EW77-EX77</f>
        <v>0</v>
      </c>
      <c r="EV77" s="113"/>
      <c r="EW77" s="113"/>
      <c r="EX77" s="113"/>
      <c r="EY77" s="113"/>
      <c r="EZ77" s="94">
        <f t="shared" ref="EZ77:EZ143" si="381">FA77+FB77</f>
        <v>0</v>
      </c>
      <c r="FA77" s="113"/>
      <c r="FB77" s="113"/>
      <c r="FC77" s="113"/>
      <c r="FD77" s="176"/>
      <c r="FE77" s="152"/>
    </row>
    <row r="78" spans="1:161" ht="52.5" hidden="1" x14ac:dyDescent="0.4">
      <c r="A78" s="9">
        <v>1021</v>
      </c>
      <c r="B78" s="9" t="s">
        <v>316</v>
      </c>
      <c r="C78" s="6" t="s">
        <v>49</v>
      </c>
      <c r="D78" s="2" t="s">
        <v>17</v>
      </c>
      <c r="E78" s="2"/>
      <c r="F78" s="1" t="s">
        <v>29</v>
      </c>
      <c r="G78" s="8">
        <v>3000000</v>
      </c>
      <c r="H78" s="10"/>
      <c r="I78" s="10"/>
      <c r="J78" s="8">
        <v>3000000</v>
      </c>
      <c r="K78" s="93"/>
      <c r="L78" s="93"/>
      <c r="M78" s="93"/>
      <c r="N78" s="93"/>
      <c r="O78" s="93"/>
      <c r="P78" s="93"/>
      <c r="Q78" s="94"/>
      <c r="R78" s="95">
        <v>1</v>
      </c>
      <c r="S78" s="94"/>
      <c r="T78" s="95"/>
      <c r="U78" s="78"/>
      <c r="V78" s="95"/>
      <c r="W78" s="78"/>
      <c r="X78" s="78"/>
      <c r="Y78" s="78"/>
      <c r="Z78" s="78"/>
      <c r="AA78" s="96">
        <f t="shared" si="378"/>
        <v>0</v>
      </c>
      <c r="AB78" s="96"/>
      <c r="AC78" s="96"/>
      <c r="AD78" s="96"/>
      <c r="AE78" s="78"/>
      <c r="AF78" s="94"/>
      <c r="AG78" s="94"/>
      <c r="AH78" s="94"/>
      <c r="AI78" s="94"/>
      <c r="AJ78" s="94"/>
      <c r="AK78" s="94"/>
      <c r="AL78" s="94"/>
      <c r="AM78" s="94"/>
      <c r="AN78" s="94">
        <f t="shared" si="337"/>
        <v>0</v>
      </c>
      <c r="AO78" s="94">
        <f t="shared" si="338"/>
        <v>0</v>
      </c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>
        <f t="shared" si="379"/>
        <v>0</v>
      </c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7"/>
      <c r="EF78" s="78"/>
      <c r="EG78" s="95"/>
      <c r="EH78" s="78"/>
      <c r="EI78" s="78"/>
      <c r="EJ78" s="78"/>
      <c r="EK78" s="96"/>
      <c r="EL78" s="117"/>
      <c r="EM78" s="98">
        <f t="shared" si="377"/>
        <v>0</v>
      </c>
      <c r="EN78" s="94">
        <f t="shared" si="284"/>
        <v>0</v>
      </c>
      <c r="EO78" s="143"/>
      <c r="EP78" s="175"/>
      <c r="EQ78" s="78"/>
      <c r="ER78" s="78"/>
      <c r="ES78" s="78"/>
      <c r="ET78" s="113"/>
      <c r="EU78" s="94">
        <f t="shared" si="380"/>
        <v>0</v>
      </c>
      <c r="EV78" s="113"/>
      <c r="EW78" s="113"/>
      <c r="EX78" s="113"/>
      <c r="EY78" s="113"/>
      <c r="EZ78" s="94">
        <f t="shared" si="381"/>
        <v>0</v>
      </c>
      <c r="FA78" s="113"/>
      <c r="FB78" s="113"/>
      <c r="FC78" s="113"/>
      <c r="FD78" s="176"/>
      <c r="FE78" s="152"/>
    </row>
    <row r="79" spans="1:161" ht="76.5" hidden="1" x14ac:dyDescent="0.4">
      <c r="A79" s="9">
        <v>1021</v>
      </c>
      <c r="B79" s="9" t="s">
        <v>317</v>
      </c>
      <c r="C79" s="6" t="s">
        <v>50</v>
      </c>
      <c r="D79" s="2" t="s">
        <v>9</v>
      </c>
      <c r="E79" s="2"/>
      <c r="F79" s="1" t="s">
        <v>29</v>
      </c>
      <c r="G79" s="8">
        <v>700000</v>
      </c>
      <c r="H79" s="10"/>
      <c r="I79" s="10"/>
      <c r="J79" s="8">
        <v>700000</v>
      </c>
      <c r="K79" s="93"/>
      <c r="L79" s="93"/>
      <c r="M79" s="93"/>
      <c r="N79" s="93"/>
      <c r="O79" s="93"/>
      <c r="P79" s="93"/>
      <c r="Q79" s="94"/>
      <c r="R79" s="95">
        <v>1</v>
      </c>
      <c r="S79" s="94"/>
      <c r="T79" s="95"/>
      <c r="U79" s="78"/>
      <c r="V79" s="95"/>
      <c r="W79" s="78"/>
      <c r="X79" s="78"/>
      <c r="Y79" s="78"/>
      <c r="Z79" s="78"/>
      <c r="AA79" s="96">
        <f t="shared" si="378"/>
        <v>0</v>
      </c>
      <c r="AB79" s="96"/>
      <c r="AC79" s="96"/>
      <c r="AD79" s="96"/>
      <c r="AE79" s="78"/>
      <c r="AF79" s="94"/>
      <c r="AG79" s="94"/>
      <c r="AH79" s="94"/>
      <c r="AI79" s="94"/>
      <c r="AJ79" s="94"/>
      <c r="AK79" s="94"/>
      <c r="AL79" s="94"/>
      <c r="AM79" s="94"/>
      <c r="AN79" s="94">
        <f t="shared" si="337"/>
        <v>0</v>
      </c>
      <c r="AO79" s="94">
        <f t="shared" si="338"/>
        <v>0</v>
      </c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>
        <f t="shared" si="379"/>
        <v>0</v>
      </c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7"/>
      <c r="EF79" s="78"/>
      <c r="EG79" s="95"/>
      <c r="EH79" s="78"/>
      <c r="EI79" s="78"/>
      <c r="EJ79" s="78"/>
      <c r="EK79" s="96"/>
      <c r="EL79" s="117"/>
      <c r="EM79" s="98">
        <f t="shared" si="377"/>
        <v>0</v>
      </c>
      <c r="EN79" s="94">
        <f t="shared" si="284"/>
        <v>0</v>
      </c>
      <c r="EO79" s="143"/>
      <c r="EP79" s="175"/>
      <c r="EQ79" s="78"/>
      <c r="ER79" s="78"/>
      <c r="ES79" s="78"/>
      <c r="ET79" s="113"/>
      <c r="EU79" s="94">
        <f t="shared" si="380"/>
        <v>0</v>
      </c>
      <c r="EV79" s="113"/>
      <c r="EW79" s="113"/>
      <c r="EX79" s="113"/>
      <c r="EY79" s="113"/>
      <c r="EZ79" s="94">
        <f t="shared" si="381"/>
        <v>0</v>
      </c>
      <c r="FA79" s="113"/>
      <c r="FB79" s="113"/>
      <c r="FC79" s="113"/>
      <c r="FD79" s="176"/>
      <c r="FE79" s="152"/>
    </row>
    <row r="80" spans="1:161" ht="52.5" hidden="1" x14ac:dyDescent="0.4">
      <c r="A80" s="9">
        <v>1021</v>
      </c>
      <c r="B80" s="9" t="s">
        <v>318</v>
      </c>
      <c r="C80" s="6" t="s">
        <v>51</v>
      </c>
      <c r="D80" s="2" t="s">
        <v>17</v>
      </c>
      <c r="E80" s="2"/>
      <c r="F80" s="1" t="s">
        <v>29</v>
      </c>
      <c r="G80" s="8">
        <v>600000</v>
      </c>
      <c r="H80" s="10"/>
      <c r="I80" s="10"/>
      <c r="J80" s="8">
        <v>600000</v>
      </c>
      <c r="K80" s="93"/>
      <c r="L80" s="93"/>
      <c r="M80" s="93"/>
      <c r="N80" s="93"/>
      <c r="O80" s="93"/>
      <c r="P80" s="93"/>
      <c r="Q80" s="94"/>
      <c r="R80" s="95">
        <v>1</v>
      </c>
      <c r="S80" s="94"/>
      <c r="T80" s="95"/>
      <c r="U80" s="78"/>
      <c r="V80" s="95"/>
      <c r="W80" s="78"/>
      <c r="X80" s="78"/>
      <c r="Y80" s="78"/>
      <c r="Z80" s="78"/>
      <c r="AA80" s="96">
        <f t="shared" si="378"/>
        <v>0</v>
      </c>
      <c r="AB80" s="96"/>
      <c r="AC80" s="96"/>
      <c r="AD80" s="96"/>
      <c r="AE80" s="78"/>
      <c r="AF80" s="94"/>
      <c r="AG80" s="94"/>
      <c r="AH80" s="94"/>
      <c r="AI80" s="94"/>
      <c r="AJ80" s="94"/>
      <c r="AK80" s="94"/>
      <c r="AL80" s="94"/>
      <c r="AM80" s="94"/>
      <c r="AN80" s="94">
        <f t="shared" si="337"/>
        <v>0</v>
      </c>
      <c r="AO80" s="94">
        <f t="shared" si="338"/>
        <v>0</v>
      </c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>
        <f t="shared" si="379"/>
        <v>0</v>
      </c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7"/>
      <c r="EF80" s="78"/>
      <c r="EG80" s="95"/>
      <c r="EH80" s="78"/>
      <c r="EI80" s="78"/>
      <c r="EJ80" s="78"/>
      <c r="EK80" s="96"/>
      <c r="EL80" s="117"/>
      <c r="EM80" s="98">
        <f t="shared" si="377"/>
        <v>0</v>
      </c>
      <c r="EN80" s="94">
        <f t="shared" si="284"/>
        <v>0</v>
      </c>
      <c r="EO80" s="143"/>
      <c r="EP80" s="175"/>
      <c r="EQ80" s="78"/>
      <c r="ER80" s="78"/>
      <c r="ES80" s="78"/>
      <c r="ET80" s="113"/>
      <c r="EU80" s="94">
        <f t="shared" si="380"/>
        <v>0</v>
      </c>
      <c r="EV80" s="113"/>
      <c r="EW80" s="113"/>
      <c r="EX80" s="113"/>
      <c r="EY80" s="113"/>
      <c r="EZ80" s="94">
        <f t="shared" si="381"/>
        <v>0</v>
      </c>
      <c r="FA80" s="113"/>
      <c r="FB80" s="113"/>
      <c r="FC80" s="113"/>
      <c r="FD80" s="176"/>
      <c r="FE80" s="152"/>
    </row>
    <row r="81" spans="1:161" ht="102" hidden="1" x14ac:dyDescent="0.4">
      <c r="A81" s="9">
        <v>1021</v>
      </c>
      <c r="B81" s="9" t="s">
        <v>319</v>
      </c>
      <c r="C81" s="6" t="s">
        <v>52</v>
      </c>
      <c r="D81" s="2" t="s">
        <v>18</v>
      </c>
      <c r="E81" s="2"/>
      <c r="F81" s="1" t="s">
        <v>29</v>
      </c>
      <c r="G81" s="8">
        <v>1500000</v>
      </c>
      <c r="H81" s="10"/>
      <c r="I81" s="10"/>
      <c r="J81" s="8">
        <v>1500000</v>
      </c>
      <c r="K81" s="93"/>
      <c r="L81" s="93"/>
      <c r="M81" s="93"/>
      <c r="N81" s="93"/>
      <c r="O81" s="93"/>
      <c r="P81" s="93"/>
      <c r="Q81" s="94"/>
      <c r="R81" s="95">
        <v>1</v>
      </c>
      <c r="S81" s="94"/>
      <c r="T81" s="95"/>
      <c r="U81" s="78"/>
      <c r="V81" s="95"/>
      <c r="W81" s="78"/>
      <c r="X81" s="78"/>
      <c r="Y81" s="78"/>
      <c r="Z81" s="78"/>
      <c r="AA81" s="96">
        <f t="shared" si="378"/>
        <v>0</v>
      </c>
      <c r="AB81" s="96"/>
      <c r="AC81" s="96"/>
      <c r="AD81" s="96"/>
      <c r="AE81" s="78"/>
      <c r="AF81" s="94"/>
      <c r="AG81" s="94"/>
      <c r="AH81" s="94"/>
      <c r="AI81" s="94"/>
      <c r="AJ81" s="94"/>
      <c r="AK81" s="94"/>
      <c r="AL81" s="94"/>
      <c r="AM81" s="94"/>
      <c r="AN81" s="94">
        <f t="shared" si="337"/>
        <v>0</v>
      </c>
      <c r="AO81" s="94">
        <f t="shared" si="338"/>
        <v>0</v>
      </c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>
        <f t="shared" si="379"/>
        <v>0</v>
      </c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7"/>
      <c r="EF81" s="78"/>
      <c r="EG81" s="95"/>
      <c r="EH81" s="78"/>
      <c r="EI81" s="78"/>
      <c r="EJ81" s="78"/>
      <c r="EK81" s="96"/>
      <c r="EL81" s="117"/>
      <c r="EM81" s="98">
        <f t="shared" si="377"/>
        <v>0</v>
      </c>
      <c r="EN81" s="94">
        <f t="shared" si="284"/>
        <v>0</v>
      </c>
      <c r="EO81" s="143"/>
      <c r="EP81" s="175"/>
      <c r="EQ81" s="78"/>
      <c r="ER81" s="78"/>
      <c r="ES81" s="78"/>
      <c r="ET81" s="113"/>
      <c r="EU81" s="94">
        <f t="shared" si="380"/>
        <v>0</v>
      </c>
      <c r="EV81" s="113"/>
      <c r="EW81" s="113"/>
      <c r="EX81" s="113"/>
      <c r="EY81" s="113"/>
      <c r="EZ81" s="94">
        <f t="shared" si="381"/>
        <v>0</v>
      </c>
      <c r="FA81" s="113"/>
      <c r="FB81" s="113"/>
      <c r="FC81" s="113"/>
      <c r="FD81" s="176"/>
      <c r="FE81" s="152"/>
    </row>
    <row r="82" spans="1:161" ht="102" hidden="1" x14ac:dyDescent="0.4">
      <c r="A82" s="9">
        <v>1021</v>
      </c>
      <c r="B82" s="9" t="s">
        <v>320</v>
      </c>
      <c r="C82" s="6" t="s">
        <v>53</v>
      </c>
      <c r="D82" s="2" t="s">
        <v>18</v>
      </c>
      <c r="E82" s="2"/>
      <c r="F82" s="1" t="s">
        <v>29</v>
      </c>
      <c r="G82" s="8">
        <v>1500000</v>
      </c>
      <c r="H82" s="10"/>
      <c r="I82" s="10"/>
      <c r="J82" s="8">
        <v>1500000</v>
      </c>
      <c r="K82" s="93"/>
      <c r="L82" s="93"/>
      <c r="M82" s="93"/>
      <c r="N82" s="93"/>
      <c r="O82" s="93"/>
      <c r="P82" s="93"/>
      <c r="Q82" s="94"/>
      <c r="R82" s="95">
        <v>1</v>
      </c>
      <c r="S82" s="94"/>
      <c r="T82" s="95"/>
      <c r="U82" s="78"/>
      <c r="V82" s="95"/>
      <c r="W82" s="78"/>
      <c r="X82" s="78"/>
      <c r="Y82" s="78"/>
      <c r="Z82" s="78"/>
      <c r="AA82" s="96">
        <f t="shared" si="378"/>
        <v>0</v>
      </c>
      <c r="AB82" s="96"/>
      <c r="AC82" s="96"/>
      <c r="AD82" s="96"/>
      <c r="AE82" s="78"/>
      <c r="AF82" s="94"/>
      <c r="AG82" s="94"/>
      <c r="AH82" s="94"/>
      <c r="AI82" s="94"/>
      <c r="AJ82" s="94"/>
      <c r="AK82" s="94"/>
      <c r="AL82" s="94"/>
      <c r="AM82" s="94"/>
      <c r="AN82" s="94">
        <f t="shared" si="337"/>
        <v>0</v>
      </c>
      <c r="AO82" s="94">
        <f t="shared" si="338"/>
        <v>0</v>
      </c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>
        <f t="shared" si="379"/>
        <v>0</v>
      </c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7"/>
      <c r="EF82" s="78"/>
      <c r="EG82" s="95"/>
      <c r="EH82" s="78"/>
      <c r="EI82" s="78"/>
      <c r="EJ82" s="78"/>
      <c r="EK82" s="96"/>
      <c r="EL82" s="117"/>
      <c r="EM82" s="98">
        <f t="shared" si="377"/>
        <v>0</v>
      </c>
      <c r="EN82" s="94">
        <f t="shared" si="284"/>
        <v>0</v>
      </c>
      <c r="EO82" s="143"/>
      <c r="EP82" s="175"/>
      <c r="EQ82" s="78"/>
      <c r="ER82" s="78"/>
      <c r="ES82" s="78"/>
      <c r="ET82" s="113"/>
      <c r="EU82" s="94">
        <f t="shared" si="380"/>
        <v>0</v>
      </c>
      <c r="EV82" s="113"/>
      <c r="EW82" s="113"/>
      <c r="EX82" s="113"/>
      <c r="EY82" s="113"/>
      <c r="EZ82" s="94">
        <f t="shared" si="381"/>
        <v>0</v>
      </c>
      <c r="FA82" s="113"/>
      <c r="FB82" s="113"/>
      <c r="FC82" s="113"/>
      <c r="FD82" s="176"/>
      <c r="FE82" s="152"/>
    </row>
    <row r="83" spans="1:161" ht="102" hidden="1" x14ac:dyDescent="0.4">
      <c r="A83" s="9">
        <v>1021</v>
      </c>
      <c r="B83" s="9" t="s">
        <v>321</v>
      </c>
      <c r="C83" s="6" t="s">
        <v>54</v>
      </c>
      <c r="D83" s="2" t="s">
        <v>17</v>
      </c>
      <c r="E83" s="2"/>
      <c r="F83" s="1" t="s">
        <v>29</v>
      </c>
      <c r="G83" s="8">
        <v>600000</v>
      </c>
      <c r="H83" s="10"/>
      <c r="I83" s="10"/>
      <c r="J83" s="8">
        <v>600000</v>
      </c>
      <c r="K83" s="93"/>
      <c r="L83" s="93"/>
      <c r="M83" s="93"/>
      <c r="N83" s="93"/>
      <c r="O83" s="93"/>
      <c r="P83" s="93"/>
      <c r="Q83" s="94"/>
      <c r="R83" s="95">
        <v>1</v>
      </c>
      <c r="S83" s="94"/>
      <c r="T83" s="95"/>
      <c r="U83" s="78"/>
      <c r="V83" s="95"/>
      <c r="W83" s="78"/>
      <c r="X83" s="78"/>
      <c r="Y83" s="78"/>
      <c r="Z83" s="78"/>
      <c r="AA83" s="96">
        <f t="shared" si="378"/>
        <v>0</v>
      </c>
      <c r="AB83" s="96"/>
      <c r="AC83" s="96"/>
      <c r="AD83" s="96"/>
      <c r="AE83" s="78"/>
      <c r="AF83" s="94"/>
      <c r="AG83" s="94"/>
      <c r="AH83" s="94"/>
      <c r="AI83" s="94"/>
      <c r="AJ83" s="94"/>
      <c r="AK83" s="94"/>
      <c r="AL83" s="94"/>
      <c r="AM83" s="94"/>
      <c r="AN83" s="94">
        <f t="shared" si="337"/>
        <v>0</v>
      </c>
      <c r="AO83" s="94">
        <f t="shared" si="338"/>
        <v>0</v>
      </c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>
        <f t="shared" si="379"/>
        <v>0</v>
      </c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7"/>
      <c r="EF83" s="78"/>
      <c r="EG83" s="95"/>
      <c r="EH83" s="78"/>
      <c r="EI83" s="78"/>
      <c r="EJ83" s="78"/>
      <c r="EK83" s="96"/>
      <c r="EL83" s="117"/>
      <c r="EM83" s="98">
        <f t="shared" si="377"/>
        <v>0</v>
      </c>
      <c r="EN83" s="94">
        <f t="shared" si="284"/>
        <v>0</v>
      </c>
      <c r="EO83" s="143"/>
      <c r="EP83" s="175"/>
      <c r="EQ83" s="78"/>
      <c r="ER83" s="78"/>
      <c r="ES83" s="78"/>
      <c r="ET83" s="113"/>
      <c r="EU83" s="94">
        <f t="shared" si="380"/>
        <v>0</v>
      </c>
      <c r="EV83" s="113"/>
      <c r="EW83" s="113"/>
      <c r="EX83" s="113"/>
      <c r="EY83" s="113"/>
      <c r="EZ83" s="94">
        <f t="shared" si="381"/>
        <v>0</v>
      </c>
      <c r="FA83" s="113"/>
      <c r="FB83" s="113"/>
      <c r="FC83" s="113"/>
      <c r="FD83" s="176"/>
      <c r="FE83" s="152"/>
    </row>
    <row r="84" spans="1:161" ht="52.5" hidden="1" x14ac:dyDescent="0.4">
      <c r="A84" s="9">
        <v>1021</v>
      </c>
      <c r="B84" s="9" t="s">
        <v>322</v>
      </c>
      <c r="C84" s="6" t="s">
        <v>55</v>
      </c>
      <c r="D84" s="2" t="s">
        <v>2</v>
      </c>
      <c r="E84" s="2"/>
      <c r="F84" s="1" t="s">
        <v>29</v>
      </c>
      <c r="G84" s="8">
        <v>500000</v>
      </c>
      <c r="H84" s="10"/>
      <c r="I84" s="10"/>
      <c r="J84" s="8">
        <v>500000</v>
      </c>
      <c r="K84" s="93"/>
      <c r="L84" s="93"/>
      <c r="M84" s="93"/>
      <c r="N84" s="93"/>
      <c r="O84" s="93"/>
      <c r="P84" s="93"/>
      <c r="Q84" s="94"/>
      <c r="R84" s="95">
        <v>1</v>
      </c>
      <c r="S84" s="94"/>
      <c r="T84" s="95"/>
      <c r="U84" s="78"/>
      <c r="V84" s="95"/>
      <c r="W84" s="78"/>
      <c r="X84" s="78"/>
      <c r="Y84" s="78"/>
      <c r="Z84" s="78"/>
      <c r="AA84" s="96">
        <f t="shared" si="378"/>
        <v>0</v>
      </c>
      <c r="AB84" s="96"/>
      <c r="AC84" s="96"/>
      <c r="AD84" s="96"/>
      <c r="AE84" s="78"/>
      <c r="AF84" s="94"/>
      <c r="AG84" s="94"/>
      <c r="AH84" s="94"/>
      <c r="AI84" s="94"/>
      <c r="AJ84" s="94"/>
      <c r="AK84" s="94"/>
      <c r="AL84" s="94"/>
      <c r="AM84" s="94"/>
      <c r="AN84" s="94">
        <f t="shared" si="337"/>
        <v>0</v>
      </c>
      <c r="AO84" s="94">
        <f t="shared" si="338"/>
        <v>0</v>
      </c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>
        <f t="shared" si="379"/>
        <v>0</v>
      </c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7"/>
      <c r="EF84" s="78"/>
      <c r="EG84" s="95"/>
      <c r="EH84" s="78"/>
      <c r="EI84" s="78"/>
      <c r="EJ84" s="78"/>
      <c r="EK84" s="96"/>
      <c r="EL84" s="117"/>
      <c r="EM84" s="98">
        <f t="shared" si="377"/>
        <v>0</v>
      </c>
      <c r="EN84" s="94">
        <f t="shared" si="284"/>
        <v>0</v>
      </c>
      <c r="EO84" s="143"/>
      <c r="EP84" s="175"/>
      <c r="EQ84" s="78"/>
      <c r="ER84" s="78"/>
      <c r="ES84" s="78"/>
      <c r="ET84" s="113"/>
      <c r="EU84" s="94">
        <f t="shared" si="380"/>
        <v>0</v>
      </c>
      <c r="EV84" s="113"/>
      <c r="EW84" s="113"/>
      <c r="EX84" s="113"/>
      <c r="EY84" s="113"/>
      <c r="EZ84" s="94">
        <f t="shared" si="381"/>
        <v>0</v>
      </c>
      <c r="FA84" s="113"/>
      <c r="FB84" s="113"/>
      <c r="FC84" s="113"/>
      <c r="FD84" s="176"/>
      <c r="FE84" s="152"/>
    </row>
    <row r="85" spans="1:161" ht="52.5" hidden="1" x14ac:dyDescent="0.4">
      <c r="A85" s="9">
        <v>1021</v>
      </c>
      <c r="B85" s="9" t="s">
        <v>323</v>
      </c>
      <c r="C85" s="6" t="s">
        <v>56</v>
      </c>
      <c r="D85" s="2" t="s">
        <v>18</v>
      </c>
      <c r="E85" s="2"/>
      <c r="F85" s="1" t="s">
        <v>57</v>
      </c>
      <c r="G85" s="8">
        <v>7912315</v>
      </c>
      <c r="H85" s="8">
        <v>2398539</v>
      </c>
      <c r="I85" s="8"/>
      <c r="J85" s="8">
        <v>5400000</v>
      </c>
      <c r="K85" s="93"/>
      <c r="L85" s="93"/>
      <c r="M85" s="93"/>
      <c r="N85" s="93"/>
      <c r="O85" s="93"/>
      <c r="P85" s="93"/>
      <c r="Q85" s="94"/>
      <c r="R85" s="95">
        <v>1</v>
      </c>
      <c r="S85" s="34">
        <v>5400000</v>
      </c>
      <c r="T85" s="95">
        <v>1</v>
      </c>
      <c r="U85" s="78" t="s">
        <v>292</v>
      </c>
      <c r="V85" s="95"/>
      <c r="W85" s="78"/>
      <c r="X85" s="78"/>
      <c r="Y85" s="78"/>
      <c r="Z85" s="78"/>
      <c r="AA85" s="96">
        <f t="shared" si="378"/>
        <v>0</v>
      </c>
      <c r="AB85" s="96"/>
      <c r="AC85" s="96"/>
      <c r="AD85" s="96"/>
      <c r="AE85" s="78"/>
      <c r="AF85" s="94"/>
      <c r="AG85" s="94"/>
      <c r="AH85" s="94"/>
      <c r="AI85" s="94"/>
      <c r="AJ85" s="94"/>
      <c r="AK85" s="94"/>
      <c r="AL85" s="94"/>
      <c r="AM85" s="94"/>
      <c r="AN85" s="94">
        <f t="shared" si="337"/>
        <v>0</v>
      </c>
      <c r="AO85" s="94">
        <f t="shared" si="338"/>
        <v>0</v>
      </c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>
        <f t="shared" si="379"/>
        <v>0</v>
      </c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7">
        <v>7912.3149999999996</v>
      </c>
      <c r="EF85" s="12" t="s">
        <v>393</v>
      </c>
      <c r="EG85" s="95">
        <v>1</v>
      </c>
      <c r="EH85" s="12" t="s">
        <v>392</v>
      </c>
      <c r="EI85" s="78"/>
      <c r="EJ85" s="78"/>
      <c r="EK85" s="96"/>
      <c r="EL85" s="117"/>
      <c r="EM85" s="98">
        <f t="shared" si="377"/>
        <v>0</v>
      </c>
      <c r="EN85" s="94">
        <f t="shared" si="284"/>
        <v>0</v>
      </c>
      <c r="EO85" s="143"/>
      <c r="EP85" s="175"/>
      <c r="EQ85" s="78"/>
      <c r="ER85" s="78"/>
      <c r="ES85" s="78"/>
      <c r="ET85" s="113"/>
      <c r="EU85" s="94">
        <f t="shared" si="380"/>
        <v>0</v>
      </c>
      <c r="EV85" s="113"/>
      <c r="EW85" s="113"/>
      <c r="EX85" s="113"/>
      <c r="EY85" s="113"/>
      <c r="EZ85" s="94">
        <f t="shared" si="381"/>
        <v>0</v>
      </c>
      <c r="FA85" s="113"/>
      <c r="FB85" s="113"/>
      <c r="FC85" s="113"/>
      <c r="FD85" s="176"/>
      <c r="FE85" s="152"/>
    </row>
    <row r="86" spans="1:161" ht="52.5" hidden="1" x14ac:dyDescent="0.4">
      <c r="A86" s="9">
        <v>1021</v>
      </c>
      <c r="B86" s="9" t="s">
        <v>324</v>
      </c>
      <c r="C86" s="6" t="s">
        <v>58</v>
      </c>
      <c r="D86" s="2" t="s">
        <v>18</v>
      </c>
      <c r="E86" s="2"/>
      <c r="F86" s="1" t="s">
        <v>29</v>
      </c>
      <c r="G86" s="8">
        <v>1450000</v>
      </c>
      <c r="H86" s="10"/>
      <c r="I86" s="10"/>
      <c r="J86" s="8">
        <v>1450000</v>
      </c>
      <c r="K86" s="93"/>
      <c r="L86" s="93"/>
      <c r="M86" s="93"/>
      <c r="N86" s="93"/>
      <c r="O86" s="93"/>
      <c r="P86" s="93"/>
      <c r="Q86" s="94"/>
      <c r="R86" s="95">
        <v>1</v>
      </c>
      <c r="S86" s="94"/>
      <c r="T86" s="95"/>
      <c r="U86" s="78"/>
      <c r="V86" s="95"/>
      <c r="W86" s="78"/>
      <c r="X86" s="78"/>
      <c r="Y86" s="78"/>
      <c r="Z86" s="78"/>
      <c r="AA86" s="96">
        <f t="shared" si="378"/>
        <v>0</v>
      </c>
      <c r="AB86" s="96"/>
      <c r="AC86" s="96"/>
      <c r="AD86" s="96"/>
      <c r="AE86" s="78"/>
      <c r="AF86" s="94"/>
      <c r="AG86" s="94"/>
      <c r="AH86" s="94"/>
      <c r="AI86" s="94"/>
      <c r="AJ86" s="94"/>
      <c r="AK86" s="94"/>
      <c r="AL86" s="94"/>
      <c r="AM86" s="94"/>
      <c r="AN86" s="94">
        <f t="shared" si="337"/>
        <v>0</v>
      </c>
      <c r="AO86" s="94">
        <f t="shared" si="338"/>
        <v>0</v>
      </c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>
        <f t="shared" si="379"/>
        <v>0</v>
      </c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7"/>
      <c r="EF86" s="78"/>
      <c r="EG86" s="95"/>
      <c r="EH86" s="78"/>
      <c r="EI86" s="78"/>
      <c r="EJ86" s="78"/>
      <c r="EK86" s="96"/>
      <c r="EL86" s="117"/>
      <c r="EM86" s="98">
        <f t="shared" si="377"/>
        <v>0</v>
      </c>
      <c r="EN86" s="94">
        <f t="shared" si="284"/>
        <v>0</v>
      </c>
      <c r="EO86" s="143"/>
      <c r="EP86" s="175"/>
      <c r="EQ86" s="78"/>
      <c r="ER86" s="78"/>
      <c r="ES86" s="78"/>
      <c r="ET86" s="113"/>
      <c r="EU86" s="94">
        <f t="shared" si="380"/>
        <v>0</v>
      </c>
      <c r="EV86" s="113"/>
      <c r="EW86" s="113"/>
      <c r="EX86" s="113"/>
      <c r="EY86" s="113"/>
      <c r="EZ86" s="94">
        <f t="shared" si="381"/>
        <v>0</v>
      </c>
      <c r="FA86" s="113"/>
      <c r="FB86" s="113"/>
      <c r="FC86" s="113"/>
      <c r="FD86" s="176"/>
      <c r="FE86" s="152"/>
    </row>
    <row r="87" spans="1:161" ht="52.5" hidden="1" x14ac:dyDescent="0.4">
      <c r="A87" s="9">
        <v>1021</v>
      </c>
      <c r="B87" s="9" t="s">
        <v>325</v>
      </c>
      <c r="C87" s="6" t="s">
        <v>59</v>
      </c>
      <c r="D87" s="2" t="s">
        <v>18</v>
      </c>
      <c r="E87" s="2"/>
      <c r="F87" s="1" t="s">
        <v>29</v>
      </c>
      <c r="G87" s="8">
        <v>1500000</v>
      </c>
      <c r="H87" s="10"/>
      <c r="I87" s="10"/>
      <c r="J87" s="8">
        <v>1500000</v>
      </c>
      <c r="K87" s="93"/>
      <c r="L87" s="93"/>
      <c r="M87" s="93"/>
      <c r="N87" s="93"/>
      <c r="O87" s="93"/>
      <c r="P87" s="93"/>
      <c r="Q87" s="94"/>
      <c r="R87" s="95">
        <v>1</v>
      </c>
      <c r="S87" s="94"/>
      <c r="T87" s="95"/>
      <c r="U87" s="78"/>
      <c r="V87" s="95"/>
      <c r="W87" s="78"/>
      <c r="X87" s="78"/>
      <c r="Y87" s="78"/>
      <c r="Z87" s="78"/>
      <c r="AA87" s="96">
        <f t="shared" si="378"/>
        <v>0</v>
      </c>
      <c r="AB87" s="96"/>
      <c r="AC87" s="96"/>
      <c r="AD87" s="96"/>
      <c r="AE87" s="78"/>
      <c r="AF87" s="94"/>
      <c r="AG87" s="94"/>
      <c r="AH87" s="94"/>
      <c r="AI87" s="94"/>
      <c r="AJ87" s="94"/>
      <c r="AK87" s="94"/>
      <c r="AL87" s="94"/>
      <c r="AM87" s="94"/>
      <c r="AN87" s="94">
        <f t="shared" si="337"/>
        <v>0</v>
      </c>
      <c r="AO87" s="94">
        <f t="shared" si="338"/>
        <v>0</v>
      </c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>
        <f t="shared" si="379"/>
        <v>0</v>
      </c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7"/>
      <c r="EF87" s="78"/>
      <c r="EG87" s="95"/>
      <c r="EH87" s="78"/>
      <c r="EI87" s="78"/>
      <c r="EJ87" s="78"/>
      <c r="EK87" s="96"/>
      <c r="EL87" s="117"/>
      <c r="EM87" s="98">
        <f t="shared" si="377"/>
        <v>0</v>
      </c>
      <c r="EN87" s="94">
        <f t="shared" si="284"/>
        <v>0</v>
      </c>
      <c r="EO87" s="143"/>
      <c r="EP87" s="175"/>
      <c r="EQ87" s="78"/>
      <c r="ER87" s="78"/>
      <c r="ES87" s="78"/>
      <c r="ET87" s="113"/>
      <c r="EU87" s="94">
        <f t="shared" si="380"/>
        <v>0</v>
      </c>
      <c r="EV87" s="113"/>
      <c r="EW87" s="113"/>
      <c r="EX87" s="113"/>
      <c r="EY87" s="113"/>
      <c r="EZ87" s="94">
        <f t="shared" si="381"/>
        <v>0</v>
      </c>
      <c r="FA87" s="113"/>
      <c r="FB87" s="113"/>
      <c r="FC87" s="113"/>
      <c r="FD87" s="176"/>
      <c r="FE87" s="152"/>
    </row>
    <row r="88" spans="1:161" ht="52.5" hidden="1" x14ac:dyDescent="0.4">
      <c r="A88" s="9">
        <v>1021</v>
      </c>
      <c r="B88" s="9" t="s">
        <v>326</v>
      </c>
      <c r="C88" s="6" t="s">
        <v>60</v>
      </c>
      <c r="D88" s="2" t="s">
        <v>16</v>
      </c>
      <c r="E88" s="2"/>
      <c r="F88" s="1" t="s">
        <v>29</v>
      </c>
      <c r="G88" s="8">
        <v>1500000</v>
      </c>
      <c r="H88" s="10"/>
      <c r="I88" s="10"/>
      <c r="J88" s="8">
        <v>1500000</v>
      </c>
      <c r="K88" s="93"/>
      <c r="L88" s="93"/>
      <c r="M88" s="93"/>
      <c r="N88" s="93"/>
      <c r="O88" s="93"/>
      <c r="P88" s="93"/>
      <c r="Q88" s="94"/>
      <c r="R88" s="95">
        <v>1</v>
      </c>
      <c r="S88" s="94"/>
      <c r="T88" s="95"/>
      <c r="U88" s="78"/>
      <c r="V88" s="95"/>
      <c r="W88" s="78"/>
      <c r="X88" s="78"/>
      <c r="Y88" s="78"/>
      <c r="Z88" s="78"/>
      <c r="AA88" s="96">
        <f t="shared" si="378"/>
        <v>0</v>
      </c>
      <c r="AB88" s="96"/>
      <c r="AC88" s="96"/>
      <c r="AD88" s="96"/>
      <c r="AE88" s="78"/>
      <c r="AF88" s="94"/>
      <c r="AG88" s="94"/>
      <c r="AH88" s="94"/>
      <c r="AI88" s="94"/>
      <c r="AJ88" s="94"/>
      <c r="AK88" s="94"/>
      <c r="AL88" s="94"/>
      <c r="AM88" s="94"/>
      <c r="AN88" s="94">
        <f t="shared" si="337"/>
        <v>0</v>
      </c>
      <c r="AO88" s="94">
        <f t="shared" si="338"/>
        <v>0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>
        <f t="shared" si="379"/>
        <v>0</v>
      </c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7"/>
      <c r="EF88" s="78"/>
      <c r="EG88" s="95"/>
      <c r="EH88" s="78"/>
      <c r="EI88" s="78"/>
      <c r="EJ88" s="78"/>
      <c r="EK88" s="96"/>
      <c r="EL88" s="117"/>
      <c r="EM88" s="98">
        <f t="shared" si="377"/>
        <v>0</v>
      </c>
      <c r="EN88" s="94">
        <f t="shared" si="284"/>
        <v>0</v>
      </c>
      <c r="EO88" s="143"/>
      <c r="EP88" s="175"/>
      <c r="EQ88" s="78"/>
      <c r="ER88" s="78"/>
      <c r="ES88" s="78"/>
      <c r="ET88" s="113"/>
      <c r="EU88" s="94">
        <f t="shared" si="380"/>
        <v>0</v>
      </c>
      <c r="EV88" s="113"/>
      <c r="EW88" s="113"/>
      <c r="EX88" s="113"/>
      <c r="EY88" s="113"/>
      <c r="EZ88" s="94">
        <f t="shared" si="381"/>
        <v>0</v>
      </c>
      <c r="FA88" s="113"/>
      <c r="FB88" s="113"/>
      <c r="FC88" s="113"/>
      <c r="FD88" s="176"/>
      <c r="FE88" s="152"/>
    </row>
    <row r="89" spans="1:161" ht="76.5" hidden="1" x14ac:dyDescent="0.4">
      <c r="A89" s="9">
        <v>1021</v>
      </c>
      <c r="B89" s="9" t="s">
        <v>327</v>
      </c>
      <c r="C89" s="6" t="s">
        <v>61</v>
      </c>
      <c r="D89" s="2" t="s">
        <v>11</v>
      </c>
      <c r="E89" s="2"/>
      <c r="F89" s="1" t="s">
        <v>29</v>
      </c>
      <c r="G89" s="8">
        <v>1000000</v>
      </c>
      <c r="H89" s="10"/>
      <c r="I89" s="10"/>
      <c r="J89" s="8">
        <v>1000000</v>
      </c>
      <c r="K89" s="93"/>
      <c r="L89" s="93"/>
      <c r="M89" s="93"/>
      <c r="N89" s="93"/>
      <c r="O89" s="93"/>
      <c r="P89" s="93"/>
      <c r="Q89" s="94"/>
      <c r="R89" s="95">
        <v>1</v>
      </c>
      <c r="S89" s="94"/>
      <c r="T89" s="95"/>
      <c r="U89" s="78"/>
      <c r="V89" s="95"/>
      <c r="W89" s="78"/>
      <c r="X89" s="78"/>
      <c r="Y89" s="78"/>
      <c r="Z89" s="78"/>
      <c r="AA89" s="96">
        <f t="shared" si="378"/>
        <v>0</v>
      </c>
      <c r="AB89" s="96"/>
      <c r="AC89" s="96"/>
      <c r="AD89" s="96"/>
      <c r="AE89" s="78"/>
      <c r="AF89" s="94"/>
      <c r="AG89" s="94"/>
      <c r="AH89" s="94"/>
      <c r="AI89" s="94"/>
      <c r="AJ89" s="94"/>
      <c r="AK89" s="94"/>
      <c r="AL89" s="94"/>
      <c r="AM89" s="94"/>
      <c r="AN89" s="94">
        <f t="shared" si="337"/>
        <v>0</v>
      </c>
      <c r="AO89" s="94">
        <f t="shared" si="338"/>
        <v>0</v>
      </c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>
        <f t="shared" si="379"/>
        <v>0</v>
      </c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7"/>
      <c r="EF89" s="78"/>
      <c r="EG89" s="95"/>
      <c r="EH89" s="78"/>
      <c r="EI89" s="78"/>
      <c r="EJ89" s="78"/>
      <c r="EK89" s="96"/>
      <c r="EL89" s="117"/>
      <c r="EM89" s="98">
        <f t="shared" si="377"/>
        <v>0</v>
      </c>
      <c r="EN89" s="94">
        <f t="shared" si="284"/>
        <v>0</v>
      </c>
      <c r="EO89" s="143"/>
      <c r="EP89" s="175"/>
      <c r="EQ89" s="78"/>
      <c r="ER89" s="78"/>
      <c r="ES89" s="78"/>
      <c r="ET89" s="113"/>
      <c r="EU89" s="94">
        <f t="shared" si="380"/>
        <v>0</v>
      </c>
      <c r="EV89" s="113"/>
      <c r="EW89" s="113"/>
      <c r="EX89" s="113"/>
      <c r="EY89" s="113"/>
      <c r="EZ89" s="94">
        <f t="shared" si="381"/>
        <v>0</v>
      </c>
      <c r="FA89" s="113"/>
      <c r="FB89" s="113"/>
      <c r="FC89" s="113"/>
      <c r="FD89" s="176"/>
      <c r="FE89" s="152"/>
    </row>
    <row r="90" spans="1:161" ht="76.5" hidden="1" x14ac:dyDescent="0.4">
      <c r="A90" s="9">
        <v>1021</v>
      </c>
      <c r="B90" s="9" t="s">
        <v>328</v>
      </c>
      <c r="C90" s="6" t="s">
        <v>62</v>
      </c>
      <c r="D90" s="2" t="s">
        <v>16</v>
      </c>
      <c r="E90" s="2"/>
      <c r="F90" s="1" t="s">
        <v>29</v>
      </c>
      <c r="G90" s="8">
        <v>1100000</v>
      </c>
      <c r="H90" s="10"/>
      <c r="I90" s="10"/>
      <c r="J90" s="8">
        <v>1100000</v>
      </c>
      <c r="K90" s="93"/>
      <c r="L90" s="93"/>
      <c r="M90" s="93"/>
      <c r="N90" s="93"/>
      <c r="O90" s="93"/>
      <c r="P90" s="93"/>
      <c r="Q90" s="94"/>
      <c r="R90" s="95">
        <v>1</v>
      </c>
      <c r="S90" s="94"/>
      <c r="T90" s="95"/>
      <c r="U90" s="78"/>
      <c r="V90" s="95"/>
      <c r="W90" s="78"/>
      <c r="X90" s="78"/>
      <c r="Y90" s="78"/>
      <c r="Z90" s="78"/>
      <c r="AA90" s="96">
        <f t="shared" si="378"/>
        <v>0</v>
      </c>
      <c r="AB90" s="96"/>
      <c r="AC90" s="96"/>
      <c r="AD90" s="96"/>
      <c r="AE90" s="78"/>
      <c r="AF90" s="94"/>
      <c r="AG90" s="94"/>
      <c r="AH90" s="94"/>
      <c r="AI90" s="94"/>
      <c r="AJ90" s="94"/>
      <c r="AK90" s="94"/>
      <c r="AL90" s="94"/>
      <c r="AM90" s="94"/>
      <c r="AN90" s="94">
        <f t="shared" si="337"/>
        <v>0</v>
      </c>
      <c r="AO90" s="94">
        <f t="shared" si="338"/>
        <v>0</v>
      </c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>
        <f t="shared" si="379"/>
        <v>0</v>
      </c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7"/>
      <c r="EF90" s="78"/>
      <c r="EG90" s="95"/>
      <c r="EH90" s="78"/>
      <c r="EI90" s="78"/>
      <c r="EJ90" s="78"/>
      <c r="EK90" s="96"/>
      <c r="EL90" s="117"/>
      <c r="EM90" s="98">
        <f t="shared" si="377"/>
        <v>0</v>
      </c>
      <c r="EN90" s="94">
        <f t="shared" si="284"/>
        <v>0</v>
      </c>
      <c r="EO90" s="143"/>
      <c r="EP90" s="175"/>
      <c r="EQ90" s="78"/>
      <c r="ER90" s="78"/>
      <c r="ES90" s="78"/>
      <c r="ET90" s="113"/>
      <c r="EU90" s="94">
        <f t="shared" si="380"/>
        <v>0</v>
      </c>
      <c r="EV90" s="113"/>
      <c r="EW90" s="113"/>
      <c r="EX90" s="113"/>
      <c r="EY90" s="113"/>
      <c r="EZ90" s="94">
        <f t="shared" si="381"/>
        <v>0</v>
      </c>
      <c r="FA90" s="113"/>
      <c r="FB90" s="113"/>
      <c r="FC90" s="113"/>
      <c r="FD90" s="176"/>
      <c r="FE90" s="152"/>
    </row>
    <row r="91" spans="1:161" ht="76.5" hidden="1" x14ac:dyDescent="0.4">
      <c r="A91" s="9">
        <v>1021</v>
      </c>
      <c r="B91" s="9" t="s">
        <v>329</v>
      </c>
      <c r="C91" s="6" t="s">
        <v>63</v>
      </c>
      <c r="D91" s="2" t="s">
        <v>17</v>
      </c>
      <c r="E91" s="2"/>
      <c r="F91" s="1" t="s">
        <v>29</v>
      </c>
      <c r="G91" s="8">
        <v>1200000</v>
      </c>
      <c r="H91" s="10"/>
      <c r="I91" s="10"/>
      <c r="J91" s="8">
        <v>1200000</v>
      </c>
      <c r="K91" s="93"/>
      <c r="L91" s="93"/>
      <c r="M91" s="93"/>
      <c r="N91" s="93"/>
      <c r="O91" s="93"/>
      <c r="P91" s="93"/>
      <c r="Q91" s="94"/>
      <c r="R91" s="95">
        <v>1</v>
      </c>
      <c r="S91" s="94"/>
      <c r="T91" s="95"/>
      <c r="U91" s="78"/>
      <c r="V91" s="95"/>
      <c r="W91" s="78"/>
      <c r="X91" s="78"/>
      <c r="Y91" s="78"/>
      <c r="Z91" s="78"/>
      <c r="AA91" s="96">
        <f t="shared" si="378"/>
        <v>0</v>
      </c>
      <c r="AB91" s="96"/>
      <c r="AC91" s="96"/>
      <c r="AD91" s="96"/>
      <c r="AE91" s="78"/>
      <c r="AF91" s="94"/>
      <c r="AG91" s="94"/>
      <c r="AH91" s="94"/>
      <c r="AI91" s="94"/>
      <c r="AJ91" s="94"/>
      <c r="AK91" s="94"/>
      <c r="AL91" s="94"/>
      <c r="AM91" s="94"/>
      <c r="AN91" s="94">
        <f t="shared" si="337"/>
        <v>0</v>
      </c>
      <c r="AO91" s="94">
        <f t="shared" si="338"/>
        <v>0</v>
      </c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>
        <f t="shared" si="379"/>
        <v>0</v>
      </c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7"/>
      <c r="EF91" s="78"/>
      <c r="EG91" s="95"/>
      <c r="EH91" s="78"/>
      <c r="EI91" s="78"/>
      <c r="EJ91" s="78"/>
      <c r="EK91" s="96"/>
      <c r="EL91" s="117"/>
      <c r="EM91" s="98">
        <f t="shared" si="377"/>
        <v>0</v>
      </c>
      <c r="EN91" s="94">
        <f t="shared" si="284"/>
        <v>0</v>
      </c>
      <c r="EO91" s="143"/>
      <c r="EP91" s="175"/>
      <c r="EQ91" s="78"/>
      <c r="ER91" s="78"/>
      <c r="ES91" s="78"/>
      <c r="ET91" s="113"/>
      <c r="EU91" s="94">
        <f t="shared" si="380"/>
        <v>0</v>
      </c>
      <c r="EV91" s="113"/>
      <c r="EW91" s="113"/>
      <c r="EX91" s="113"/>
      <c r="EY91" s="113"/>
      <c r="EZ91" s="94">
        <f t="shared" si="381"/>
        <v>0</v>
      </c>
      <c r="FA91" s="113"/>
      <c r="FB91" s="113"/>
      <c r="FC91" s="113"/>
      <c r="FD91" s="176"/>
      <c r="FE91" s="152"/>
    </row>
    <row r="92" spans="1:161" ht="78.75" hidden="1" x14ac:dyDescent="0.4">
      <c r="A92" s="9">
        <v>1021</v>
      </c>
      <c r="B92" s="9" t="s">
        <v>330</v>
      </c>
      <c r="C92" s="6" t="s">
        <v>64</v>
      </c>
      <c r="D92" s="2" t="s">
        <v>8</v>
      </c>
      <c r="E92" s="2"/>
      <c r="F92" s="1" t="s">
        <v>29</v>
      </c>
      <c r="G92" s="8">
        <v>1000000</v>
      </c>
      <c r="H92" s="10"/>
      <c r="I92" s="10"/>
      <c r="J92" s="8">
        <v>1000000</v>
      </c>
      <c r="K92" s="93"/>
      <c r="L92" s="93"/>
      <c r="M92" s="93"/>
      <c r="N92" s="93"/>
      <c r="O92" s="93"/>
      <c r="P92" s="93"/>
      <c r="Q92" s="94"/>
      <c r="R92" s="95">
        <v>1</v>
      </c>
      <c r="S92" s="94"/>
      <c r="T92" s="95"/>
      <c r="U92" s="78"/>
      <c r="V92" s="95"/>
      <c r="W92" s="78"/>
      <c r="X92" s="78"/>
      <c r="Y92" s="78"/>
      <c r="Z92" s="78"/>
      <c r="AA92" s="96">
        <f t="shared" si="378"/>
        <v>0</v>
      </c>
      <c r="AB92" s="96"/>
      <c r="AC92" s="96"/>
      <c r="AD92" s="96"/>
      <c r="AE92" s="78"/>
      <c r="AF92" s="94"/>
      <c r="AG92" s="94"/>
      <c r="AH92" s="94"/>
      <c r="AI92" s="94"/>
      <c r="AJ92" s="94"/>
      <c r="AK92" s="94"/>
      <c r="AL92" s="94"/>
      <c r="AM92" s="94"/>
      <c r="AN92" s="94">
        <f t="shared" si="337"/>
        <v>0</v>
      </c>
      <c r="AO92" s="94">
        <f t="shared" si="338"/>
        <v>0</v>
      </c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>
        <f t="shared" si="379"/>
        <v>0</v>
      </c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7"/>
      <c r="EF92" s="78"/>
      <c r="EG92" s="95"/>
      <c r="EH92" s="78"/>
      <c r="EI92" s="78"/>
      <c r="EJ92" s="78"/>
      <c r="EK92" s="96"/>
      <c r="EL92" s="117"/>
      <c r="EM92" s="98">
        <f t="shared" si="377"/>
        <v>0</v>
      </c>
      <c r="EN92" s="94">
        <f t="shared" si="284"/>
        <v>0</v>
      </c>
      <c r="EO92" s="143"/>
      <c r="EP92" s="175"/>
      <c r="EQ92" s="78"/>
      <c r="ER92" s="78"/>
      <c r="ES92" s="78"/>
      <c r="ET92" s="113"/>
      <c r="EU92" s="94">
        <f t="shared" si="380"/>
        <v>0</v>
      </c>
      <c r="EV92" s="113"/>
      <c r="EW92" s="113"/>
      <c r="EX92" s="113"/>
      <c r="EY92" s="113"/>
      <c r="EZ92" s="94">
        <f t="shared" si="381"/>
        <v>0</v>
      </c>
      <c r="FA92" s="113"/>
      <c r="FB92" s="113"/>
      <c r="FC92" s="113"/>
      <c r="FD92" s="176"/>
      <c r="FE92" s="152"/>
    </row>
    <row r="93" spans="1:161" ht="102" hidden="1" x14ac:dyDescent="0.4">
      <c r="A93" s="9">
        <v>1021</v>
      </c>
      <c r="B93" s="9" t="s">
        <v>331</v>
      </c>
      <c r="C93" s="6" t="s">
        <v>65</v>
      </c>
      <c r="D93" s="2" t="s">
        <v>15</v>
      </c>
      <c r="E93" s="2"/>
      <c r="F93" s="1" t="s">
        <v>29</v>
      </c>
      <c r="G93" s="8">
        <v>750000</v>
      </c>
      <c r="H93" s="10"/>
      <c r="I93" s="10"/>
      <c r="J93" s="8">
        <v>750000</v>
      </c>
      <c r="K93" s="93"/>
      <c r="L93" s="93"/>
      <c r="M93" s="93"/>
      <c r="N93" s="93"/>
      <c r="O93" s="93"/>
      <c r="P93" s="93"/>
      <c r="Q93" s="94"/>
      <c r="R93" s="95">
        <v>1</v>
      </c>
      <c r="S93" s="94"/>
      <c r="T93" s="95"/>
      <c r="U93" s="78"/>
      <c r="V93" s="95"/>
      <c r="W93" s="78"/>
      <c r="X93" s="78"/>
      <c r="Y93" s="78"/>
      <c r="Z93" s="78"/>
      <c r="AA93" s="96">
        <f t="shared" si="378"/>
        <v>0</v>
      </c>
      <c r="AB93" s="96"/>
      <c r="AC93" s="96"/>
      <c r="AD93" s="96"/>
      <c r="AE93" s="78"/>
      <c r="AF93" s="94"/>
      <c r="AG93" s="94"/>
      <c r="AH93" s="94"/>
      <c r="AI93" s="94"/>
      <c r="AJ93" s="94"/>
      <c r="AK93" s="94"/>
      <c r="AL93" s="94"/>
      <c r="AM93" s="94"/>
      <c r="AN93" s="94">
        <f t="shared" si="337"/>
        <v>0</v>
      </c>
      <c r="AO93" s="94">
        <f t="shared" si="338"/>
        <v>0</v>
      </c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>
        <f t="shared" si="379"/>
        <v>0</v>
      </c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7"/>
      <c r="EF93" s="78"/>
      <c r="EG93" s="95"/>
      <c r="EH93" s="78"/>
      <c r="EI93" s="78"/>
      <c r="EJ93" s="78"/>
      <c r="EK93" s="96"/>
      <c r="EL93" s="117"/>
      <c r="EM93" s="98">
        <f t="shared" si="377"/>
        <v>0</v>
      </c>
      <c r="EN93" s="94">
        <f t="shared" si="284"/>
        <v>0</v>
      </c>
      <c r="EO93" s="143"/>
      <c r="EP93" s="175"/>
      <c r="EQ93" s="78"/>
      <c r="ER93" s="78"/>
      <c r="ES93" s="78"/>
      <c r="ET93" s="113"/>
      <c r="EU93" s="94">
        <f t="shared" si="380"/>
        <v>0</v>
      </c>
      <c r="EV93" s="113"/>
      <c r="EW93" s="113"/>
      <c r="EX93" s="113"/>
      <c r="EY93" s="113"/>
      <c r="EZ93" s="94">
        <f t="shared" si="381"/>
        <v>0</v>
      </c>
      <c r="FA93" s="113"/>
      <c r="FB93" s="113"/>
      <c r="FC93" s="113"/>
      <c r="FD93" s="176"/>
      <c r="FE93" s="152"/>
    </row>
    <row r="94" spans="1:161" ht="76.5" hidden="1" x14ac:dyDescent="0.4">
      <c r="A94" s="9">
        <v>1021</v>
      </c>
      <c r="B94" s="9" t="s">
        <v>332</v>
      </c>
      <c r="C94" s="6" t="s">
        <v>66</v>
      </c>
      <c r="D94" s="2" t="s">
        <v>17</v>
      </c>
      <c r="E94" s="2"/>
      <c r="F94" s="1" t="s">
        <v>29</v>
      </c>
      <c r="G94" s="8">
        <v>1000000</v>
      </c>
      <c r="H94" s="10"/>
      <c r="I94" s="10"/>
      <c r="J94" s="8">
        <v>1000000</v>
      </c>
      <c r="K94" s="93"/>
      <c r="L94" s="93"/>
      <c r="M94" s="93"/>
      <c r="N94" s="93"/>
      <c r="O94" s="93"/>
      <c r="P94" s="93"/>
      <c r="Q94" s="94"/>
      <c r="R94" s="95">
        <v>1</v>
      </c>
      <c r="S94" s="94"/>
      <c r="T94" s="95"/>
      <c r="U94" s="78"/>
      <c r="V94" s="95"/>
      <c r="W94" s="78"/>
      <c r="X94" s="78"/>
      <c r="Y94" s="78"/>
      <c r="Z94" s="78"/>
      <c r="AA94" s="96">
        <f t="shared" si="378"/>
        <v>0</v>
      </c>
      <c r="AB94" s="96"/>
      <c r="AC94" s="96"/>
      <c r="AD94" s="96"/>
      <c r="AE94" s="78"/>
      <c r="AF94" s="94"/>
      <c r="AG94" s="94"/>
      <c r="AH94" s="94"/>
      <c r="AI94" s="94"/>
      <c r="AJ94" s="94"/>
      <c r="AK94" s="94"/>
      <c r="AL94" s="94"/>
      <c r="AM94" s="94"/>
      <c r="AN94" s="94">
        <f t="shared" si="337"/>
        <v>0</v>
      </c>
      <c r="AO94" s="94">
        <f t="shared" si="338"/>
        <v>0</v>
      </c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>
        <f t="shared" si="379"/>
        <v>0</v>
      </c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7"/>
      <c r="EF94" s="78"/>
      <c r="EG94" s="95"/>
      <c r="EH94" s="78"/>
      <c r="EI94" s="78"/>
      <c r="EJ94" s="78"/>
      <c r="EK94" s="96"/>
      <c r="EL94" s="117"/>
      <c r="EM94" s="98">
        <f t="shared" si="377"/>
        <v>0</v>
      </c>
      <c r="EN94" s="94">
        <f t="shared" si="284"/>
        <v>0</v>
      </c>
      <c r="EO94" s="143"/>
      <c r="EP94" s="175"/>
      <c r="EQ94" s="78"/>
      <c r="ER94" s="78"/>
      <c r="ES94" s="78"/>
      <c r="ET94" s="113"/>
      <c r="EU94" s="94">
        <f t="shared" si="380"/>
        <v>0</v>
      </c>
      <c r="EV94" s="113"/>
      <c r="EW94" s="113"/>
      <c r="EX94" s="113"/>
      <c r="EY94" s="113"/>
      <c r="EZ94" s="94">
        <f t="shared" si="381"/>
        <v>0</v>
      </c>
      <c r="FA94" s="113"/>
      <c r="FB94" s="113"/>
      <c r="FC94" s="113"/>
      <c r="FD94" s="176"/>
      <c r="FE94" s="152"/>
    </row>
    <row r="95" spans="1:161" ht="76.5" hidden="1" x14ac:dyDescent="0.4">
      <c r="A95" s="9">
        <v>1021</v>
      </c>
      <c r="B95" s="9" t="s">
        <v>333</v>
      </c>
      <c r="C95" s="6" t="s">
        <v>67</v>
      </c>
      <c r="D95" s="2" t="s">
        <v>18</v>
      </c>
      <c r="E95" s="2"/>
      <c r="F95" s="1" t="s">
        <v>29</v>
      </c>
      <c r="G95" s="8">
        <v>1450000</v>
      </c>
      <c r="H95" s="10"/>
      <c r="I95" s="10"/>
      <c r="J95" s="8">
        <v>1450000</v>
      </c>
      <c r="K95" s="93"/>
      <c r="L95" s="93"/>
      <c r="M95" s="93"/>
      <c r="N95" s="93"/>
      <c r="O95" s="93"/>
      <c r="P95" s="93"/>
      <c r="Q95" s="94"/>
      <c r="R95" s="95">
        <v>1</v>
      </c>
      <c r="S95" s="94"/>
      <c r="T95" s="95"/>
      <c r="U95" s="78"/>
      <c r="V95" s="95"/>
      <c r="W95" s="78"/>
      <c r="X95" s="78"/>
      <c r="Y95" s="78"/>
      <c r="Z95" s="78"/>
      <c r="AA95" s="96">
        <f t="shared" si="378"/>
        <v>0</v>
      </c>
      <c r="AB95" s="96"/>
      <c r="AC95" s="96"/>
      <c r="AD95" s="96"/>
      <c r="AE95" s="78"/>
      <c r="AF95" s="94"/>
      <c r="AG95" s="94"/>
      <c r="AH95" s="94"/>
      <c r="AI95" s="94"/>
      <c r="AJ95" s="94"/>
      <c r="AK95" s="94"/>
      <c r="AL95" s="94"/>
      <c r="AM95" s="94"/>
      <c r="AN95" s="94">
        <f t="shared" si="337"/>
        <v>0</v>
      </c>
      <c r="AO95" s="94">
        <f t="shared" si="338"/>
        <v>0</v>
      </c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>
        <f t="shared" si="379"/>
        <v>0</v>
      </c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7"/>
      <c r="EF95" s="78"/>
      <c r="EG95" s="95"/>
      <c r="EH95" s="78"/>
      <c r="EI95" s="78"/>
      <c r="EJ95" s="78"/>
      <c r="EK95" s="96"/>
      <c r="EL95" s="117"/>
      <c r="EM95" s="98">
        <f t="shared" si="377"/>
        <v>0</v>
      </c>
      <c r="EN95" s="94">
        <f t="shared" si="284"/>
        <v>0</v>
      </c>
      <c r="EO95" s="143"/>
      <c r="EP95" s="175"/>
      <c r="EQ95" s="78"/>
      <c r="ER95" s="78"/>
      <c r="ES95" s="78"/>
      <c r="ET95" s="113"/>
      <c r="EU95" s="94">
        <f t="shared" si="380"/>
        <v>0</v>
      </c>
      <c r="EV95" s="113"/>
      <c r="EW95" s="113"/>
      <c r="EX95" s="113"/>
      <c r="EY95" s="113"/>
      <c r="EZ95" s="94">
        <f t="shared" si="381"/>
        <v>0</v>
      </c>
      <c r="FA95" s="113"/>
      <c r="FB95" s="113"/>
      <c r="FC95" s="113"/>
      <c r="FD95" s="176"/>
      <c r="FE95" s="152"/>
    </row>
    <row r="96" spans="1:161" ht="76.5" hidden="1" x14ac:dyDescent="0.4">
      <c r="A96" s="9">
        <v>1021</v>
      </c>
      <c r="B96" s="9" t="s">
        <v>334</v>
      </c>
      <c r="C96" s="6" t="s">
        <v>68</v>
      </c>
      <c r="D96" s="2" t="s">
        <v>16</v>
      </c>
      <c r="E96" s="2"/>
      <c r="F96" s="1" t="s">
        <v>69</v>
      </c>
      <c r="G96" s="8">
        <v>16445414</v>
      </c>
      <c r="H96" s="8">
        <v>1187384</v>
      </c>
      <c r="I96" s="8"/>
      <c r="J96" s="8">
        <v>2600000</v>
      </c>
      <c r="K96" s="93"/>
      <c r="L96" s="93"/>
      <c r="M96" s="93"/>
      <c r="N96" s="93"/>
      <c r="O96" s="93"/>
      <c r="P96" s="93"/>
      <c r="Q96" s="94"/>
      <c r="R96" s="95">
        <v>1</v>
      </c>
      <c r="S96" s="94">
        <v>3600000</v>
      </c>
      <c r="T96" s="95">
        <v>1</v>
      </c>
      <c r="U96" s="12" t="s">
        <v>416</v>
      </c>
      <c r="V96" s="95"/>
      <c r="W96" s="78"/>
      <c r="X96" s="78"/>
      <c r="Y96" s="78"/>
      <c r="Z96" s="78"/>
      <c r="AA96" s="96">
        <f t="shared" si="378"/>
        <v>0</v>
      </c>
      <c r="AB96" s="96"/>
      <c r="AC96" s="96"/>
      <c r="AD96" s="96"/>
      <c r="AE96" s="78"/>
      <c r="AF96" s="94"/>
      <c r="AG96" s="94"/>
      <c r="AH96" s="94"/>
      <c r="AI96" s="94"/>
      <c r="AJ96" s="94"/>
      <c r="AK96" s="94"/>
      <c r="AL96" s="94"/>
      <c r="AM96" s="94"/>
      <c r="AN96" s="94">
        <f t="shared" si="337"/>
        <v>0</v>
      </c>
      <c r="AO96" s="94">
        <f t="shared" si="338"/>
        <v>0</v>
      </c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>
        <f t="shared" si="379"/>
        <v>0</v>
      </c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7">
        <v>16445.414000000001</v>
      </c>
      <c r="EF96" s="12" t="s">
        <v>395</v>
      </c>
      <c r="EG96" s="95">
        <v>1</v>
      </c>
      <c r="EH96" s="12" t="s">
        <v>394</v>
      </c>
      <c r="EI96" s="78"/>
      <c r="EJ96" s="78"/>
      <c r="EK96" s="96"/>
      <c r="EL96" s="117"/>
      <c r="EM96" s="98">
        <f t="shared" si="377"/>
        <v>0</v>
      </c>
      <c r="EN96" s="94">
        <f t="shared" si="284"/>
        <v>0</v>
      </c>
      <c r="EO96" s="143"/>
      <c r="EP96" s="175"/>
      <c r="EQ96" s="78"/>
      <c r="ER96" s="78"/>
      <c r="ES96" s="78"/>
      <c r="ET96" s="113"/>
      <c r="EU96" s="94">
        <f t="shared" si="380"/>
        <v>0</v>
      </c>
      <c r="EV96" s="113"/>
      <c r="EW96" s="113"/>
      <c r="EX96" s="113"/>
      <c r="EY96" s="113"/>
      <c r="EZ96" s="94">
        <f t="shared" si="381"/>
        <v>0</v>
      </c>
      <c r="FA96" s="113"/>
      <c r="FB96" s="113"/>
      <c r="FC96" s="113"/>
      <c r="FD96" s="176"/>
      <c r="FE96" s="152"/>
    </row>
    <row r="97" spans="1:161" ht="76.5" hidden="1" x14ac:dyDescent="0.4">
      <c r="A97" s="205">
        <v>1070</v>
      </c>
      <c r="B97" s="205"/>
      <c r="C97" s="205">
        <v>4311070</v>
      </c>
      <c r="D97" s="219" t="s">
        <v>70</v>
      </c>
      <c r="E97" s="219"/>
      <c r="F97" s="207"/>
      <c r="G97" s="208">
        <f>G98+G99+G100+G101</f>
        <v>3225428</v>
      </c>
      <c r="H97" s="208">
        <f t="shared" ref="H97:AL97" si="382">H98+H99+H100+H101</f>
        <v>0</v>
      </c>
      <c r="I97" s="208">
        <f t="shared" si="382"/>
        <v>0</v>
      </c>
      <c r="J97" s="208">
        <f t="shared" si="382"/>
        <v>3225428</v>
      </c>
      <c r="K97" s="208">
        <f t="shared" si="382"/>
        <v>0</v>
      </c>
      <c r="L97" s="208">
        <f t="shared" si="382"/>
        <v>0</v>
      </c>
      <c r="M97" s="208">
        <f t="shared" si="382"/>
        <v>0</v>
      </c>
      <c r="N97" s="208">
        <f t="shared" si="382"/>
        <v>0</v>
      </c>
      <c r="O97" s="208">
        <f t="shared" si="382"/>
        <v>0</v>
      </c>
      <c r="P97" s="208">
        <f t="shared" si="382"/>
        <v>0</v>
      </c>
      <c r="Q97" s="209">
        <f t="shared" si="382"/>
        <v>0</v>
      </c>
      <c r="R97" s="210">
        <f t="shared" si="382"/>
        <v>4</v>
      </c>
      <c r="S97" s="209">
        <f t="shared" si="382"/>
        <v>0</v>
      </c>
      <c r="T97" s="210">
        <f t="shared" si="382"/>
        <v>0</v>
      </c>
      <c r="U97" s="208"/>
      <c r="V97" s="210">
        <f t="shared" si="382"/>
        <v>0</v>
      </c>
      <c r="W97" s="208"/>
      <c r="X97" s="208"/>
      <c r="Y97" s="208"/>
      <c r="Z97" s="208"/>
      <c r="AA97" s="208">
        <f t="shared" si="378"/>
        <v>0</v>
      </c>
      <c r="AB97" s="208">
        <f t="shared" si="382"/>
        <v>0</v>
      </c>
      <c r="AC97" s="208">
        <f t="shared" si="382"/>
        <v>0</v>
      </c>
      <c r="AD97" s="208">
        <f t="shared" si="382"/>
        <v>0</v>
      </c>
      <c r="AE97" s="208"/>
      <c r="AF97" s="209">
        <f t="shared" si="382"/>
        <v>0</v>
      </c>
      <c r="AG97" s="211"/>
      <c r="AH97" s="209">
        <f t="shared" si="382"/>
        <v>0</v>
      </c>
      <c r="AI97" s="209"/>
      <c r="AJ97" s="209">
        <f t="shared" si="382"/>
        <v>0</v>
      </c>
      <c r="AK97" s="209"/>
      <c r="AL97" s="209">
        <f t="shared" si="382"/>
        <v>0</v>
      </c>
      <c r="AM97" s="209"/>
      <c r="AN97" s="209">
        <f t="shared" si="337"/>
        <v>0</v>
      </c>
      <c r="AO97" s="209">
        <f t="shared" si="338"/>
        <v>0</v>
      </c>
      <c r="AP97" s="209">
        <f t="shared" ref="AP97:CW97" si="383">AP98+AP99+AP100+AP101</f>
        <v>0</v>
      </c>
      <c r="AQ97" s="209">
        <f t="shared" si="383"/>
        <v>0</v>
      </c>
      <c r="AR97" s="209">
        <f t="shared" si="383"/>
        <v>0</v>
      </c>
      <c r="AS97" s="209">
        <f t="shared" si="383"/>
        <v>0</v>
      </c>
      <c r="AT97" s="209">
        <f t="shared" si="383"/>
        <v>0</v>
      </c>
      <c r="AU97" s="209">
        <f t="shared" si="383"/>
        <v>0</v>
      </c>
      <c r="AV97" s="209">
        <f t="shared" si="383"/>
        <v>0</v>
      </c>
      <c r="AW97" s="209">
        <f t="shared" si="383"/>
        <v>0</v>
      </c>
      <c r="AX97" s="209">
        <f t="shared" si="383"/>
        <v>0</v>
      </c>
      <c r="AY97" s="209">
        <f t="shared" si="383"/>
        <v>0</v>
      </c>
      <c r="AZ97" s="209">
        <f t="shared" si="383"/>
        <v>0</v>
      </c>
      <c r="BA97" s="209">
        <f t="shared" si="383"/>
        <v>0</v>
      </c>
      <c r="BB97" s="209">
        <f t="shared" si="383"/>
        <v>0</v>
      </c>
      <c r="BC97" s="209">
        <f t="shared" si="383"/>
        <v>0</v>
      </c>
      <c r="BD97" s="209">
        <f t="shared" si="383"/>
        <v>0</v>
      </c>
      <c r="BE97" s="209">
        <f t="shared" si="383"/>
        <v>0</v>
      </c>
      <c r="BF97" s="209">
        <f t="shared" si="383"/>
        <v>0</v>
      </c>
      <c r="BG97" s="209">
        <f t="shared" si="383"/>
        <v>0</v>
      </c>
      <c r="BH97" s="209">
        <f t="shared" si="383"/>
        <v>0</v>
      </c>
      <c r="BI97" s="209">
        <f t="shared" si="383"/>
        <v>0</v>
      </c>
      <c r="BJ97" s="209">
        <f t="shared" si="383"/>
        <v>0</v>
      </c>
      <c r="BK97" s="209">
        <f t="shared" si="383"/>
        <v>0</v>
      </c>
      <c r="BL97" s="209">
        <f t="shared" si="383"/>
        <v>0</v>
      </c>
      <c r="BM97" s="209">
        <f t="shared" si="383"/>
        <v>0</v>
      </c>
      <c r="BN97" s="209">
        <f t="shared" si="383"/>
        <v>0</v>
      </c>
      <c r="BO97" s="209">
        <f t="shared" si="383"/>
        <v>0</v>
      </c>
      <c r="BP97" s="209">
        <f t="shared" si="383"/>
        <v>0</v>
      </c>
      <c r="BQ97" s="209">
        <f t="shared" si="383"/>
        <v>0</v>
      </c>
      <c r="BR97" s="209">
        <f t="shared" si="383"/>
        <v>0</v>
      </c>
      <c r="BS97" s="209">
        <f t="shared" si="383"/>
        <v>0</v>
      </c>
      <c r="BT97" s="209">
        <f t="shared" si="383"/>
        <v>0</v>
      </c>
      <c r="BU97" s="209">
        <f t="shared" si="383"/>
        <v>0</v>
      </c>
      <c r="BV97" s="209">
        <f t="shared" si="383"/>
        <v>0</v>
      </c>
      <c r="BW97" s="209">
        <f t="shared" si="383"/>
        <v>0</v>
      </c>
      <c r="BX97" s="209">
        <f t="shared" si="383"/>
        <v>0</v>
      </c>
      <c r="BY97" s="209">
        <f t="shared" si="383"/>
        <v>0</v>
      </c>
      <c r="BZ97" s="209">
        <f t="shared" si="383"/>
        <v>0</v>
      </c>
      <c r="CA97" s="209">
        <f t="shared" si="383"/>
        <v>0</v>
      </c>
      <c r="CB97" s="209">
        <f t="shared" si="383"/>
        <v>0</v>
      </c>
      <c r="CC97" s="209">
        <f t="shared" si="383"/>
        <v>0</v>
      </c>
      <c r="CD97" s="209">
        <f t="shared" si="383"/>
        <v>0</v>
      </c>
      <c r="CE97" s="209">
        <f t="shared" si="383"/>
        <v>0</v>
      </c>
      <c r="CF97" s="209">
        <f t="shared" si="383"/>
        <v>0</v>
      </c>
      <c r="CG97" s="209">
        <f t="shared" si="383"/>
        <v>0</v>
      </c>
      <c r="CH97" s="209">
        <f t="shared" si="383"/>
        <v>0</v>
      </c>
      <c r="CI97" s="209">
        <f t="shared" si="383"/>
        <v>0</v>
      </c>
      <c r="CJ97" s="209">
        <f t="shared" si="383"/>
        <v>0</v>
      </c>
      <c r="CK97" s="209">
        <f t="shared" si="383"/>
        <v>0</v>
      </c>
      <c r="CL97" s="209">
        <f t="shared" si="383"/>
        <v>0</v>
      </c>
      <c r="CM97" s="209">
        <f t="shared" si="383"/>
        <v>0</v>
      </c>
      <c r="CN97" s="209">
        <f t="shared" si="383"/>
        <v>0</v>
      </c>
      <c r="CO97" s="209">
        <f t="shared" si="383"/>
        <v>0</v>
      </c>
      <c r="CP97" s="209">
        <f t="shared" si="383"/>
        <v>0</v>
      </c>
      <c r="CQ97" s="209">
        <f t="shared" si="383"/>
        <v>0</v>
      </c>
      <c r="CR97" s="209">
        <f t="shared" si="383"/>
        <v>0</v>
      </c>
      <c r="CS97" s="209">
        <f t="shared" si="383"/>
        <v>0</v>
      </c>
      <c r="CT97" s="209">
        <f t="shared" si="383"/>
        <v>0</v>
      </c>
      <c r="CU97" s="209">
        <f t="shared" si="383"/>
        <v>0</v>
      </c>
      <c r="CV97" s="209">
        <f t="shared" si="383"/>
        <v>0</v>
      </c>
      <c r="CW97" s="209">
        <f t="shared" si="383"/>
        <v>0</v>
      </c>
      <c r="CX97" s="209">
        <f t="shared" ref="CX97:DR97" si="384">CX98+CX99+CX100+CX101</f>
        <v>0</v>
      </c>
      <c r="CY97" s="209">
        <f t="shared" si="384"/>
        <v>0</v>
      </c>
      <c r="CZ97" s="209">
        <f t="shared" si="384"/>
        <v>0</v>
      </c>
      <c r="DA97" s="209">
        <f t="shared" si="384"/>
        <v>0</v>
      </c>
      <c r="DB97" s="209">
        <f t="shared" si="384"/>
        <v>0</v>
      </c>
      <c r="DC97" s="209">
        <f t="shared" si="384"/>
        <v>0</v>
      </c>
      <c r="DD97" s="209">
        <f t="shared" si="384"/>
        <v>0</v>
      </c>
      <c r="DE97" s="209">
        <f t="shared" si="384"/>
        <v>0</v>
      </c>
      <c r="DF97" s="209">
        <f t="shared" si="384"/>
        <v>0</v>
      </c>
      <c r="DG97" s="209">
        <f t="shared" si="384"/>
        <v>0</v>
      </c>
      <c r="DH97" s="209">
        <f t="shared" si="384"/>
        <v>0</v>
      </c>
      <c r="DI97" s="209">
        <f t="shared" si="384"/>
        <v>0</v>
      </c>
      <c r="DJ97" s="209">
        <f t="shared" si="384"/>
        <v>0</v>
      </c>
      <c r="DK97" s="209">
        <f t="shared" si="384"/>
        <v>0</v>
      </c>
      <c r="DL97" s="209">
        <f t="shared" si="384"/>
        <v>0</v>
      </c>
      <c r="DM97" s="209">
        <f t="shared" si="384"/>
        <v>0</v>
      </c>
      <c r="DN97" s="209">
        <f t="shared" si="384"/>
        <v>0</v>
      </c>
      <c r="DO97" s="209">
        <f t="shared" si="384"/>
        <v>0</v>
      </c>
      <c r="DP97" s="209">
        <f t="shared" si="384"/>
        <v>0</v>
      </c>
      <c r="DQ97" s="209">
        <f t="shared" si="384"/>
        <v>0</v>
      </c>
      <c r="DR97" s="209">
        <f t="shared" si="384"/>
        <v>0</v>
      </c>
      <c r="DS97" s="209">
        <f t="shared" si="379"/>
        <v>0</v>
      </c>
      <c r="DT97" s="209">
        <f t="shared" ref="DT97:EE97" si="385">DT98+DT99+DT100+DT101</f>
        <v>0</v>
      </c>
      <c r="DU97" s="209">
        <f t="shared" si="385"/>
        <v>0</v>
      </c>
      <c r="DV97" s="209">
        <f t="shared" si="385"/>
        <v>0</v>
      </c>
      <c r="DW97" s="209">
        <f t="shared" si="385"/>
        <v>0</v>
      </c>
      <c r="DX97" s="209">
        <f t="shared" si="385"/>
        <v>0</v>
      </c>
      <c r="DY97" s="209">
        <f t="shared" si="385"/>
        <v>0</v>
      </c>
      <c r="DZ97" s="209">
        <f t="shared" si="385"/>
        <v>0</v>
      </c>
      <c r="EA97" s="209">
        <f t="shared" si="385"/>
        <v>0</v>
      </c>
      <c r="EB97" s="209">
        <f t="shared" si="385"/>
        <v>0</v>
      </c>
      <c r="EC97" s="209">
        <f t="shared" si="385"/>
        <v>0</v>
      </c>
      <c r="ED97" s="209">
        <f t="shared" si="385"/>
        <v>0</v>
      </c>
      <c r="EE97" s="212">
        <f t="shared" si="385"/>
        <v>0</v>
      </c>
      <c r="EF97" s="208"/>
      <c r="EG97" s="210">
        <f t="shared" ref="EG97:FE97" si="386">EG98+EG99+EG100+EG101</f>
        <v>0</v>
      </c>
      <c r="EH97" s="208"/>
      <c r="EI97" s="208"/>
      <c r="EJ97" s="208">
        <f t="shared" si="386"/>
        <v>0</v>
      </c>
      <c r="EK97" s="208">
        <f t="shared" si="386"/>
        <v>0</v>
      </c>
      <c r="EL97" s="213">
        <f>EM97/J97*1000</f>
        <v>0</v>
      </c>
      <c r="EM97" s="214">
        <f t="shared" si="386"/>
        <v>0</v>
      </c>
      <c r="EN97" s="209">
        <f t="shared" ref="EN97:EN128" si="387">AA97-DS97</f>
        <v>0</v>
      </c>
      <c r="EO97" s="215">
        <f t="shared" si="386"/>
        <v>0</v>
      </c>
      <c r="EP97" s="216">
        <f t="shared" si="386"/>
        <v>0</v>
      </c>
      <c r="EQ97" s="208"/>
      <c r="ER97" s="208"/>
      <c r="ES97" s="208"/>
      <c r="ET97" s="208">
        <f t="shared" si="386"/>
        <v>0</v>
      </c>
      <c r="EU97" s="209">
        <f t="shared" si="380"/>
        <v>0</v>
      </c>
      <c r="EV97" s="208">
        <f t="shared" si="386"/>
        <v>0</v>
      </c>
      <c r="EW97" s="208">
        <f t="shared" si="386"/>
        <v>0</v>
      </c>
      <c r="EX97" s="208">
        <f t="shared" si="386"/>
        <v>0</v>
      </c>
      <c r="EY97" s="208">
        <f t="shared" si="386"/>
        <v>0</v>
      </c>
      <c r="EZ97" s="209">
        <f t="shared" si="381"/>
        <v>0</v>
      </c>
      <c r="FA97" s="208">
        <f t="shared" si="386"/>
        <v>0</v>
      </c>
      <c r="FB97" s="208">
        <f t="shared" si="386"/>
        <v>0</v>
      </c>
      <c r="FC97" s="208">
        <f t="shared" si="386"/>
        <v>0</v>
      </c>
      <c r="FD97" s="217">
        <f t="shared" si="386"/>
        <v>0</v>
      </c>
      <c r="FE97" s="218">
        <f t="shared" si="386"/>
        <v>0</v>
      </c>
    </row>
    <row r="98" spans="1:161" ht="52.5" hidden="1" x14ac:dyDescent="0.4">
      <c r="A98" s="205">
        <v>1070</v>
      </c>
      <c r="B98" s="225"/>
      <c r="C98" s="205">
        <v>4311070</v>
      </c>
      <c r="D98" s="226" t="s">
        <v>13</v>
      </c>
      <c r="E98" s="226"/>
      <c r="F98" s="227">
        <v>1</v>
      </c>
      <c r="G98" s="208">
        <f>G102</f>
        <v>500000</v>
      </c>
      <c r="H98" s="208">
        <f t="shared" ref="H98:AL98" si="388">H102</f>
        <v>0</v>
      </c>
      <c r="I98" s="208">
        <f t="shared" ref="I98" si="389">I102</f>
        <v>0</v>
      </c>
      <c r="J98" s="208">
        <f t="shared" si="388"/>
        <v>500000</v>
      </c>
      <c r="K98" s="208">
        <f t="shared" si="388"/>
        <v>0</v>
      </c>
      <c r="L98" s="208">
        <f t="shared" si="388"/>
        <v>0</v>
      </c>
      <c r="M98" s="208">
        <f t="shared" si="388"/>
        <v>0</v>
      </c>
      <c r="N98" s="208">
        <f t="shared" si="388"/>
        <v>0</v>
      </c>
      <c r="O98" s="208">
        <f t="shared" si="388"/>
        <v>0</v>
      </c>
      <c r="P98" s="208">
        <f t="shared" si="388"/>
        <v>0</v>
      </c>
      <c r="Q98" s="209">
        <f t="shared" si="388"/>
        <v>0</v>
      </c>
      <c r="R98" s="210">
        <f t="shared" si="388"/>
        <v>1</v>
      </c>
      <c r="S98" s="209">
        <f t="shared" si="388"/>
        <v>0</v>
      </c>
      <c r="T98" s="210">
        <f t="shared" si="388"/>
        <v>0</v>
      </c>
      <c r="U98" s="208"/>
      <c r="V98" s="210">
        <f t="shared" si="388"/>
        <v>0</v>
      </c>
      <c r="W98" s="208"/>
      <c r="X98" s="208"/>
      <c r="Y98" s="208"/>
      <c r="Z98" s="208"/>
      <c r="AA98" s="208">
        <f t="shared" si="378"/>
        <v>0</v>
      </c>
      <c r="AB98" s="208">
        <f t="shared" si="388"/>
        <v>0</v>
      </c>
      <c r="AC98" s="208">
        <f t="shared" si="388"/>
        <v>0</v>
      </c>
      <c r="AD98" s="208">
        <f t="shared" si="388"/>
        <v>0</v>
      </c>
      <c r="AE98" s="208"/>
      <c r="AF98" s="209">
        <f t="shared" si="388"/>
        <v>0</v>
      </c>
      <c r="AG98" s="211"/>
      <c r="AH98" s="209">
        <f t="shared" si="388"/>
        <v>0</v>
      </c>
      <c r="AI98" s="209"/>
      <c r="AJ98" s="209">
        <f t="shared" si="388"/>
        <v>0</v>
      </c>
      <c r="AK98" s="209"/>
      <c r="AL98" s="209">
        <f t="shared" si="388"/>
        <v>0</v>
      </c>
      <c r="AM98" s="209"/>
      <c r="AN98" s="209">
        <f t="shared" si="337"/>
        <v>0</v>
      </c>
      <c r="AO98" s="209">
        <f t="shared" si="338"/>
        <v>0</v>
      </c>
      <c r="AP98" s="209">
        <f t="shared" ref="AP98:CW98" si="390">AP102</f>
        <v>0</v>
      </c>
      <c r="AQ98" s="209">
        <f t="shared" si="390"/>
        <v>0</v>
      </c>
      <c r="AR98" s="209">
        <f t="shared" si="390"/>
        <v>0</v>
      </c>
      <c r="AS98" s="209">
        <f t="shared" si="390"/>
        <v>0</v>
      </c>
      <c r="AT98" s="209">
        <f t="shared" si="390"/>
        <v>0</v>
      </c>
      <c r="AU98" s="209">
        <f t="shared" si="390"/>
        <v>0</v>
      </c>
      <c r="AV98" s="209">
        <f t="shared" si="390"/>
        <v>0</v>
      </c>
      <c r="AW98" s="209">
        <f t="shared" si="390"/>
        <v>0</v>
      </c>
      <c r="AX98" s="209">
        <f t="shared" si="390"/>
        <v>0</v>
      </c>
      <c r="AY98" s="209">
        <f t="shared" si="390"/>
        <v>0</v>
      </c>
      <c r="AZ98" s="209">
        <f t="shared" si="390"/>
        <v>0</v>
      </c>
      <c r="BA98" s="209">
        <f t="shared" si="390"/>
        <v>0</v>
      </c>
      <c r="BB98" s="209">
        <f t="shared" si="390"/>
        <v>0</v>
      </c>
      <c r="BC98" s="209">
        <f t="shared" si="390"/>
        <v>0</v>
      </c>
      <c r="BD98" s="209">
        <f t="shared" si="390"/>
        <v>0</v>
      </c>
      <c r="BE98" s="209">
        <f t="shared" si="390"/>
        <v>0</v>
      </c>
      <c r="BF98" s="209">
        <f t="shared" si="390"/>
        <v>0</v>
      </c>
      <c r="BG98" s="209">
        <f t="shared" si="390"/>
        <v>0</v>
      </c>
      <c r="BH98" s="209">
        <f t="shared" si="390"/>
        <v>0</v>
      </c>
      <c r="BI98" s="209">
        <f t="shared" si="390"/>
        <v>0</v>
      </c>
      <c r="BJ98" s="209">
        <f t="shared" si="390"/>
        <v>0</v>
      </c>
      <c r="BK98" s="209">
        <f t="shared" si="390"/>
        <v>0</v>
      </c>
      <c r="BL98" s="209">
        <f t="shared" si="390"/>
        <v>0</v>
      </c>
      <c r="BM98" s="209">
        <f t="shared" si="390"/>
        <v>0</v>
      </c>
      <c r="BN98" s="209">
        <f t="shared" si="390"/>
        <v>0</v>
      </c>
      <c r="BO98" s="209">
        <f t="shared" si="390"/>
        <v>0</v>
      </c>
      <c r="BP98" s="209">
        <f t="shared" si="390"/>
        <v>0</v>
      </c>
      <c r="BQ98" s="209">
        <f t="shared" si="390"/>
        <v>0</v>
      </c>
      <c r="BR98" s="209">
        <f t="shared" si="390"/>
        <v>0</v>
      </c>
      <c r="BS98" s="209">
        <f t="shared" si="390"/>
        <v>0</v>
      </c>
      <c r="BT98" s="209">
        <f t="shared" si="390"/>
        <v>0</v>
      </c>
      <c r="BU98" s="209">
        <f t="shared" si="390"/>
        <v>0</v>
      </c>
      <c r="BV98" s="209">
        <f t="shared" si="390"/>
        <v>0</v>
      </c>
      <c r="BW98" s="209">
        <f t="shared" si="390"/>
        <v>0</v>
      </c>
      <c r="BX98" s="209">
        <f t="shared" si="390"/>
        <v>0</v>
      </c>
      <c r="BY98" s="209">
        <f t="shared" si="390"/>
        <v>0</v>
      </c>
      <c r="BZ98" s="209">
        <f t="shared" si="390"/>
        <v>0</v>
      </c>
      <c r="CA98" s="209">
        <f t="shared" si="390"/>
        <v>0</v>
      </c>
      <c r="CB98" s="209">
        <f t="shared" si="390"/>
        <v>0</v>
      </c>
      <c r="CC98" s="209">
        <f t="shared" si="390"/>
        <v>0</v>
      </c>
      <c r="CD98" s="209">
        <f t="shared" si="390"/>
        <v>0</v>
      </c>
      <c r="CE98" s="209">
        <f t="shared" si="390"/>
        <v>0</v>
      </c>
      <c r="CF98" s="209">
        <f t="shared" si="390"/>
        <v>0</v>
      </c>
      <c r="CG98" s="209">
        <f t="shared" si="390"/>
        <v>0</v>
      </c>
      <c r="CH98" s="209">
        <f t="shared" si="390"/>
        <v>0</v>
      </c>
      <c r="CI98" s="209">
        <f t="shared" si="390"/>
        <v>0</v>
      </c>
      <c r="CJ98" s="209">
        <f t="shared" si="390"/>
        <v>0</v>
      </c>
      <c r="CK98" s="209">
        <f t="shared" si="390"/>
        <v>0</v>
      </c>
      <c r="CL98" s="209">
        <f t="shared" si="390"/>
        <v>0</v>
      </c>
      <c r="CM98" s="209">
        <f t="shared" si="390"/>
        <v>0</v>
      </c>
      <c r="CN98" s="209">
        <f t="shared" si="390"/>
        <v>0</v>
      </c>
      <c r="CO98" s="209">
        <f t="shared" si="390"/>
        <v>0</v>
      </c>
      <c r="CP98" s="209">
        <f t="shared" si="390"/>
        <v>0</v>
      </c>
      <c r="CQ98" s="209">
        <f t="shared" si="390"/>
        <v>0</v>
      </c>
      <c r="CR98" s="209">
        <f t="shared" si="390"/>
        <v>0</v>
      </c>
      <c r="CS98" s="209">
        <f t="shared" si="390"/>
        <v>0</v>
      </c>
      <c r="CT98" s="209">
        <f t="shared" si="390"/>
        <v>0</v>
      </c>
      <c r="CU98" s="209">
        <f t="shared" si="390"/>
        <v>0</v>
      </c>
      <c r="CV98" s="209">
        <f t="shared" si="390"/>
        <v>0</v>
      </c>
      <c r="CW98" s="209">
        <f t="shared" si="390"/>
        <v>0</v>
      </c>
      <c r="CX98" s="209">
        <f t="shared" ref="CX98:DR98" si="391">CX102</f>
        <v>0</v>
      </c>
      <c r="CY98" s="209">
        <f t="shared" si="391"/>
        <v>0</v>
      </c>
      <c r="CZ98" s="209">
        <f t="shared" si="391"/>
        <v>0</v>
      </c>
      <c r="DA98" s="209">
        <f t="shared" si="391"/>
        <v>0</v>
      </c>
      <c r="DB98" s="209">
        <f t="shared" si="391"/>
        <v>0</v>
      </c>
      <c r="DC98" s="209">
        <f t="shared" si="391"/>
        <v>0</v>
      </c>
      <c r="DD98" s="209">
        <f t="shared" si="391"/>
        <v>0</v>
      </c>
      <c r="DE98" s="209">
        <f t="shared" si="391"/>
        <v>0</v>
      </c>
      <c r="DF98" s="209">
        <f t="shared" si="391"/>
        <v>0</v>
      </c>
      <c r="DG98" s="209">
        <f t="shared" si="391"/>
        <v>0</v>
      </c>
      <c r="DH98" s="209">
        <f t="shared" si="391"/>
        <v>0</v>
      </c>
      <c r="DI98" s="209">
        <f t="shared" si="391"/>
        <v>0</v>
      </c>
      <c r="DJ98" s="209">
        <f t="shared" si="391"/>
        <v>0</v>
      </c>
      <c r="DK98" s="209">
        <f t="shared" si="391"/>
        <v>0</v>
      </c>
      <c r="DL98" s="209">
        <f t="shared" si="391"/>
        <v>0</v>
      </c>
      <c r="DM98" s="209">
        <f t="shared" si="391"/>
        <v>0</v>
      </c>
      <c r="DN98" s="209">
        <f t="shared" si="391"/>
        <v>0</v>
      </c>
      <c r="DO98" s="209">
        <f t="shared" si="391"/>
        <v>0</v>
      </c>
      <c r="DP98" s="209">
        <f t="shared" si="391"/>
        <v>0</v>
      </c>
      <c r="DQ98" s="209">
        <f t="shared" si="391"/>
        <v>0</v>
      </c>
      <c r="DR98" s="209">
        <f t="shared" si="391"/>
        <v>0</v>
      </c>
      <c r="DS98" s="209">
        <f t="shared" si="379"/>
        <v>0</v>
      </c>
      <c r="DT98" s="209">
        <f t="shared" ref="DT98:EE98" si="392">DT102</f>
        <v>0</v>
      </c>
      <c r="DU98" s="209">
        <f t="shared" si="392"/>
        <v>0</v>
      </c>
      <c r="DV98" s="209">
        <f t="shared" si="392"/>
        <v>0</v>
      </c>
      <c r="DW98" s="209">
        <f t="shared" si="392"/>
        <v>0</v>
      </c>
      <c r="DX98" s="209">
        <f t="shared" si="392"/>
        <v>0</v>
      </c>
      <c r="DY98" s="209">
        <f t="shared" si="392"/>
        <v>0</v>
      </c>
      <c r="DZ98" s="209">
        <f t="shared" si="392"/>
        <v>0</v>
      </c>
      <c r="EA98" s="209">
        <f t="shared" si="392"/>
        <v>0</v>
      </c>
      <c r="EB98" s="209">
        <f t="shared" si="392"/>
        <v>0</v>
      </c>
      <c r="EC98" s="209">
        <f t="shared" si="392"/>
        <v>0</v>
      </c>
      <c r="ED98" s="209">
        <f t="shared" si="392"/>
        <v>0</v>
      </c>
      <c r="EE98" s="212">
        <f t="shared" si="392"/>
        <v>0</v>
      </c>
      <c r="EF98" s="208"/>
      <c r="EG98" s="210">
        <f t="shared" ref="EG98:FB98" si="393">EG102</f>
        <v>0</v>
      </c>
      <c r="EH98" s="208"/>
      <c r="EI98" s="208"/>
      <c r="EJ98" s="208">
        <f t="shared" si="393"/>
        <v>0</v>
      </c>
      <c r="EK98" s="208">
        <f t="shared" si="393"/>
        <v>0</v>
      </c>
      <c r="EL98" s="213">
        <f>EM98/J98*1000</f>
        <v>0</v>
      </c>
      <c r="EM98" s="214">
        <f t="shared" ref="EM98" si="394">EM102</f>
        <v>0</v>
      </c>
      <c r="EN98" s="209">
        <f t="shared" si="387"/>
        <v>0</v>
      </c>
      <c r="EO98" s="215">
        <f t="shared" si="393"/>
        <v>0</v>
      </c>
      <c r="EP98" s="216">
        <f t="shared" si="393"/>
        <v>0</v>
      </c>
      <c r="EQ98" s="208"/>
      <c r="ER98" s="208"/>
      <c r="ES98" s="208"/>
      <c r="ET98" s="208">
        <f t="shared" si="393"/>
        <v>0</v>
      </c>
      <c r="EU98" s="209">
        <f t="shared" si="380"/>
        <v>0</v>
      </c>
      <c r="EV98" s="208">
        <f t="shared" si="393"/>
        <v>0</v>
      </c>
      <c r="EW98" s="208">
        <f t="shared" si="393"/>
        <v>0</v>
      </c>
      <c r="EX98" s="208">
        <f t="shared" si="393"/>
        <v>0</v>
      </c>
      <c r="EY98" s="208">
        <f t="shared" ref="EY98" si="395">EY102</f>
        <v>0</v>
      </c>
      <c r="EZ98" s="209">
        <f t="shared" si="381"/>
        <v>0</v>
      </c>
      <c r="FA98" s="208">
        <f t="shared" si="393"/>
        <v>0</v>
      </c>
      <c r="FB98" s="208">
        <f t="shared" si="393"/>
        <v>0</v>
      </c>
      <c r="FC98" s="208">
        <f t="shared" ref="FC98" si="396">FC102</f>
        <v>0</v>
      </c>
      <c r="FD98" s="217">
        <f t="shared" ref="FD98:FE98" si="397">FD102</f>
        <v>0</v>
      </c>
      <c r="FE98" s="218">
        <f t="shared" si="397"/>
        <v>0</v>
      </c>
    </row>
    <row r="99" spans="1:161" hidden="1" x14ac:dyDescent="0.4">
      <c r="A99" s="205">
        <v>1070</v>
      </c>
      <c r="B99" s="225"/>
      <c r="C99" s="205">
        <v>4311070</v>
      </c>
      <c r="D99" s="226" t="s">
        <v>14</v>
      </c>
      <c r="E99" s="226"/>
      <c r="F99" s="227">
        <v>1</v>
      </c>
      <c r="G99" s="208">
        <f>G104</f>
        <v>1200000</v>
      </c>
      <c r="H99" s="208">
        <f t="shared" ref="H99:AL99" si="398">H104</f>
        <v>0</v>
      </c>
      <c r="I99" s="208">
        <f t="shared" ref="I99" si="399">I104</f>
        <v>0</v>
      </c>
      <c r="J99" s="208">
        <f t="shared" si="398"/>
        <v>1200000</v>
      </c>
      <c r="K99" s="208">
        <f t="shared" si="398"/>
        <v>0</v>
      </c>
      <c r="L99" s="208">
        <f t="shared" si="398"/>
        <v>0</v>
      </c>
      <c r="M99" s="208">
        <f t="shared" si="398"/>
        <v>0</v>
      </c>
      <c r="N99" s="208">
        <f t="shared" si="398"/>
        <v>0</v>
      </c>
      <c r="O99" s="208">
        <f t="shared" si="398"/>
        <v>0</v>
      </c>
      <c r="P99" s="208">
        <f t="shared" si="398"/>
        <v>0</v>
      </c>
      <c r="Q99" s="209">
        <f t="shared" si="398"/>
        <v>0</v>
      </c>
      <c r="R99" s="210">
        <f t="shared" si="398"/>
        <v>1</v>
      </c>
      <c r="S99" s="209">
        <f t="shared" si="398"/>
        <v>0</v>
      </c>
      <c r="T99" s="210">
        <f t="shared" si="398"/>
        <v>0</v>
      </c>
      <c r="U99" s="208"/>
      <c r="V99" s="210">
        <f t="shared" si="398"/>
        <v>0</v>
      </c>
      <c r="W99" s="208"/>
      <c r="X99" s="208"/>
      <c r="Y99" s="208"/>
      <c r="Z99" s="208"/>
      <c r="AA99" s="208">
        <f t="shared" si="378"/>
        <v>0</v>
      </c>
      <c r="AB99" s="208">
        <f t="shared" si="398"/>
        <v>0</v>
      </c>
      <c r="AC99" s="208">
        <f t="shared" si="398"/>
        <v>0</v>
      </c>
      <c r="AD99" s="208">
        <f t="shared" si="398"/>
        <v>0</v>
      </c>
      <c r="AE99" s="208"/>
      <c r="AF99" s="209">
        <f t="shared" si="398"/>
        <v>0</v>
      </c>
      <c r="AG99" s="211"/>
      <c r="AH99" s="209">
        <f t="shared" si="398"/>
        <v>0</v>
      </c>
      <c r="AI99" s="209"/>
      <c r="AJ99" s="209">
        <f t="shared" si="398"/>
        <v>0</v>
      </c>
      <c r="AK99" s="209"/>
      <c r="AL99" s="209">
        <f t="shared" si="398"/>
        <v>0</v>
      </c>
      <c r="AM99" s="209"/>
      <c r="AN99" s="209">
        <f t="shared" si="337"/>
        <v>0</v>
      </c>
      <c r="AO99" s="209">
        <f t="shared" si="338"/>
        <v>0</v>
      </c>
      <c r="AP99" s="209">
        <f t="shared" ref="AP99:CW99" si="400">AP104</f>
        <v>0</v>
      </c>
      <c r="AQ99" s="209">
        <f t="shared" si="400"/>
        <v>0</v>
      </c>
      <c r="AR99" s="209">
        <f t="shared" si="400"/>
        <v>0</v>
      </c>
      <c r="AS99" s="209">
        <f t="shared" si="400"/>
        <v>0</v>
      </c>
      <c r="AT99" s="209">
        <f t="shared" si="400"/>
        <v>0</v>
      </c>
      <c r="AU99" s="209">
        <f t="shared" si="400"/>
        <v>0</v>
      </c>
      <c r="AV99" s="209">
        <f t="shared" si="400"/>
        <v>0</v>
      </c>
      <c r="AW99" s="209">
        <f t="shared" si="400"/>
        <v>0</v>
      </c>
      <c r="AX99" s="209">
        <f t="shared" si="400"/>
        <v>0</v>
      </c>
      <c r="AY99" s="209">
        <f t="shared" si="400"/>
        <v>0</v>
      </c>
      <c r="AZ99" s="209">
        <f t="shared" si="400"/>
        <v>0</v>
      </c>
      <c r="BA99" s="209">
        <f t="shared" si="400"/>
        <v>0</v>
      </c>
      <c r="BB99" s="209">
        <f t="shared" si="400"/>
        <v>0</v>
      </c>
      <c r="BC99" s="209">
        <f t="shared" si="400"/>
        <v>0</v>
      </c>
      <c r="BD99" s="209">
        <f t="shared" si="400"/>
        <v>0</v>
      </c>
      <c r="BE99" s="209">
        <f t="shared" si="400"/>
        <v>0</v>
      </c>
      <c r="BF99" s="209">
        <f t="shared" si="400"/>
        <v>0</v>
      </c>
      <c r="BG99" s="209">
        <f t="shared" si="400"/>
        <v>0</v>
      </c>
      <c r="BH99" s="209">
        <f t="shared" si="400"/>
        <v>0</v>
      </c>
      <c r="BI99" s="209">
        <f t="shared" si="400"/>
        <v>0</v>
      </c>
      <c r="BJ99" s="209">
        <f t="shared" si="400"/>
        <v>0</v>
      </c>
      <c r="BK99" s="209">
        <f t="shared" si="400"/>
        <v>0</v>
      </c>
      <c r="BL99" s="209">
        <f t="shared" si="400"/>
        <v>0</v>
      </c>
      <c r="BM99" s="209">
        <f t="shared" si="400"/>
        <v>0</v>
      </c>
      <c r="BN99" s="209">
        <f t="shared" si="400"/>
        <v>0</v>
      </c>
      <c r="BO99" s="209">
        <f t="shared" si="400"/>
        <v>0</v>
      </c>
      <c r="BP99" s="209">
        <f t="shared" si="400"/>
        <v>0</v>
      </c>
      <c r="BQ99" s="209">
        <f t="shared" si="400"/>
        <v>0</v>
      </c>
      <c r="BR99" s="209">
        <f t="shared" si="400"/>
        <v>0</v>
      </c>
      <c r="BS99" s="209">
        <f t="shared" si="400"/>
        <v>0</v>
      </c>
      <c r="BT99" s="209">
        <f t="shared" si="400"/>
        <v>0</v>
      </c>
      <c r="BU99" s="209">
        <f t="shared" si="400"/>
        <v>0</v>
      </c>
      <c r="BV99" s="209">
        <f t="shared" si="400"/>
        <v>0</v>
      </c>
      <c r="BW99" s="209">
        <f t="shared" si="400"/>
        <v>0</v>
      </c>
      <c r="BX99" s="209">
        <f t="shared" si="400"/>
        <v>0</v>
      </c>
      <c r="BY99" s="209">
        <f t="shared" si="400"/>
        <v>0</v>
      </c>
      <c r="BZ99" s="209">
        <f t="shared" si="400"/>
        <v>0</v>
      </c>
      <c r="CA99" s="209">
        <f t="shared" si="400"/>
        <v>0</v>
      </c>
      <c r="CB99" s="209">
        <f t="shared" si="400"/>
        <v>0</v>
      </c>
      <c r="CC99" s="209">
        <f t="shared" si="400"/>
        <v>0</v>
      </c>
      <c r="CD99" s="209">
        <f t="shared" si="400"/>
        <v>0</v>
      </c>
      <c r="CE99" s="209">
        <f t="shared" si="400"/>
        <v>0</v>
      </c>
      <c r="CF99" s="209">
        <f t="shared" si="400"/>
        <v>0</v>
      </c>
      <c r="CG99" s="209">
        <f t="shared" si="400"/>
        <v>0</v>
      </c>
      <c r="CH99" s="209">
        <f t="shared" si="400"/>
        <v>0</v>
      </c>
      <c r="CI99" s="209">
        <f t="shared" si="400"/>
        <v>0</v>
      </c>
      <c r="CJ99" s="209">
        <f t="shared" si="400"/>
        <v>0</v>
      </c>
      <c r="CK99" s="209">
        <f t="shared" si="400"/>
        <v>0</v>
      </c>
      <c r="CL99" s="209">
        <f t="shared" si="400"/>
        <v>0</v>
      </c>
      <c r="CM99" s="209">
        <f t="shared" si="400"/>
        <v>0</v>
      </c>
      <c r="CN99" s="209">
        <f t="shared" si="400"/>
        <v>0</v>
      </c>
      <c r="CO99" s="209">
        <f t="shared" si="400"/>
        <v>0</v>
      </c>
      <c r="CP99" s="209">
        <f t="shared" si="400"/>
        <v>0</v>
      </c>
      <c r="CQ99" s="209">
        <f t="shared" si="400"/>
        <v>0</v>
      </c>
      <c r="CR99" s="209">
        <f t="shared" si="400"/>
        <v>0</v>
      </c>
      <c r="CS99" s="209">
        <f t="shared" si="400"/>
        <v>0</v>
      </c>
      <c r="CT99" s="209">
        <f t="shared" si="400"/>
        <v>0</v>
      </c>
      <c r="CU99" s="209">
        <f t="shared" si="400"/>
        <v>0</v>
      </c>
      <c r="CV99" s="209">
        <f t="shared" si="400"/>
        <v>0</v>
      </c>
      <c r="CW99" s="209">
        <f t="shared" si="400"/>
        <v>0</v>
      </c>
      <c r="CX99" s="209">
        <f t="shared" ref="CX99:DR99" si="401">CX104</f>
        <v>0</v>
      </c>
      <c r="CY99" s="209">
        <f t="shared" si="401"/>
        <v>0</v>
      </c>
      <c r="CZ99" s="209">
        <f t="shared" si="401"/>
        <v>0</v>
      </c>
      <c r="DA99" s="209">
        <f t="shared" si="401"/>
        <v>0</v>
      </c>
      <c r="DB99" s="209">
        <f t="shared" si="401"/>
        <v>0</v>
      </c>
      <c r="DC99" s="209">
        <f t="shared" si="401"/>
        <v>0</v>
      </c>
      <c r="DD99" s="209">
        <f t="shared" si="401"/>
        <v>0</v>
      </c>
      <c r="DE99" s="209">
        <f t="shared" si="401"/>
        <v>0</v>
      </c>
      <c r="DF99" s="209">
        <f t="shared" si="401"/>
        <v>0</v>
      </c>
      <c r="DG99" s="209">
        <f t="shared" si="401"/>
        <v>0</v>
      </c>
      <c r="DH99" s="209">
        <f t="shared" si="401"/>
        <v>0</v>
      </c>
      <c r="DI99" s="209">
        <f t="shared" si="401"/>
        <v>0</v>
      </c>
      <c r="DJ99" s="209">
        <f t="shared" si="401"/>
        <v>0</v>
      </c>
      <c r="DK99" s="209">
        <f t="shared" si="401"/>
        <v>0</v>
      </c>
      <c r="DL99" s="209">
        <f t="shared" si="401"/>
        <v>0</v>
      </c>
      <c r="DM99" s="209">
        <f t="shared" si="401"/>
        <v>0</v>
      </c>
      <c r="DN99" s="209">
        <f t="shared" si="401"/>
        <v>0</v>
      </c>
      <c r="DO99" s="209">
        <f t="shared" si="401"/>
        <v>0</v>
      </c>
      <c r="DP99" s="209">
        <f t="shared" si="401"/>
        <v>0</v>
      </c>
      <c r="DQ99" s="209">
        <f t="shared" si="401"/>
        <v>0</v>
      </c>
      <c r="DR99" s="209">
        <f t="shared" si="401"/>
        <v>0</v>
      </c>
      <c r="DS99" s="209">
        <f t="shared" si="379"/>
        <v>0</v>
      </c>
      <c r="DT99" s="209">
        <f t="shared" ref="DT99:EE99" si="402">DT104</f>
        <v>0</v>
      </c>
      <c r="DU99" s="209">
        <f t="shared" si="402"/>
        <v>0</v>
      </c>
      <c r="DV99" s="209">
        <f t="shared" si="402"/>
        <v>0</v>
      </c>
      <c r="DW99" s="209">
        <f t="shared" si="402"/>
        <v>0</v>
      </c>
      <c r="DX99" s="209">
        <f t="shared" si="402"/>
        <v>0</v>
      </c>
      <c r="DY99" s="209">
        <f t="shared" si="402"/>
        <v>0</v>
      </c>
      <c r="DZ99" s="209">
        <f t="shared" si="402"/>
        <v>0</v>
      </c>
      <c r="EA99" s="209">
        <f t="shared" si="402"/>
        <v>0</v>
      </c>
      <c r="EB99" s="209">
        <f t="shared" si="402"/>
        <v>0</v>
      </c>
      <c r="EC99" s="209">
        <f t="shared" si="402"/>
        <v>0</v>
      </c>
      <c r="ED99" s="209">
        <f t="shared" si="402"/>
        <v>0</v>
      </c>
      <c r="EE99" s="212">
        <f t="shared" si="402"/>
        <v>0</v>
      </c>
      <c r="EF99" s="208"/>
      <c r="EG99" s="210">
        <f t="shared" ref="EG99:FB99" si="403">EG104</f>
        <v>0</v>
      </c>
      <c r="EH99" s="208"/>
      <c r="EI99" s="208"/>
      <c r="EJ99" s="208">
        <f t="shared" si="403"/>
        <v>0</v>
      </c>
      <c r="EK99" s="208">
        <f t="shared" si="403"/>
        <v>0</v>
      </c>
      <c r="EL99" s="213">
        <f>EM99/J99*1000</f>
        <v>0</v>
      </c>
      <c r="EM99" s="214">
        <f t="shared" ref="EM99" si="404">EM104</f>
        <v>0</v>
      </c>
      <c r="EN99" s="209">
        <f t="shared" si="387"/>
        <v>0</v>
      </c>
      <c r="EO99" s="215">
        <f t="shared" si="403"/>
        <v>0</v>
      </c>
      <c r="EP99" s="216">
        <f t="shared" si="403"/>
        <v>0</v>
      </c>
      <c r="EQ99" s="208"/>
      <c r="ER99" s="208"/>
      <c r="ES99" s="208"/>
      <c r="ET99" s="208">
        <f t="shared" si="403"/>
        <v>0</v>
      </c>
      <c r="EU99" s="209">
        <f t="shared" si="380"/>
        <v>0</v>
      </c>
      <c r="EV99" s="208">
        <f t="shared" si="403"/>
        <v>0</v>
      </c>
      <c r="EW99" s="208">
        <f t="shared" si="403"/>
        <v>0</v>
      </c>
      <c r="EX99" s="208">
        <f t="shared" si="403"/>
        <v>0</v>
      </c>
      <c r="EY99" s="208">
        <f t="shared" ref="EY99" si="405">EY104</f>
        <v>0</v>
      </c>
      <c r="EZ99" s="209">
        <f t="shared" si="381"/>
        <v>0</v>
      </c>
      <c r="FA99" s="208">
        <f t="shared" si="403"/>
        <v>0</v>
      </c>
      <c r="FB99" s="208">
        <f t="shared" si="403"/>
        <v>0</v>
      </c>
      <c r="FC99" s="208">
        <f t="shared" ref="FC99" si="406">FC104</f>
        <v>0</v>
      </c>
      <c r="FD99" s="217">
        <f t="shared" ref="FD99:FE99" si="407">FD104</f>
        <v>0</v>
      </c>
      <c r="FE99" s="218">
        <f t="shared" si="407"/>
        <v>0</v>
      </c>
    </row>
    <row r="100" spans="1:161" hidden="1" x14ac:dyDescent="0.4">
      <c r="A100" s="205">
        <v>1070</v>
      </c>
      <c r="B100" s="225"/>
      <c r="C100" s="205">
        <v>4311070</v>
      </c>
      <c r="D100" s="226" t="s">
        <v>2</v>
      </c>
      <c r="E100" s="226"/>
      <c r="F100" s="227">
        <v>1</v>
      </c>
      <c r="G100" s="208">
        <f>G105</f>
        <v>525428</v>
      </c>
      <c r="H100" s="208">
        <f t="shared" ref="H100:AL100" si="408">H105</f>
        <v>0</v>
      </c>
      <c r="I100" s="208">
        <f t="shared" ref="I100" si="409">I105</f>
        <v>0</v>
      </c>
      <c r="J100" s="208">
        <f t="shared" si="408"/>
        <v>525428</v>
      </c>
      <c r="K100" s="208">
        <f t="shared" si="408"/>
        <v>0</v>
      </c>
      <c r="L100" s="208">
        <f t="shared" si="408"/>
        <v>0</v>
      </c>
      <c r="M100" s="208">
        <f t="shared" si="408"/>
        <v>0</v>
      </c>
      <c r="N100" s="208">
        <f t="shared" si="408"/>
        <v>0</v>
      </c>
      <c r="O100" s="208">
        <f t="shared" si="408"/>
        <v>0</v>
      </c>
      <c r="P100" s="208">
        <f t="shared" si="408"/>
        <v>0</v>
      </c>
      <c r="Q100" s="209">
        <f t="shared" si="408"/>
        <v>0</v>
      </c>
      <c r="R100" s="210">
        <f t="shared" si="408"/>
        <v>1</v>
      </c>
      <c r="S100" s="209">
        <f t="shared" si="408"/>
        <v>0</v>
      </c>
      <c r="T100" s="210">
        <f t="shared" si="408"/>
        <v>0</v>
      </c>
      <c r="U100" s="208"/>
      <c r="V100" s="210">
        <f t="shared" si="408"/>
        <v>0</v>
      </c>
      <c r="W100" s="208"/>
      <c r="X100" s="208"/>
      <c r="Y100" s="208"/>
      <c r="Z100" s="208"/>
      <c r="AA100" s="208">
        <f t="shared" si="378"/>
        <v>0</v>
      </c>
      <c r="AB100" s="208">
        <f t="shared" si="408"/>
        <v>0</v>
      </c>
      <c r="AC100" s="208">
        <f t="shared" si="408"/>
        <v>0</v>
      </c>
      <c r="AD100" s="208">
        <f t="shared" si="408"/>
        <v>0</v>
      </c>
      <c r="AE100" s="208"/>
      <c r="AF100" s="209">
        <f t="shared" si="408"/>
        <v>0</v>
      </c>
      <c r="AG100" s="211"/>
      <c r="AH100" s="209">
        <f t="shared" si="408"/>
        <v>0</v>
      </c>
      <c r="AI100" s="209"/>
      <c r="AJ100" s="209">
        <f t="shared" si="408"/>
        <v>0</v>
      </c>
      <c r="AK100" s="209"/>
      <c r="AL100" s="209">
        <f t="shared" si="408"/>
        <v>0</v>
      </c>
      <c r="AM100" s="209"/>
      <c r="AN100" s="209">
        <f t="shared" si="337"/>
        <v>0</v>
      </c>
      <c r="AO100" s="209">
        <f t="shared" si="338"/>
        <v>0</v>
      </c>
      <c r="AP100" s="209">
        <f t="shared" ref="AP100:CW100" si="410">AP105</f>
        <v>0</v>
      </c>
      <c r="AQ100" s="209">
        <f t="shared" si="410"/>
        <v>0</v>
      </c>
      <c r="AR100" s="209">
        <f t="shared" si="410"/>
        <v>0</v>
      </c>
      <c r="AS100" s="209">
        <f t="shared" si="410"/>
        <v>0</v>
      </c>
      <c r="AT100" s="209">
        <f t="shared" si="410"/>
        <v>0</v>
      </c>
      <c r="AU100" s="209">
        <f t="shared" si="410"/>
        <v>0</v>
      </c>
      <c r="AV100" s="209">
        <f t="shared" si="410"/>
        <v>0</v>
      </c>
      <c r="AW100" s="209">
        <f t="shared" si="410"/>
        <v>0</v>
      </c>
      <c r="AX100" s="209">
        <f t="shared" si="410"/>
        <v>0</v>
      </c>
      <c r="AY100" s="209">
        <f t="shared" si="410"/>
        <v>0</v>
      </c>
      <c r="AZ100" s="209">
        <f t="shared" si="410"/>
        <v>0</v>
      </c>
      <c r="BA100" s="209">
        <f t="shared" si="410"/>
        <v>0</v>
      </c>
      <c r="BB100" s="209">
        <f t="shared" si="410"/>
        <v>0</v>
      </c>
      <c r="BC100" s="209">
        <f t="shared" si="410"/>
        <v>0</v>
      </c>
      <c r="BD100" s="209">
        <f t="shared" si="410"/>
        <v>0</v>
      </c>
      <c r="BE100" s="209">
        <f t="shared" si="410"/>
        <v>0</v>
      </c>
      <c r="BF100" s="209">
        <f t="shared" si="410"/>
        <v>0</v>
      </c>
      <c r="BG100" s="209">
        <f t="shared" si="410"/>
        <v>0</v>
      </c>
      <c r="BH100" s="209">
        <f t="shared" si="410"/>
        <v>0</v>
      </c>
      <c r="BI100" s="209">
        <f t="shared" si="410"/>
        <v>0</v>
      </c>
      <c r="BJ100" s="209">
        <f t="shared" si="410"/>
        <v>0</v>
      </c>
      <c r="BK100" s="209">
        <f t="shared" si="410"/>
        <v>0</v>
      </c>
      <c r="BL100" s="209">
        <f t="shared" si="410"/>
        <v>0</v>
      </c>
      <c r="BM100" s="209">
        <f t="shared" si="410"/>
        <v>0</v>
      </c>
      <c r="BN100" s="209">
        <f t="shared" si="410"/>
        <v>0</v>
      </c>
      <c r="BO100" s="209">
        <f t="shared" si="410"/>
        <v>0</v>
      </c>
      <c r="BP100" s="209">
        <f t="shared" si="410"/>
        <v>0</v>
      </c>
      <c r="BQ100" s="209">
        <f t="shared" si="410"/>
        <v>0</v>
      </c>
      <c r="BR100" s="209">
        <f t="shared" si="410"/>
        <v>0</v>
      </c>
      <c r="BS100" s="209">
        <f t="shared" si="410"/>
        <v>0</v>
      </c>
      <c r="BT100" s="209">
        <f t="shared" si="410"/>
        <v>0</v>
      </c>
      <c r="BU100" s="209">
        <f t="shared" si="410"/>
        <v>0</v>
      </c>
      <c r="BV100" s="209">
        <f t="shared" si="410"/>
        <v>0</v>
      </c>
      <c r="BW100" s="209">
        <f t="shared" si="410"/>
        <v>0</v>
      </c>
      <c r="BX100" s="209">
        <f t="shared" si="410"/>
        <v>0</v>
      </c>
      <c r="BY100" s="209">
        <f t="shared" si="410"/>
        <v>0</v>
      </c>
      <c r="BZ100" s="209">
        <f t="shared" si="410"/>
        <v>0</v>
      </c>
      <c r="CA100" s="209">
        <f t="shared" si="410"/>
        <v>0</v>
      </c>
      <c r="CB100" s="209">
        <f t="shared" si="410"/>
        <v>0</v>
      </c>
      <c r="CC100" s="209">
        <f t="shared" si="410"/>
        <v>0</v>
      </c>
      <c r="CD100" s="209">
        <f t="shared" si="410"/>
        <v>0</v>
      </c>
      <c r="CE100" s="209">
        <f t="shared" si="410"/>
        <v>0</v>
      </c>
      <c r="CF100" s="209">
        <f t="shared" si="410"/>
        <v>0</v>
      </c>
      <c r="CG100" s="209">
        <f t="shared" si="410"/>
        <v>0</v>
      </c>
      <c r="CH100" s="209">
        <f t="shared" si="410"/>
        <v>0</v>
      </c>
      <c r="CI100" s="209">
        <f t="shared" si="410"/>
        <v>0</v>
      </c>
      <c r="CJ100" s="209">
        <f t="shared" si="410"/>
        <v>0</v>
      </c>
      <c r="CK100" s="209">
        <f t="shared" si="410"/>
        <v>0</v>
      </c>
      <c r="CL100" s="209">
        <f t="shared" si="410"/>
        <v>0</v>
      </c>
      <c r="CM100" s="209">
        <f t="shared" si="410"/>
        <v>0</v>
      </c>
      <c r="CN100" s="209">
        <f t="shared" si="410"/>
        <v>0</v>
      </c>
      <c r="CO100" s="209">
        <f t="shared" si="410"/>
        <v>0</v>
      </c>
      <c r="CP100" s="209">
        <f t="shared" si="410"/>
        <v>0</v>
      </c>
      <c r="CQ100" s="209">
        <f t="shared" si="410"/>
        <v>0</v>
      </c>
      <c r="CR100" s="209">
        <f t="shared" si="410"/>
        <v>0</v>
      </c>
      <c r="CS100" s="209">
        <f t="shared" si="410"/>
        <v>0</v>
      </c>
      <c r="CT100" s="209">
        <f t="shared" si="410"/>
        <v>0</v>
      </c>
      <c r="CU100" s="209">
        <f t="shared" si="410"/>
        <v>0</v>
      </c>
      <c r="CV100" s="209">
        <f t="shared" si="410"/>
        <v>0</v>
      </c>
      <c r="CW100" s="209">
        <f t="shared" si="410"/>
        <v>0</v>
      </c>
      <c r="CX100" s="209">
        <f t="shared" ref="CX100:DR100" si="411">CX105</f>
        <v>0</v>
      </c>
      <c r="CY100" s="209">
        <f t="shared" si="411"/>
        <v>0</v>
      </c>
      <c r="CZ100" s="209">
        <f t="shared" si="411"/>
        <v>0</v>
      </c>
      <c r="DA100" s="209">
        <f t="shared" si="411"/>
        <v>0</v>
      </c>
      <c r="DB100" s="209">
        <f t="shared" si="411"/>
        <v>0</v>
      </c>
      <c r="DC100" s="209">
        <f t="shared" si="411"/>
        <v>0</v>
      </c>
      <c r="DD100" s="209">
        <f t="shared" si="411"/>
        <v>0</v>
      </c>
      <c r="DE100" s="209">
        <f t="shared" si="411"/>
        <v>0</v>
      </c>
      <c r="DF100" s="209">
        <f t="shared" si="411"/>
        <v>0</v>
      </c>
      <c r="DG100" s="209">
        <f t="shared" si="411"/>
        <v>0</v>
      </c>
      <c r="DH100" s="209">
        <f t="shared" si="411"/>
        <v>0</v>
      </c>
      <c r="DI100" s="209">
        <f t="shared" si="411"/>
        <v>0</v>
      </c>
      <c r="DJ100" s="209">
        <f t="shared" si="411"/>
        <v>0</v>
      </c>
      <c r="DK100" s="209">
        <f t="shared" si="411"/>
        <v>0</v>
      </c>
      <c r="DL100" s="209">
        <f t="shared" si="411"/>
        <v>0</v>
      </c>
      <c r="DM100" s="209">
        <f t="shared" si="411"/>
        <v>0</v>
      </c>
      <c r="DN100" s="209">
        <f t="shared" si="411"/>
        <v>0</v>
      </c>
      <c r="DO100" s="209">
        <f t="shared" si="411"/>
        <v>0</v>
      </c>
      <c r="DP100" s="209">
        <f t="shared" si="411"/>
        <v>0</v>
      </c>
      <c r="DQ100" s="209">
        <f t="shared" si="411"/>
        <v>0</v>
      </c>
      <c r="DR100" s="209">
        <f t="shared" si="411"/>
        <v>0</v>
      </c>
      <c r="DS100" s="209">
        <f t="shared" si="379"/>
        <v>0</v>
      </c>
      <c r="DT100" s="209">
        <f t="shared" ref="DT100:EE100" si="412">DT105</f>
        <v>0</v>
      </c>
      <c r="DU100" s="209">
        <f t="shared" si="412"/>
        <v>0</v>
      </c>
      <c r="DV100" s="209">
        <f t="shared" si="412"/>
        <v>0</v>
      </c>
      <c r="DW100" s="209">
        <f t="shared" si="412"/>
        <v>0</v>
      </c>
      <c r="DX100" s="209">
        <f t="shared" si="412"/>
        <v>0</v>
      </c>
      <c r="DY100" s="209">
        <f t="shared" si="412"/>
        <v>0</v>
      </c>
      <c r="DZ100" s="209">
        <f t="shared" si="412"/>
        <v>0</v>
      </c>
      <c r="EA100" s="209">
        <f t="shared" si="412"/>
        <v>0</v>
      </c>
      <c r="EB100" s="209">
        <f t="shared" si="412"/>
        <v>0</v>
      </c>
      <c r="EC100" s="209">
        <f t="shared" si="412"/>
        <v>0</v>
      </c>
      <c r="ED100" s="209">
        <f t="shared" si="412"/>
        <v>0</v>
      </c>
      <c r="EE100" s="212">
        <f t="shared" si="412"/>
        <v>0</v>
      </c>
      <c r="EF100" s="208"/>
      <c r="EG100" s="210">
        <f t="shared" ref="EG100:FB100" si="413">EG105</f>
        <v>0</v>
      </c>
      <c r="EH100" s="208"/>
      <c r="EI100" s="208"/>
      <c r="EJ100" s="208">
        <f t="shared" si="413"/>
        <v>0</v>
      </c>
      <c r="EK100" s="208">
        <f t="shared" si="413"/>
        <v>0</v>
      </c>
      <c r="EL100" s="213">
        <f>EM100/J100*1000</f>
        <v>0</v>
      </c>
      <c r="EM100" s="214">
        <f t="shared" ref="EM100" si="414">EM105</f>
        <v>0</v>
      </c>
      <c r="EN100" s="209">
        <f t="shared" si="387"/>
        <v>0</v>
      </c>
      <c r="EO100" s="215">
        <f t="shared" si="413"/>
        <v>0</v>
      </c>
      <c r="EP100" s="216">
        <f t="shared" si="413"/>
        <v>0</v>
      </c>
      <c r="EQ100" s="208"/>
      <c r="ER100" s="208"/>
      <c r="ES100" s="208"/>
      <c r="ET100" s="208">
        <f t="shared" si="413"/>
        <v>0</v>
      </c>
      <c r="EU100" s="209">
        <f t="shared" si="380"/>
        <v>0</v>
      </c>
      <c r="EV100" s="208">
        <f t="shared" si="413"/>
        <v>0</v>
      </c>
      <c r="EW100" s="208">
        <f t="shared" si="413"/>
        <v>0</v>
      </c>
      <c r="EX100" s="208">
        <f t="shared" si="413"/>
        <v>0</v>
      </c>
      <c r="EY100" s="208">
        <f t="shared" ref="EY100" si="415">EY105</f>
        <v>0</v>
      </c>
      <c r="EZ100" s="209">
        <f t="shared" si="381"/>
        <v>0</v>
      </c>
      <c r="FA100" s="208">
        <f t="shared" si="413"/>
        <v>0</v>
      </c>
      <c r="FB100" s="208">
        <f t="shared" si="413"/>
        <v>0</v>
      </c>
      <c r="FC100" s="208">
        <f t="shared" ref="FC100" si="416">FC105</f>
        <v>0</v>
      </c>
      <c r="FD100" s="217">
        <f t="shared" ref="FD100:FE100" si="417">FD105</f>
        <v>0</v>
      </c>
      <c r="FE100" s="218">
        <f t="shared" si="417"/>
        <v>0</v>
      </c>
    </row>
    <row r="101" spans="1:161" hidden="1" x14ac:dyDescent="0.4">
      <c r="A101" s="205">
        <v>1070</v>
      </c>
      <c r="B101" s="225"/>
      <c r="C101" s="205">
        <v>4311070</v>
      </c>
      <c r="D101" s="226" t="s">
        <v>17</v>
      </c>
      <c r="E101" s="226"/>
      <c r="F101" s="227">
        <v>1</v>
      </c>
      <c r="G101" s="208">
        <f>G103</f>
        <v>1000000</v>
      </c>
      <c r="H101" s="208">
        <f t="shared" ref="H101:AL101" si="418">H103</f>
        <v>0</v>
      </c>
      <c r="I101" s="208">
        <f t="shared" ref="I101" si="419">I103</f>
        <v>0</v>
      </c>
      <c r="J101" s="208">
        <f t="shared" si="418"/>
        <v>1000000</v>
      </c>
      <c r="K101" s="208">
        <f t="shared" si="418"/>
        <v>0</v>
      </c>
      <c r="L101" s="208">
        <f t="shared" si="418"/>
        <v>0</v>
      </c>
      <c r="M101" s="208">
        <f t="shared" si="418"/>
        <v>0</v>
      </c>
      <c r="N101" s="208">
        <f t="shared" si="418"/>
        <v>0</v>
      </c>
      <c r="O101" s="208">
        <f t="shared" si="418"/>
        <v>0</v>
      </c>
      <c r="P101" s="208">
        <f t="shared" si="418"/>
        <v>0</v>
      </c>
      <c r="Q101" s="209">
        <f t="shared" si="418"/>
        <v>0</v>
      </c>
      <c r="R101" s="210">
        <f t="shared" si="418"/>
        <v>1</v>
      </c>
      <c r="S101" s="209">
        <f t="shared" si="418"/>
        <v>0</v>
      </c>
      <c r="T101" s="210">
        <f t="shared" si="418"/>
        <v>0</v>
      </c>
      <c r="U101" s="208"/>
      <c r="V101" s="210">
        <f t="shared" si="418"/>
        <v>0</v>
      </c>
      <c r="W101" s="208"/>
      <c r="X101" s="208"/>
      <c r="Y101" s="208"/>
      <c r="Z101" s="208"/>
      <c r="AA101" s="208">
        <f t="shared" si="378"/>
        <v>0</v>
      </c>
      <c r="AB101" s="208">
        <f t="shared" si="418"/>
        <v>0</v>
      </c>
      <c r="AC101" s="208">
        <f t="shared" si="418"/>
        <v>0</v>
      </c>
      <c r="AD101" s="208">
        <f t="shared" si="418"/>
        <v>0</v>
      </c>
      <c r="AE101" s="208"/>
      <c r="AF101" s="209">
        <f t="shared" si="418"/>
        <v>0</v>
      </c>
      <c r="AG101" s="211"/>
      <c r="AH101" s="209">
        <f t="shared" si="418"/>
        <v>0</v>
      </c>
      <c r="AI101" s="209"/>
      <c r="AJ101" s="209">
        <f t="shared" si="418"/>
        <v>0</v>
      </c>
      <c r="AK101" s="209"/>
      <c r="AL101" s="209">
        <f t="shared" si="418"/>
        <v>0</v>
      </c>
      <c r="AM101" s="209"/>
      <c r="AN101" s="209">
        <f t="shared" si="337"/>
        <v>0</v>
      </c>
      <c r="AO101" s="209">
        <f t="shared" si="338"/>
        <v>0</v>
      </c>
      <c r="AP101" s="209">
        <f t="shared" ref="AP101:CW101" si="420">AP103</f>
        <v>0</v>
      </c>
      <c r="AQ101" s="209">
        <f t="shared" si="420"/>
        <v>0</v>
      </c>
      <c r="AR101" s="209">
        <f t="shared" si="420"/>
        <v>0</v>
      </c>
      <c r="AS101" s="209">
        <f t="shared" si="420"/>
        <v>0</v>
      </c>
      <c r="AT101" s="209">
        <f t="shared" si="420"/>
        <v>0</v>
      </c>
      <c r="AU101" s="209">
        <f t="shared" si="420"/>
        <v>0</v>
      </c>
      <c r="AV101" s="209">
        <f t="shared" si="420"/>
        <v>0</v>
      </c>
      <c r="AW101" s="209">
        <f t="shared" si="420"/>
        <v>0</v>
      </c>
      <c r="AX101" s="209">
        <f t="shared" si="420"/>
        <v>0</v>
      </c>
      <c r="AY101" s="209">
        <f t="shared" si="420"/>
        <v>0</v>
      </c>
      <c r="AZ101" s="209">
        <f t="shared" si="420"/>
        <v>0</v>
      </c>
      <c r="BA101" s="209">
        <f t="shared" si="420"/>
        <v>0</v>
      </c>
      <c r="BB101" s="209">
        <f t="shared" si="420"/>
        <v>0</v>
      </c>
      <c r="BC101" s="209">
        <f t="shared" si="420"/>
        <v>0</v>
      </c>
      <c r="BD101" s="209">
        <f t="shared" si="420"/>
        <v>0</v>
      </c>
      <c r="BE101" s="209">
        <f t="shared" si="420"/>
        <v>0</v>
      </c>
      <c r="BF101" s="209">
        <f t="shared" si="420"/>
        <v>0</v>
      </c>
      <c r="BG101" s="209">
        <f t="shared" si="420"/>
        <v>0</v>
      </c>
      <c r="BH101" s="209">
        <f t="shared" si="420"/>
        <v>0</v>
      </c>
      <c r="BI101" s="209">
        <f t="shared" si="420"/>
        <v>0</v>
      </c>
      <c r="BJ101" s="209">
        <f t="shared" si="420"/>
        <v>0</v>
      </c>
      <c r="BK101" s="209">
        <f t="shared" si="420"/>
        <v>0</v>
      </c>
      <c r="BL101" s="209">
        <f t="shared" si="420"/>
        <v>0</v>
      </c>
      <c r="BM101" s="209">
        <f t="shared" si="420"/>
        <v>0</v>
      </c>
      <c r="BN101" s="209">
        <f t="shared" si="420"/>
        <v>0</v>
      </c>
      <c r="BO101" s="209">
        <f t="shared" si="420"/>
        <v>0</v>
      </c>
      <c r="BP101" s="209">
        <f t="shared" si="420"/>
        <v>0</v>
      </c>
      <c r="BQ101" s="209">
        <f t="shared" si="420"/>
        <v>0</v>
      </c>
      <c r="BR101" s="209">
        <f t="shared" si="420"/>
        <v>0</v>
      </c>
      <c r="BS101" s="209">
        <f t="shared" si="420"/>
        <v>0</v>
      </c>
      <c r="BT101" s="209">
        <f t="shared" si="420"/>
        <v>0</v>
      </c>
      <c r="BU101" s="209">
        <f t="shared" si="420"/>
        <v>0</v>
      </c>
      <c r="BV101" s="209">
        <f t="shared" si="420"/>
        <v>0</v>
      </c>
      <c r="BW101" s="209">
        <f t="shared" si="420"/>
        <v>0</v>
      </c>
      <c r="BX101" s="209">
        <f t="shared" si="420"/>
        <v>0</v>
      </c>
      <c r="BY101" s="209">
        <f t="shared" si="420"/>
        <v>0</v>
      </c>
      <c r="BZ101" s="209">
        <f t="shared" si="420"/>
        <v>0</v>
      </c>
      <c r="CA101" s="209">
        <f t="shared" si="420"/>
        <v>0</v>
      </c>
      <c r="CB101" s="209">
        <f t="shared" si="420"/>
        <v>0</v>
      </c>
      <c r="CC101" s="209">
        <f t="shared" si="420"/>
        <v>0</v>
      </c>
      <c r="CD101" s="209">
        <f t="shared" si="420"/>
        <v>0</v>
      </c>
      <c r="CE101" s="209">
        <f t="shared" si="420"/>
        <v>0</v>
      </c>
      <c r="CF101" s="209">
        <f t="shared" si="420"/>
        <v>0</v>
      </c>
      <c r="CG101" s="209">
        <f t="shared" si="420"/>
        <v>0</v>
      </c>
      <c r="CH101" s="209">
        <f t="shared" si="420"/>
        <v>0</v>
      </c>
      <c r="CI101" s="209">
        <f t="shared" si="420"/>
        <v>0</v>
      </c>
      <c r="CJ101" s="209">
        <f t="shared" si="420"/>
        <v>0</v>
      </c>
      <c r="CK101" s="209">
        <f t="shared" si="420"/>
        <v>0</v>
      </c>
      <c r="CL101" s="209">
        <f t="shared" si="420"/>
        <v>0</v>
      </c>
      <c r="CM101" s="209">
        <f t="shared" si="420"/>
        <v>0</v>
      </c>
      <c r="CN101" s="209">
        <f t="shared" si="420"/>
        <v>0</v>
      </c>
      <c r="CO101" s="209">
        <f t="shared" si="420"/>
        <v>0</v>
      </c>
      <c r="CP101" s="209">
        <f t="shared" si="420"/>
        <v>0</v>
      </c>
      <c r="CQ101" s="209">
        <f t="shared" si="420"/>
        <v>0</v>
      </c>
      <c r="CR101" s="209">
        <f t="shared" si="420"/>
        <v>0</v>
      </c>
      <c r="CS101" s="209">
        <f t="shared" si="420"/>
        <v>0</v>
      </c>
      <c r="CT101" s="209">
        <f t="shared" si="420"/>
        <v>0</v>
      </c>
      <c r="CU101" s="209">
        <f t="shared" si="420"/>
        <v>0</v>
      </c>
      <c r="CV101" s="209">
        <f t="shared" si="420"/>
        <v>0</v>
      </c>
      <c r="CW101" s="209">
        <f t="shared" si="420"/>
        <v>0</v>
      </c>
      <c r="CX101" s="209">
        <f t="shared" ref="CX101:DR101" si="421">CX103</f>
        <v>0</v>
      </c>
      <c r="CY101" s="209">
        <f t="shared" si="421"/>
        <v>0</v>
      </c>
      <c r="CZ101" s="209">
        <f t="shared" si="421"/>
        <v>0</v>
      </c>
      <c r="DA101" s="209">
        <f t="shared" si="421"/>
        <v>0</v>
      </c>
      <c r="DB101" s="209">
        <f t="shared" si="421"/>
        <v>0</v>
      </c>
      <c r="DC101" s="209">
        <f t="shared" si="421"/>
        <v>0</v>
      </c>
      <c r="DD101" s="209">
        <f t="shared" si="421"/>
        <v>0</v>
      </c>
      <c r="DE101" s="209">
        <f t="shared" si="421"/>
        <v>0</v>
      </c>
      <c r="DF101" s="209">
        <f t="shared" si="421"/>
        <v>0</v>
      </c>
      <c r="DG101" s="209">
        <f t="shared" si="421"/>
        <v>0</v>
      </c>
      <c r="DH101" s="209">
        <f t="shared" si="421"/>
        <v>0</v>
      </c>
      <c r="DI101" s="209">
        <f t="shared" si="421"/>
        <v>0</v>
      </c>
      <c r="DJ101" s="209">
        <f t="shared" si="421"/>
        <v>0</v>
      </c>
      <c r="DK101" s="209">
        <f t="shared" si="421"/>
        <v>0</v>
      </c>
      <c r="DL101" s="209">
        <f t="shared" si="421"/>
        <v>0</v>
      </c>
      <c r="DM101" s="209">
        <f t="shared" si="421"/>
        <v>0</v>
      </c>
      <c r="DN101" s="209">
        <f t="shared" si="421"/>
        <v>0</v>
      </c>
      <c r="DO101" s="209">
        <f t="shared" si="421"/>
        <v>0</v>
      </c>
      <c r="DP101" s="209">
        <f t="shared" si="421"/>
        <v>0</v>
      </c>
      <c r="DQ101" s="209">
        <f t="shared" si="421"/>
        <v>0</v>
      </c>
      <c r="DR101" s="209">
        <f t="shared" si="421"/>
        <v>0</v>
      </c>
      <c r="DS101" s="209">
        <f t="shared" si="379"/>
        <v>0</v>
      </c>
      <c r="DT101" s="209">
        <f t="shared" ref="DT101:EE101" si="422">DT103</f>
        <v>0</v>
      </c>
      <c r="DU101" s="209">
        <f t="shared" si="422"/>
        <v>0</v>
      </c>
      <c r="DV101" s="209">
        <f t="shared" si="422"/>
        <v>0</v>
      </c>
      <c r="DW101" s="209">
        <f t="shared" si="422"/>
        <v>0</v>
      </c>
      <c r="DX101" s="209">
        <f t="shared" si="422"/>
        <v>0</v>
      </c>
      <c r="DY101" s="209">
        <f t="shared" si="422"/>
        <v>0</v>
      </c>
      <c r="DZ101" s="209">
        <f t="shared" si="422"/>
        <v>0</v>
      </c>
      <c r="EA101" s="209">
        <f t="shared" si="422"/>
        <v>0</v>
      </c>
      <c r="EB101" s="209">
        <f t="shared" si="422"/>
        <v>0</v>
      </c>
      <c r="EC101" s="209">
        <f t="shared" si="422"/>
        <v>0</v>
      </c>
      <c r="ED101" s="209">
        <f t="shared" si="422"/>
        <v>0</v>
      </c>
      <c r="EE101" s="212">
        <f t="shared" si="422"/>
        <v>0</v>
      </c>
      <c r="EF101" s="208"/>
      <c r="EG101" s="210">
        <f t="shared" ref="EG101:FB101" si="423">EG103</f>
        <v>0</v>
      </c>
      <c r="EH101" s="208"/>
      <c r="EI101" s="208"/>
      <c r="EJ101" s="208">
        <f t="shared" si="423"/>
        <v>0</v>
      </c>
      <c r="EK101" s="208">
        <f t="shared" si="423"/>
        <v>0</v>
      </c>
      <c r="EL101" s="213">
        <f>EM101/J101*1000</f>
        <v>0</v>
      </c>
      <c r="EM101" s="214">
        <f t="shared" ref="EM101" si="424">EM103</f>
        <v>0</v>
      </c>
      <c r="EN101" s="209">
        <f t="shared" si="387"/>
        <v>0</v>
      </c>
      <c r="EO101" s="215">
        <f t="shared" si="423"/>
        <v>0</v>
      </c>
      <c r="EP101" s="216">
        <f t="shared" si="423"/>
        <v>0</v>
      </c>
      <c r="EQ101" s="208"/>
      <c r="ER101" s="208"/>
      <c r="ES101" s="208"/>
      <c r="ET101" s="208">
        <f t="shared" si="423"/>
        <v>0</v>
      </c>
      <c r="EU101" s="209">
        <f t="shared" si="380"/>
        <v>0</v>
      </c>
      <c r="EV101" s="208">
        <f t="shared" si="423"/>
        <v>0</v>
      </c>
      <c r="EW101" s="208">
        <f t="shared" si="423"/>
        <v>0</v>
      </c>
      <c r="EX101" s="208">
        <f t="shared" si="423"/>
        <v>0</v>
      </c>
      <c r="EY101" s="208">
        <f t="shared" ref="EY101" si="425">EY103</f>
        <v>0</v>
      </c>
      <c r="EZ101" s="209">
        <f t="shared" si="381"/>
        <v>0</v>
      </c>
      <c r="FA101" s="208">
        <f t="shared" si="423"/>
        <v>0</v>
      </c>
      <c r="FB101" s="208">
        <f t="shared" si="423"/>
        <v>0</v>
      </c>
      <c r="FC101" s="208">
        <f t="shared" ref="FC101" si="426">FC103</f>
        <v>0</v>
      </c>
      <c r="FD101" s="217">
        <f t="shared" ref="FD101:FE101" si="427">FD103</f>
        <v>0</v>
      </c>
      <c r="FE101" s="218">
        <f t="shared" si="427"/>
        <v>0</v>
      </c>
    </row>
    <row r="102" spans="1:161" ht="52.5" hidden="1" x14ac:dyDescent="0.4">
      <c r="A102" s="9">
        <v>1070</v>
      </c>
      <c r="B102" s="9" t="s">
        <v>335</v>
      </c>
      <c r="C102" s="6" t="s">
        <v>71</v>
      </c>
      <c r="D102" s="2" t="s">
        <v>13</v>
      </c>
      <c r="E102" s="2"/>
      <c r="F102" s="1" t="s">
        <v>29</v>
      </c>
      <c r="G102" s="8">
        <v>500000</v>
      </c>
      <c r="H102" s="10"/>
      <c r="I102" s="10"/>
      <c r="J102" s="8">
        <v>500000</v>
      </c>
      <c r="K102" s="93"/>
      <c r="L102" s="93"/>
      <c r="M102" s="93"/>
      <c r="N102" s="93"/>
      <c r="O102" s="93"/>
      <c r="P102" s="93"/>
      <c r="Q102" s="94"/>
      <c r="R102" s="95">
        <v>1</v>
      </c>
      <c r="S102" s="94"/>
      <c r="T102" s="95"/>
      <c r="U102" s="78"/>
      <c r="V102" s="95"/>
      <c r="W102" s="78"/>
      <c r="X102" s="78"/>
      <c r="Y102" s="78"/>
      <c r="Z102" s="78"/>
      <c r="AA102" s="96">
        <f t="shared" si="378"/>
        <v>0</v>
      </c>
      <c r="AB102" s="96"/>
      <c r="AC102" s="96"/>
      <c r="AD102" s="96"/>
      <c r="AE102" s="78"/>
      <c r="AF102" s="94"/>
      <c r="AG102" s="94"/>
      <c r="AH102" s="94"/>
      <c r="AI102" s="94"/>
      <c r="AJ102" s="94"/>
      <c r="AK102" s="94"/>
      <c r="AL102" s="94"/>
      <c r="AM102" s="94"/>
      <c r="AN102" s="94">
        <f t="shared" si="337"/>
        <v>0</v>
      </c>
      <c r="AO102" s="94">
        <f t="shared" si="338"/>
        <v>0</v>
      </c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  <c r="DS102" s="94">
        <f t="shared" si="379"/>
        <v>0</v>
      </c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7"/>
      <c r="EF102" s="78"/>
      <c r="EG102" s="95"/>
      <c r="EH102" s="78"/>
      <c r="EI102" s="78"/>
      <c r="EJ102" s="78"/>
      <c r="EK102" s="96"/>
      <c r="EL102" s="117"/>
      <c r="EM102" s="98">
        <f>AA102*EL102/1000</f>
        <v>0</v>
      </c>
      <c r="EN102" s="94">
        <f t="shared" si="387"/>
        <v>0</v>
      </c>
      <c r="EO102" s="143"/>
      <c r="EP102" s="175"/>
      <c r="EQ102" s="78"/>
      <c r="ER102" s="78"/>
      <c r="ES102" s="78"/>
      <c r="ET102" s="113"/>
      <c r="EU102" s="94">
        <f t="shared" si="380"/>
        <v>0</v>
      </c>
      <c r="EV102" s="113"/>
      <c r="EW102" s="113"/>
      <c r="EX102" s="113"/>
      <c r="EY102" s="113"/>
      <c r="EZ102" s="94">
        <f t="shared" si="381"/>
        <v>0</v>
      </c>
      <c r="FA102" s="113"/>
      <c r="FB102" s="113"/>
      <c r="FC102" s="113"/>
      <c r="FD102" s="176"/>
      <c r="FE102" s="152"/>
    </row>
    <row r="103" spans="1:161" ht="76.5" hidden="1" x14ac:dyDescent="0.4">
      <c r="A103" s="9">
        <v>1070</v>
      </c>
      <c r="B103" s="9" t="s">
        <v>336</v>
      </c>
      <c r="C103" s="6" t="s">
        <v>72</v>
      </c>
      <c r="D103" s="2" t="s">
        <v>17</v>
      </c>
      <c r="E103" s="2"/>
      <c r="F103" s="1" t="s">
        <v>29</v>
      </c>
      <c r="G103" s="8">
        <v>1000000</v>
      </c>
      <c r="H103" s="10"/>
      <c r="I103" s="10"/>
      <c r="J103" s="8">
        <v>1000000</v>
      </c>
      <c r="K103" s="93"/>
      <c r="L103" s="93"/>
      <c r="M103" s="93"/>
      <c r="N103" s="93"/>
      <c r="O103" s="93"/>
      <c r="P103" s="93"/>
      <c r="Q103" s="94"/>
      <c r="R103" s="95">
        <v>1</v>
      </c>
      <c r="S103" s="94"/>
      <c r="T103" s="95"/>
      <c r="U103" s="78"/>
      <c r="V103" s="95"/>
      <c r="W103" s="78"/>
      <c r="X103" s="78"/>
      <c r="Y103" s="78"/>
      <c r="Z103" s="78"/>
      <c r="AA103" s="96">
        <f t="shared" si="378"/>
        <v>0</v>
      </c>
      <c r="AB103" s="96"/>
      <c r="AC103" s="96"/>
      <c r="AD103" s="96"/>
      <c r="AE103" s="78"/>
      <c r="AF103" s="94"/>
      <c r="AG103" s="94"/>
      <c r="AH103" s="94"/>
      <c r="AI103" s="94"/>
      <c r="AJ103" s="94"/>
      <c r="AK103" s="94"/>
      <c r="AL103" s="94"/>
      <c r="AM103" s="94"/>
      <c r="AN103" s="94">
        <f t="shared" si="337"/>
        <v>0</v>
      </c>
      <c r="AO103" s="94">
        <f t="shared" si="338"/>
        <v>0</v>
      </c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  <c r="DR103" s="94"/>
      <c r="DS103" s="94">
        <f t="shared" si="379"/>
        <v>0</v>
      </c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7"/>
      <c r="EF103" s="78"/>
      <c r="EG103" s="95"/>
      <c r="EH103" s="78"/>
      <c r="EI103" s="78"/>
      <c r="EJ103" s="78"/>
      <c r="EK103" s="96"/>
      <c r="EL103" s="117"/>
      <c r="EM103" s="98">
        <f>AA103*EL103/1000</f>
        <v>0</v>
      </c>
      <c r="EN103" s="94">
        <f t="shared" si="387"/>
        <v>0</v>
      </c>
      <c r="EO103" s="143"/>
      <c r="EP103" s="175"/>
      <c r="EQ103" s="78"/>
      <c r="ER103" s="78"/>
      <c r="ES103" s="78"/>
      <c r="ET103" s="113"/>
      <c r="EU103" s="94">
        <f t="shared" si="380"/>
        <v>0</v>
      </c>
      <c r="EV103" s="113"/>
      <c r="EW103" s="113"/>
      <c r="EX103" s="113"/>
      <c r="EY103" s="113"/>
      <c r="EZ103" s="94">
        <f t="shared" si="381"/>
        <v>0</v>
      </c>
      <c r="FA103" s="113"/>
      <c r="FB103" s="113"/>
      <c r="FC103" s="113"/>
      <c r="FD103" s="176"/>
      <c r="FE103" s="152"/>
    </row>
    <row r="104" spans="1:161" ht="76.5" hidden="1" x14ac:dyDescent="0.4">
      <c r="A104" s="9">
        <v>1070</v>
      </c>
      <c r="B104" s="1" t="s">
        <v>337</v>
      </c>
      <c r="C104" s="6" t="s">
        <v>73</v>
      </c>
      <c r="D104" s="2" t="s">
        <v>14</v>
      </c>
      <c r="E104" s="2"/>
      <c r="F104" s="1" t="s">
        <v>29</v>
      </c>
      <c r="G104" s="8">
        <v>1200000</v>
      </c>
      <c r="H104" s="10"/>
      <c r="I104" s="10"/>
      <c r="J104" s="8">
        <v>1200000</v>
      </c>
      <c r="K104" s="93"/>
      <c r="L104" s="93"/>
      <c r="M104" s="93"/>
      <c r="N104" s="93"/>
      <c r="O104" s="93"/>
      <c r="P104" s="93"/>
      <c r="Q104" s="94"/>
      <c r="R104" s="95">
        <v>1</v>
      </c>
      <c r="S104" s="94"/>
      <c r="T104" s="95"/>
      <c r="U104" s="78"/>
      <c r="V104" s="95"/>
      <c r="W104" s="78"/>
      <c r="X104" s="78"/>
      <c r="Y104" s="78"/>
      <c r="Z104" s="78"/>
      <c r="AA104" s="96">
        <f t="shared" si="378"/>
        <v>0</v>
      </c>
      <c r="AB104" s="96"/>
      <c r="AC104" s="96"/>
      <c r="AD104" s="96"/>
      <c r="AE104" s="78"/>
      <c r="AF104" s="94"/>
      <c r="AG104" s="94"/>
      <c r="AH104" s="94"/>
      <c r="AI104" s="94"/>
      <c r="AJ104" s="94"/>
      <c r="AK104" s="94"/>
      <c r="AL104" s="94"/>
      <c r="AM104" s="94"/>
      <c r="AN104" s="94">
        <f t="shared" si="337"/>
        <v>0</v>
      </c>
      <c r="AO104" s="94">
        <f t="shared" si="338"/>
        <v>0</v>
      </c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4"/>
      <c r="DR104" s="94"/>
      <c r="DS104" s="94">
        <f t="shared" si="379"/>
        <v>0</v>
      </c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7"/>
      <c r="EF104" s="78"/>
      <c r="EG104" s="95"/>
      <c r="EH104" s="78"/>
      <c r="EI104" s="78"/>
      <c r="EJ104" s="78"/>
      <c r="EK104" s="96"/>
      <c r="EL104" s="117"/>
      <c r="EM104" s="98">
        <f>AA104*EL104/1000</f>
        <v>0</v>
      </c>
      <c r="EN104" s="94">
        <f t="shared" si="387"/>
        <v>0</v>
      </c>
      <c r="EO104" s="143"/>
      <c r="EP104" s="175"/>
      <c r="EQ104" s="78"/>
      <c r="ER104" s="78"/>
      <c r="ES104" s="78"/>
      <c r="ET104" s="113"/>
      <c r="EU104" s="94">
        <f t="shared" si="380"/>
        <v>0</v>
      </c>
      <c r="EV104" s="113"/>
      <c r="EW104" s="113"/>
      <c r="EX104" s="113"/>
      <c r="EY104" s="113"/>
      <c r="EZ104" s="94">
        <f t="shared" si="381"/>
        <v>0</v>
      </c>
      <c r="FA104" s="113"/>
      <c r="FB104" s="113"/>
      <c r="FC104" s="113"/>
      <c r="FD104" s="176"/>
      <c r="FE104" s="152"/>
    </row>
    <row r="105" spans="1:161" ht="52.5" hidden="1" x14ac:dyDescent="0.4">
      <c r="A105" s="9">
        <v>1070</v>
      </c>
      <c r="B105" s="9" t="s">
        <v>338</v>
      </c>
      <c r="C105" s="6" t="s">
        <v>74</v>
      </c>
      <c r="D105" s="2" t="s">
        <v>2</v>
      </c>
      <c r="E105" s="2"/>
      <c r="F105" s="1" t="s">
        <v>29</v>
      </c>
      <c r="G105" s="8">
        <v>525428</v>
      </c>
      <c r="H105" s="10"/>
      <c r="I105" s="10"/>
      <c r="J105" s="8">
        <v>525428</v>
      </c>
      <c r="K105" s="93"/>
      <c r="L105" s="93"/>
      <c r="M105" s="93"/>
      <c r="N105" s="93"/>
      <c r="O105" s="93"/>
      <c r="P105" s="93"/>
      <c r="Q105" s="94"/>
      <c r="R105" s="95">
        <v>1</v>
      </c>
      <c r="S105" s="94"/>
      <c r="T105" s="95"/>
      <c r="U105" s="78"/>
      <c r="V105" s="95"/>
      <c r="W105" s="78"/>
      <c r="X105" s="78"/>
      <c r="Y105" s="78"/>
      <c r="Z105" s="78"/>
      <c r="AA105" s="96">
        <f t="shared" si="378"/>
        <v>0</v>
      </c>
      <c r="AB105" s="96"/>
      <c r="AC105" s="96"/>
      <c r="AD105" s="96"/>
      <c r="AE105" s="78"/>
      <c r="AF105" s="94"/>
      <c r="AG105" s="94"/>
      <c r="AH105" s="94"/>
      <c r="AI105" s="94"/>
      <c r="AJ105" s="94"/>
      <c r="AK105" s="94"/>
      <c r="AL105" s="94"/>
      <c r="AM105" s="94"/>
      <c r="AN105" s="94">
        <f t="shared" si="337"/>
        <v>0</v>
      </c>
      <c r="AO105" s="94">
        <f t="shared" si="338"/>
        <v>0</v>
      </c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  <c r="DR105" s="94"/>
      <c r="DS105" s="94">
        <f t="shared" si="379"/>
        <v>0</v>
      </c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7"/>
      <c r="EF105" s="78"/>
      <c r="EG105" s="95"/>
      <c r="EH105" s="78"/>
      <c r="EI105" s="78"/>
      <c r="EJ105" s="78"/>
      <c r="EK105" s="96"/>
      <c r="EL105" s="117"/>
      <c r="EM105" s="98">
        <f>AA105*EL105/1000</f>
        <v>0</v>
      </c>
      <c r="EN105" s="94">
        <f t="shared" si="387"/>
        <v>0</v>
      </c>
      <c r="EO105" s="143"/>
      <c r="EP105" s="175"/>
      <c r="EQ105" s="78"/>
      <c r="ER105" s="78"/>
      <c r="ES105" s="78"/>
      <c r="ET105" s="113"/>
      <c r="EU105" s="94">
        <f t="shared" si="380"/>
        <v>0</v>
      </c>
      <c r="EV105" s="113"/>
      <c r="EW105" s="113"/>
      <c r="EX105" s="113"/>
      <c r="EY105" s="113"/>
      <c r="EZ105" s="94">
        <f t="shared" si="381"/>
        <v>0</v>
      </c>
      <c r="FA105" s="113"/>
      <c r="FB105" s="113"/>
      <c r="FC105" s="113"/>
      <c r="FD105" s="176"/>
      <c r="FE105" s="152"/>
    </row>
    <row r="106" spans="1:161" hidden="1" x14ac:dyDescent="0.4">
      <c r="A106" s="205">
        <v>1142</v>
      </c>
      <c r="B106" s="205"/>
      <c r="C106" s="205">
        <v>4311142</v>
      </c>
      <c r="D106" s="219" t="s">
        <v>75</v>
      </c>
      <c r="E106" s="219"/>
      <c r="F106" s="207"/>
      <c r="G106" s="208">
        <f>G107</f>
        <v>30901357</v>
      </c>
      <c r="H106" s="208">
        <f t="shared" ref="H106:AL107" si="428">H107</f>
        <v>1876526</v>
      </c>
      <c r="I106" s="208">
        <f t="shared" si="428"/>
        <v>0</v>
      </c>
      <c r="J106" s="208">
        <f t="shared" si="428"/>
        <v>1000000</v>
      </c>
      <c r="K106" s="208">
        <f t="shared" si="428"/>
        <v>0</v>
      </c>
      <c r="L106" s="208">
        <f t="shared" si="428"/>
        <v>0</v>
      </c>
      <c r="M106" s="208">
        <f t="shared" si="428"/>
        <v>0</v>
      </c>
      <c r="N106" s="208">
        <f t="shared" si="428"/>
        <v>0</v>
      </c>
      <c r="O106" s="208">
        <f t="shared" si="428"/>
        <v>0</v>
      </c>
      <c r="P106" s="208">
        <f t="shared" si="428"/>
        <v>0</v>
      </c>
      <c r="Q106" s="209">
        <f t="shared" si="428"/>
        <v>101495</v>
      </c>
      <c r="R106" s="210">
        <f t="shared" si="428"/>
        <v>1</v>
      </c>
      <c r="S106" s="209">
        <f t="shared" si="428"/>
        <v>0</v>
      </c>
      <c r="T106" s="210">
        <f t="shared" si="428"/>
        <v>1</v>
      </c>
      <c r="U106" s="208"/>
      <c r="V106" s="210">
        <f t="shared" si="428"/>
        <v>1</v>
      </c>
      <c r="W106" s="208"/>
      <c r="X106" s="208"/>
      <c r="Y106" s="208"/>
      <c r="Z106" s="208"/>
      <c r="AA106" s="208">
        <f t="shared" si="378"/>
        <v>0</v>
      </c>
      <c r="AB106" s="208">
        <f t="shared" si="428"/>
        <v>0</v>
      </c>
      <c r="AC106" s="208">
        <f t="shared" si="428"/>
        <v>0</v>
      </c>
      <c r="AD106" s="208">
        <f t="shared" si="428"/>
        <v>0</v>
      </c>
      <c r="AE106" s="208"/>
      <c r="AF106" s="209">
        <f t="shared" si="428"/>
        <v>0</v>
      </c>
      <c r="AG106" s="211"/>
      <c r="AH106" s="209">
        <f t="shared" si="428"/>
        <v>0</v>
      </c>
      <c r="AI106" s="209"/>
      <c r="AJ106" s="209">
        <f t="shared" si="428"/>
        <v>0</v>
      </c>
      <c r="AK106" s="209"/>
      <c r="AL106" s="209">
        <f t="shared" si="428"/>
        <v>0</v>
      </c>
      <c r="AM106" s="209"/>
      <c r="AN106" s="209">
        <f t="shared" si="337"/>
        <v>0</v>
      </c>
      <c r="AO106" s="209">
        <f t="shared" si="338"/>
        <v>0</v>
      </c>
      <c r="AP106" s="209">
        <f t="shared" ref="AP106:CX107" si="429">AP107</f>
        <v>0</v>
      </c>
      <c r="AQ106" s="209">
        <f t="shared" si="429"/>
        <v>0</v>
      </c>
      <c r="AR106" s="209">
        <f t="shared" si="429"/>
        <v>0</v>
      </c>
      <c r="AS106" s="209">
        <f t="shared" si="429"/>
        <v>0</v>
      </c>
      <c r="AT106" s="209">
        <f t="shared" si="429"/>
        <v>0</v>
      </c>
      <c r="AU106" s="209">
        <f t="shared" si="429"/>
        <v>0</v>
      </c>
      <c r="AV106" s="209">
        <f t="shared" si="429"/>
        <v>0</v>
      </c>
      <c r="AW106" s="209">
        <f t="shared" si="429"/>
        <v>0</v>
      </c>
      <c r="AX106" s="209">
        <f t="shared" si="429"/>
        <v>0</v>
      </c>
      <c r="AY106" s="209">
        <f t="shared" si="429"/>
        <v>0</v>
      </c>
      <c r="AZ106" s="209">
        <f t="shared" si="429"/>
        <v>0</v>
      </c>
      <c r="BA106" s="209">
        <f t="shared" si="429"/>
        <v>0</v>
      </c>
      <c r="BB106" s="209">
        <f t="shared" si="429"/>
        <v>0</v>
      </c>
      <c r="BC106" s="209">
        <f t="shared" si="429"/>
        <v>0</v>
      </c>
      <c r="BD106" s="209">
        <f t="shared" si="429"/>
        <v>0</v>
      </c>
      <c r="BE106" s="209">
        <f t="shared" si="429"/>
        <v>0</v>
      </c>
      <c r="BF106" s="209">
        <f t="shared" si="429"/>
        <v>0</v>
      </c>
      <c r="BG106" s="209">
        <f t="shared" si="429"/>
        <v>0</v>
      </c>
      <c r="BH106" s="209">
        <f t="shared" si="429"/>
        <v>0</v>
      </c>
      <c r="BI106" s="209">
        <f t="shared" si="429"/>
        <v>0</v>
      </c>
      <c r="BJ106" s="209">
        <f t="shared" si="429"/>
        <v>0</v>
      </c>
      <c r="BK106" s="209">
        <f t="shared" si="429"/>
        <v>0</v>
      </c>
      <c r="BL106" s="209">
        <f t="shared" si="429"/>
        <v>0</v>
      </c>
      <c r="BM106" s="209">
        <f t="shared" si="429"/>
        <v>0</v>
      </c>
      <c r="BN106" s="209">
        <f t="shared" si="429"/>
        <v>0</v>
      </c>
      <c r="BO106" s="209">
        <f t="shared" si="429"/>
        <v>0</v>
      </c>
      <c r="BP106" s="209">
        <f t="shared" si="429"/>
        <v>0</v>
      </c>
      <c r="BQ106" s="209">
        <f t="shared" si="429"/>
        <v>0</v>
      </c>
      <c r="BR106" s="209">
        <f t="shared" si="429"/>
        <v>0</v>
      </c>
      <c r="BS106" s="209">
        <f t="shared" si="429"/>
        <v>0</v>
      </c>
      <c r="BT106" s="209">
        <f t="shared" si="429"/>
        <v>0</v>
      </c>
      <c r="BU106" s="209">
        <f t="shared" si="429"/>
        <v>0</v>
      </c>
      <c r="BV106" s="209">
        <f t="shared" si="429"/>
        <v>0</v>
      </c>
      <c r="BW106" s="209">
        <f t="shared" si="429"/>
        <v>0</v>
      </c>
      <c r="BX106" s="209">
        <f t="shared" si="429"/>
        <v>0</v>
      </c>
      <c r="BY106" s="209">
        <f t="shared" si="429"/>
        <v>0</v>
      </c>
      <c r="BZ106" s="209">
        <f t="shared" si="429"/>
        <v>0</v>
      </c>
      <c r="CA106" s="209">
        <f t="shared" si="429"/>
        <v>0</v>
      </c>
      <c r="CB106" s="209">
        <f t="shared" si="429"/>
        <v>0</v>
      </c>
      <c r="CC106" s="209">
        <f t="shared" si="429"/>
        <v>0</v>
      </c>
      <c r="CD106" s="209">
        <f t="shared" si="429"/>
        <v>0</v>
      </c>
      <c r="CE106" s="209">
        <f t="shared" si="429"/>
        <v>0</v>
      </c>
      <c r="CF106" s="209">
        <f t="shared" si="429"/>
        <v>0</v>
      </c>
      <c r="CG106" s="209">
        <f t="shared" si="429"/>
        <v>0</v>
      </c>
      <c r="CH106" s="209">
        <f t="shared" si="429"/>
        <v>0</v>
      </c>
      <c r="CI106" s="209">
        <f t="shared" si="429"/>
        <v>0</v>
      </c>
      <c r="CJ106" s="209">
        <f t="shared" si="429"/>
        <v>0</v>
      </c>
      <c r="CK106" s="209">
        <f t="shared" si="429"/>
        <v>0</v>
      </c>
      <c r="CL106" s="209">
        <f t="shared" si="429"/>
        <v>0</v>
      </c>
      <c r="CM106" s="209">
        <f t="shared" si="429"/>
        <v>0</v>
      </c>
      <c r="CN106" s="209">
        <f t="shared" si="429"/>
        <v>0</v>
      </c>
      <c r="CO106" s="209">
        <f t="shared" si="429"/>
        <v>0</v>
      </c>
      <c r="CP106" s="209">
        <f t="shared" si="429"/>
        <v>0</v>
      </c>
      <c r="CQ106" s="209">
        <f t="shared" si="429"/>
        <v>0</v>
      </c>
      <c r="CR106" s="209">
        <f t="shared" si="429"/>
        <v>0</v>
      </c>
      <c r="CS106" s="209">
        <f t="shared" si="429"/>
        <v>0</v>
      </c>
      <c r="CT106" s="209">
        <f t="shared" si="429"/>
        <v>0</v>
      </c>
      <c r="CU106" s="209">
        <f t="shared" si="429"/>
        <v>0</v>
      </c>
      <c r="CV106" s="209">
        <f t="shared" si="429"/>
        <v>0</v>
      </c>
      <c r="CW106" s="209">
        <f t="shared" si="429"/>
        <v>0</v>
      </c>
      <c r="CX106" s="209">
        <f t="shared" si="429"/>
        <v>0</v>
      </c>
      <c r="CY106" s="209">
        <f t="shared" ref="CY106:DR107" si="430">CY107</f>
        <v>0</v>
      </c>
      <c r="CZ106" s="209">
        <f t="shared" si="430"/>
        <v>0</v>
      </c>
      <c r="DA106" s="209">
        <f t="shared" si="430"/>
        <v>0</v>
      </c>
      <c r="DB106" s="209">
        <f t="shared" si="430"/>
        <v>0</v>
      </c>
      <c r="DC106" s="209">
        <f t="shared" si="430"/>
        <v>0</v>
      </c>
      <c r="DD106" s="209">
        <f t="shared" si="430"/>
        <v>0</v>
      </c>
      <c r="DE106" s="209">
        <f t="shared" si="430"/>
        <v>0</v>
      </c>
      <c r="DF106" s="209">
        <f t="shared" si="430"/>
        <v>0</v>
      </c>
      <c r="DG106" s="209">
        <f t="shared" si="430"/>
        <v>0</v>
      </c>
      <c r="DH106" s="209">
        <f t="shared" si="430"/>
        <v>0</v>
      </c>
      <c r="DI106" s="209">
        <f t="shared" si="430"/>
        <v>0</v>
      </c>
      <c r="DJ106" s="209">
        <f t="shared" si="430"/>
        <v>0</v>
      </c>
      <c r="DK106" s="209">
        <f t="shared" si="430"/>
        <v>0</v>
      </c>
      <c r="DL106" s="209">
        <f t="shared" si="430"/>
        <v>0</v>
      </c>
      <c r="DM106" s="209">
        <f t="shared" si="430"/>
        <v>0</v>
      </c>
      <c r="DN106" s="209">
        <f t="shared" si="430"/>
        <v>0</v>
      </c>
      <c r="DO106" s="209">
        <f t="shared" si="430"/>
        <v>0</v>
      </c>
      <c r="DP106" s="209">
        <f t="shared" si="430"/>
        <v>0</v>
      </c>
      <c r="DQ106" s="209">
        <f t="shared" si="430"/>
        <v>0</v>
      </c>
      <c r="DR106" s="209">
        <f t="shared" si="430"/>
        <v>0</v>
      </c>
      <c r="DS106" s="209">
        <f t="shared" si="379"/>
        <v>0</v>
      </c>
      <c r="DT106" s="209">
        <f t="shared" ref="DT106:EE107" si="431">DT107</f>
        <v>0</v>
      </c>
      <c r="DU106" s="209">
        <f t="shared" si="431"/>
        <v>0</v>
      </c>
      <c r="DV106" s="209">
        <f t="shared" si="431"/>
        <v>0</v>
      </c>
      <c r="DW106" s="209">
        <f t="shared" si="431"/>
        <v>0</v>
      </c>
      <c r="DX106" s="209">
        <f t="shared" si="431"/>
        <v>0</v>
      </c>
      <c r="DY106" s="209">
        <f t="shared" si="431"/>
        <v>0</v>
      </c>
      <c r="DZ106" s="209">
        <f t="shared" si="431"/>
        <v>0</v>
      </c>
      <c r="EA106" s="209">
        <f t="shared" si="431"/>
        <v>0</v>
      </c>
      <c r="EB106" s="209">
        <f t="shared" si="431"/>
        <v>0</v>
      </c>
      <c r="EC106" s="209">
        <f t="shared" si="431"/>
        <v>0</v>
      </c>
      <c r="ED106" s="209">
        <f t="shared" si="431"/>
        <v>0</v>
      </c>
      <c r="EE106" s="212">
        <f t="shared" si="431"/>
        <v>30901.357</v>
      </c>
      <c r="EF106" s="208"/>
      <c r="EG106" s="210">
        <f t="shared" ref="EG106:FE107" si="432">EG107</f>
        <v>1</v>
      </c>
      <c r="EH106" s="208"/>
      <c r="EI106" s="208"/>
      <c r="EJ106" s="208">
        <f t="shared" si="432"/>
        <v>0</v>
      </c>
      <c r="EK106" s="208">
        <f t="shared" si="432"/>
        <v>0</v>
      </c>
      <c r="EL106" s="213">
        <f>EM106/J106*1000</f>
        <v>0</v>
      </c>
      <c r="EM106" s="214">
        <f t="shared" si="432"/>
        <v>0</v>
      </c>
      <c r="EN106" s="209">
        <f t="shared" si="387"/>
        <v>0</v>
      </c>
      <c r="EO106" s="215">
        <f t="shared" si="432"/>
        <v>0</v>
      </c>
      <c r="EP106" s="216">
        <f t="shared" si="432"/>
        <v>0</v>
      </c>
      <c r="EQ106" s="208"/>
      <c r="ER106" s="208"/>
      <c r="ES106" s="208"/>
      <c r="ET106" s="208">
        <f t="shared" si="432"/>
        <v>0</v>
      </c>
      <c r="EU106" s="209">
        <f t="shared" si="380"/>
        <v>0</v>
      </c>
      <c r="EV106" s="208">
        <f t="shared" si="432"/>
        <v>0</v>
      </c>
      <c r="EW106" s="208">
        <f t="shared" si="432"/>
        <v>0</v>
      </c>
      <c r="EX106" s="208">
        <f t="shared" si="432"/>
        <v>0</v>
      </c>
      <c r="EY106" s="208">
        <f t="shared" si="432"/>
        <v>0</v>
      </c>
      <c r="EZ106" s="209">
        <f t="shared" si="381"/>
        <v>0</v>
      </c>
      <c r="FA106" s="208">
        <f t="shared" si="432"/>
        <v>0</v>
      </c>
      <c r="FB106" s="208">
        <f t="shared" si="432"/>
        <v>0</v>
      </c>
      <c r="FC106" s="208">
        <f t="shared" si="432"/>
        <v>0</v>
      </c>
      <c r="FD106" s="217">
        <f t="shared" si="432"/>
        <v>0</v>
      </c>
      <c r="FE106" s="218">
        <f t="shared" si="432"/>
        <v>22172254</v>
      </c>
    </row>
    <row r="107" spans="1:161" hidden="1" x14ac:dyDescent="0.4">
      <c r="A107" s="225">
        <v>1142</v>
      </c>
      <c r="B107" s="225"/>
      <c r="C107" s="205">
        <v>4311142</v>
      </c>
      <c r="D107" s="226" t="s">
        <v>2</v>
      </c>
      <c r="E107" s="226"/>
      <c r="F107" s="227">
        <v>1</v>
      </c>
      <c r="G107" s="208">
        <f>G108</f>
        <v>30901357</v>
      </c>
      <c r="H107" s="208">
        <f t="shared" si="428"/>
        <v>1876526</v>
      </c>
      <c r="I107" s="208">
        <f t="shared" si="428"/>
        <v>0</v>
      </c>
      <c r="J107" s="208">
        <f t="shared" si="428"/>
        <v>1000000</v>
      </c>
      <c r="K107" s="208">
        <f t="shared" si="428"/>
        <v>0</v>
      </c>
      <c r="L107" s="208">
        <f t="shared" si="428"/>
        <v>0</v>
      </c>
      <c r="M107" s="208">
        <f t="shared" si="428"/>
        <v>0</v>
      </c>
      <c r="N107" s="208">
        <f t="shared" si="428"/>
        <v>0</v>
      </c>
      <c r="O107" s="208">
        <f t="shared" si="428"/>
        <v>0</v>
      </c>
      <c r="P107" s="208">
        <f t="shared" si="428"/>
        <v>0</v>
      </c>
      <c r="Q107" s="209">
        <f t="shared" si="428"/>
        <v>101495</v>
      </c>
      <c r="R107" s="210">
        <f t="shared" si="428"/>
        <v>1</v>
      </c>
      <c r="S107" s="209">
        <f t="shared" si="428"/>
        <v>0</v>
      </c>
      <c r="T107" s="210">
        <f t="shared" si="428"/>
        <v>1</v>
      </c>
      <c r="U107" s="208"/>
      <c r="V107" s="210">
        <f t="shared" si="428"/>
        <v>1</v>
      </c>
      <c r="W107" s="208"/>
      <c r="X107" s="208"/>
      <c r="Y107" s="208"/>
      <c r="Z107" s="208"/>
      <c r="AA107" s="208">
        <f t="shared" si="378"/>
        <v>0</v>
      </c>
      <c r="AB107" s="208">
        <f t="shared" si="428"/>
        <v>0</v>
      </c>
      <c r="AC107" s="208">
        <f t="shared" si="428"/>
        <v>0</v>
      </c>
      <c r="AD107" s="208">
        <f t="shared" si="428"/>
        <v>0</v>
      </c>
      <c r="AE107" s="208"/>
      <c r="AF107" s="209">
        <f t="shared" si="428"/>
        <v>0</v>
      </c>
      <c r="AG107" s="211"/>
      <c r="AH107" s="209">
        <f t="shared" si="428"/>
        <v>0</v>
      </c>
      <c r="AI107" s="209"/>
      <c r="AJ107" s="209">
        <f t="shared" si="428"/>
        <v>0</v>
      </c>
      <c r="AK107" s="209"/>
      <c r="AL107" s="209">
        <f t="shared" si="428"/>
        <v>0</v>
      </c>
      <c r="AM107" s="209"/>
      <c r="AN107" s="209">
        <f t="shared" si="337"/>
        <v>0</v>
      </c>
      <c r="AO107" s="209">
        <f t="shared" si="338"/>
        <v>0</v>
      </c>
      <c r="AP107" s="209">
        <f t="shared" ref="AP107:CW107" si="433">AP108</f>
        <v>0</v>
      </c>
      <c r="AQ107" s="209">
        <f t="shared" si="433"/>
        <v>0</v>
      </c>
      <c r="AR107" s="209">
        <f t="shared" si="433"/>
        <v>0</v>
      </c>
      <c r="AS107" s="209">
        <f t="shared" si="433"/>
        <v>0</v>
      </c>
      <c r="AT107" s="209">
        <f t="shared" si="433"/>
        <v>0</v>
      </c>
      <c r="AU107" s="209">
        <f t="shared" si="433"/>
        <v>0</v>
      </c>
      <c r="AV107" s="209">
        <f t="shared" si="433"/>
        <v>0</v>
      </c>
      <c r="AW107" s="209">
        <f t="shared" si="433"/>
        <v>0</v>
      </c>
      <c r="AX107" s="209">
        <f t="shared" si="433"/>
        <v>0</v>
      </c>
      <c r="AY107" s="209">
        <f t="shared" si="433"/>
        <v>0</v>
      </c>
      <c r="AZ107" s="209">
        <f t="shared" si="433"/>
        <v>0</v>
      </c>
      <c r="BA107" s="209">
        <f t="shared" si="433"/>
        <v>0</v>
      </c>
      <c r="BB107" s="209">
        <f t="shared" si="433"/>
        <v>0</v>
      </c>
      <c r="BC107" s="209">
        <f t="shared" si="433"/>
        <v>0</v>
      </c>
      <c r="BD107" s="209">
        <f t="shared" si="433"/>
        <v>0</v>
      </c>
      <c r="BE107" s="209">
        <f t="shared" si="433"/>
        <v>0</v>
      </c>
      <c r="BF107" s="209">
        <f t="shared" si="433"/>
        <v>0</v>
      </c>
      <c r="BG107" s="209">
        <f t="shared" si="433"/>
        <v>0</v>
      </c>
      <c r="BH107" s="209">
        <f t="shared" si="433"/>
        <v>0</v>
      </c>
      <c r="BI107" s="209">
        <f t="shared" si="433"/>
        <v>0</v>
      </c>
      <c r="BJ107" s="209">
        <f t="shared" si="433"/>
        <v>0</v>
      </c>
      <c r="BK107" s="209">
        <f t="shared" si="433"/>
        <v>0</v>
      </c>
      <c r="BL107" s="209">
        <f t="shared" si="433"/>
        <v>0</v>
      </c>
      <c r="BM107" s="209">
        <f t="shared" si="433"/>
        <v>0</v>
      </c>
      <c r="BN107" s="209">
        <f t="shared" si="433"/>
        <v>0</v>
      </c>
      <c r="BO107" s="209">
        <f t="shared" si="433"/>
        <v>0</v>
      </c>
      <c r="BP107" s="209">
        <f t="shared" si="433"/>
        <v>0</v>
      </c>
      <c r="BQ107" s="209">
        <f t="shared" si="433"/>
        <v>0</v>
      </c>
      <c r="BR107" s="209">
        <f t="shared" si="433"/>
        <v>0</v>
      </c>
      <c r="BS107" s="209">
        <f t="shared" si="433"/>
        <v>0</v>
      </c>
      <c r="BT107" s="209">
        <f t="shared" si="433"/>
        <v>0</v>
      </c>
      <c r="BU107" s="209">
        <f t="shared" si="433"/>
        <v>0</v>
      </c>
      <c r="BV107" s="209">
        <f t="shared" si="433"/>
        <v>0</v>
      </c>
      <c r="BW107" s="209">
        <f t="shared" si="433"/>
        <v>0</v>
      </c>
      <c r="BX107" s="209">
        <f t="shared" si="433"/>
        <v>0</v>
      </c>
      <c r="BY107" s="209">
        <f t="shared" si="433"/>
        <v>0</v>
      </c>
      <c r="BZ107" s="209">
        <f t="shared" si="433"/>
        <v>0</v>
      </c>
      <c r="CA107" s="209">
        <f t="shared" si="433"/>
        <v>0</v>
      </c>
      <c r="CB107" s="209">
        <f t="shared" si="433"/>
        <v>0</v>
      </c>
      <c r="CC107" s="209">
        <f t="shared" si="433"/>
        <v>0</v>
      </c>
      <c r="CD107" s="209">
        <f t="shared" si="433"/>
        <v>0</v>
      </c>
      <c r="CE107" s="209">
        <f t="shared" si="433"/>
        <v>0</v>
      </c>
      <c r="CF107" s="209">
        <f t="shared" si="433"/>
        <v>0</v>
      </c>
      <c r="CG107" s="209">
        <f t="shared" si="433"/>
        <v>0</v>
      </c>
      <c r="CH107" s="209">
        <f t="shared" si="433"/>
        <v>0</v>
      </c>
      <c r="CI107" s="209">
        <f t="shared" si="433"/>
        <v>0</v>
      </c>
      <c r="CJ107" s="209">
        <f t="shared" si="433"/>
        <v>0</v>
      </c>
      <c r="CK107" s="209">
        <f t="shared" si="433"/>
        <v>0</v>
      </c>
      <c r="CL107" s="209">
        <f t="shared" si="433"/>
        <v>0</v>
      </c>
      <c r="CM107" s="209">
        <f t="shared" si="433"/>
        <v>0</v>
      </c>
      <c r="CN107" s="209">
        <f t="shared" si="433"/>
        <v>0</v>
      </c>
      <c r="CO107" s="209">
        <f t="shared" si="433"/>
        <v>0</v>
      </c>
      <c r="CP107" s="209">
        <f t="shared" si="433"/>
        <v>0</v>
      </c>
      <c r="CQ107" s="209">
        <f t="shared" si="433"/>
        <v>0</v>
      </c>
      <c r="CR107" s="209">
        <f t="shared" si="433"/>
        <v>0</v>
      </c>
      <c r="CS107" s="209">
        <f t="shared" si="433"/>
        <v>0</v>
      </c>
      <c r="CT107" s="209">
        <f t="shared" si="433"/>
        <v>0</v>
      </c>
      <c r="CU107" s="209">
        <f t="shared" si="433"/>
        <v>0</v>
      </c>
      <c r="CV107" s="209">
        <f t="shared" si="433"/>
        <v>0</v>
      </c>
      <c r="CW107" s="209">
        <f t="shared" si="433"/>
        <v>0</v>
      </c>
      <c r="CX107" s="209">
        <f t="shared" si="429"/>
        <v>0</v>
      </c>
      <c r="CY107" s="209">
        <f t="shared" si="430"/>
        <v>0</v>
      </c>
      <c r="CZ107" s="209">
        <f t="shared" si="430"/>
        <v>0</v>
      </c>
      <c r="DA107" s="209">
        <f t="shared" si="430"/>
        <v>0</v>
      </c>
      <c r="DB107" s="209">
        <f t="shared" si="430"/>
        <v>0</v>
      </c>
      <c r="DC107" s="209">
        <f t="shared" si="430"/>
        <v>0</v>
      </c>
      <c r="DD107" s="209">
        <f t="shared" si="430"/>
        <v>0</v>
      </c>
      <c r="DE107" s="209">
        <f t="shared" si="430"/>
        <v>0</v>
      </c>
      <c r="DF107" s="209">
        <f t="shared" si="430"/>
        <v>0</v>
      </c>
      <c r="DG107" s="209">
        <f t="shared" si="430"/>
        <v>0</v>
      </c>
      <c r="DH107" s="209">
        <f t="shared" si="430"/>
        <v>0</v>
      </c>
      <c r="DI107" s="209">
        <f t="shared" si="430"/>
        <v>0</v>
      </c>
      <c r="DJ107" s="209">
        <f t="shared" si="430"/>
        <v>0</v>
      </c>
      <c r="DK107" s="209">
        <f t="shared" si="430"/>
        <v>0</v>
      </c>
      <c r="DL107" s="209">
        <f t="shared" si="430"/>
        <v>0</v>
      </c>
      <c r="DM107" s="209">
        <f t="shared" si="430"/>
        <v>0</v>
      </c>
      <c r="DN107" s="209">
        <f t="shared" si="430"/>
        <v>0</v>
      </c>
      <c r="DO107" s="209">
        <f t="shared" si="430"/>
        <v>0</v>
      </c>
      <c r="DP107" s="209">
        <f t="shared" si="430"/>
        <v>0</v>
      </c>
      <c r="DQ107" s="209">
        <f t="shared" si="430"/>
        <v>0</v>
      </c>
      <c r="DR107" s="209">
        <f t="shared" si="430"/>
        <v>0</v>
      </c>
      <c r="DS107" s="209">
        <f t="shared" si="379"/>
        <v>0</v>
      </c>
      <c r="DT107" s="209">
        <f t="shared" si="431"/>
        <v>0</v>
      </c>
      <c r="DU107" s="209">
        <f t="shared" si="431"/>
        <v>0</v>
      </c>
      <c r="DV107" s="209">
        <f t="shared" si="431"/>
        <v>0</v>
      </c>
      <c r="DW107" s="209">
        <f t="shared" si="431"/>
        <v>0</v>
      </c>
      <c r="DX107" s="209">
        <f t="shared" si="431"/>
        <v>0</v>
      </c>
      <c r="DY107" s="209">
        <f t="shared" si="431"/>
        <v>0</v>
      </c>
      <c r="DZ107" s="209">
        <f t="shared" si="431"/>
        <v>0</v>
      </c>
      <c r="EA107" s="209">
        <f t="shared" si="431"/>
        <v>0</v>
      </c>
      <c r="EB107" s="209">
        <f t="shared" si="431"/>
        <v>0</v>
      </c>
      <c r="EC107" s="209">
        <f t="shared" si="431"/>
        <v>0</v>
      </c>
      <c r="ED107" s="209">
        <f t="shared" si="431"/>
        <v>0</v>
      </c>
      <c r="EE107" s="212">
        <f t="shared" si="431"/>
        <v>30901.357</v>
      </c>
      <c r="EF107" s="208"/>
      <c r="EG107" s="210">
        <f t="shared" si="432"/>
        <v>1</v>
      </c>
      <c r="EH107" s="208"/>
      <c r="EI107" s="208"/>
      <c r="EJ107" s="208">
        <f t="shared" si="432"/>
        <v>0</v>
      </c>
      <c r="EK107" s="208">
        <f t="shared" si="432"/>
        <v>0</v>
      </c>
      <c r="EL107" s="213">
        <f>EM107/J107*1000</f>
        <v>0</v>
      </c>
      <c r="EM107" s="214">
        <f t="shared" si="432"/>
        <v>0</v>
      </c>
      <c r="EN107" s="209">
        <f t="shared" si="387"/>
        <v>0</v>
      </c>
      <c r="EO107" s="215">
        <f t="shared" si="432"/>
        <v>0</v>
      </c>
      <c r="EP107" s="216">
        <f t="shared" si="432"/>
        <v>0</v>
      </c>
      <c r="EQ107" s="208"/>
      <c r="ER107" s="208"/>
      <c r="ES107" s="208"/>
      <c r="ET107" s="208">
        <f t="shared" si="432"/>
        <v>0</v>
      </c>
      <c r="EU107" s="209">
        <f t="shared" si="380"/>
        <v>0</v>
      </c>
      <c r="EV107" s="208">
        <f t="shared" si="432"/>
        <v>0</v>
      </c>
      <c r="EW107" s="208">
        <f t="shared" si="432"/>
        <v>0</v>
      </c>
      <c r="EX107" s="208">
        <f t="shared" si="432"/>
        <v>0</v>
      </c>
      <c r="EY107" s="208">
        <f t="shared" si="432"/>
        <v>0</v>
      </c>
      <c r="EZ107" s="209">
        <f t="shared" si="381"/>
        <v>0</v>
      </c>
      <c r="FA107" s="208">
        <f t="shared" si="432"/>
        <v>0</v>
      </c>
      <c r="FB107" s="208">
        <f t="shared" si="432"/>
        <v>0</v>
      </c>
      <c r="FC107" s="208">
        <f t="shared" si="432"/>
        <v>0</v>
      </c>
      <c r="FD107" s="217">
        <f t="shared" si="432"/>
        <v>0</v>
      </c>
      <c r="FE107" s="218">
        <f t="shared" si="432"/>
        <v>22172254</v>
      </c>
    </row>
    <row r="108" spans="1:161" ht="76.5" hidden="1" x14ac:dyDescent="0.4">
      <c r="A108" s="9">
        <v>1142</v>
      </c>
      <c r="B108" s="9" t="s">
        <v>258</v>
      </c>
      <c r="C108" s="6" t="s">
        <v>76</v>
      </c>
      <c r="D108" s="2" t="s">
        <v>2</v>
      </c>
      <c r="E108" s="2"/>
      <c r="F108" s="1" t="s">
        <v>69</v>
      </c>
      <c r="G108" s="8">
        <v>30901357</v>
      </c>
      <c r="H108" s="8">
        <v>1876526</v>
      </c>
      <c r="I108" s="8"/>
      <c r="J108" s="8">
        <v>1000000</v>
      </c>
      <c r="K108" s="93"/>
      <c r="L108" s="93"/>
      <c r="M108" s="93"/>
      <c r="N108" s="93"/>
      <c r="O108" s="93"/>
      <c r="P108" s="93"/>
      <c r="Q108" s="94">
        <f>Q110</f>
        <v>101495</v>
      </c>
      <c r="R108" s="95">
        <v>1</v>
      </c>
      <c r="S108" s="94"/>
      <c r="T108" s="95">
        <v>1</v>
      </c>
      <c r="U108" s="78"/>
      <c r="V108" s="95">
        <v>1</v>
      </c>
      <c r="W108" s="78"/>
      <c r="X108" s="78"/>
      <c r="Y108" s="78"/>
      <c r="Z108" s="78"/>
      <c r="AA108" s="96">
        <f t="shared" si="378"/>
        <v>0</v>
      </c>
      <c r="AB108" s="96"/>
      <c r="AC108" s="96"/>
      <c r="AD108" s="96"/>
      <c r="AE108" s="78"/>
      <c r="AF108" s="94"/>
      <c r="AG108" s="94"/>
      <c r="AH108" s="94"/>
      <c r="AI108" s="94"/>
      <c r="AJ108" s="94"/>
      <c r="AK108" s="94"/>
      <c r="AL108" s="94"/>
      <c r="AM108" s="94"/>
      <c r="AN108" s="94">
        <f t="shared" si="337"/>
        <v>0</v>
      </c>
      <c r="AO108" s="94">
        <f t="shared" si="338"/>
        <v>0</v>
      </c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  <c r="DR108" s="94"/>
      <c r="DS108" s="94">
        <f t="shared" si="379"/>
        <v>0</v>
      </c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/>
      <c r="EE108" s="97">
        <v>30901.357</v>
      </c>
      <c r="EF108" s="12" t="s">
        <v>378</v>
      </c>
      <c r="EG108" s="95">
        <v>1</v>
      </c>
      <c r="EH108" s="12" t="s">
        <v>379</v>
      </c>
      <c r="EI108" s="78"/>
      <c r="EJ108" s="78"/>
      <c r="EK108" s="96">
        <f>EK109+EK110+EK111</f>
        <v>0</v>
      </c>
      <c r="EL108" s="186">
        <f>EM108/J108*1000</f>
        <v>0</v>
      </c>
      <c r="EM108" s="98">
        <f>EM109+EM110+EM111</f>
        <v>0</v>
      </c>
      <c r="EN108" s="94">
        <f t="shared" si="387"/>
        <v>0</v>
      </c>
      <c r="EO108" s="143"/>
      <c r="EP108" s="175"/>
      <c r="EQ108" s="78"/>
      <c r="ER108" s="78"/>
      <c r="ES108" s="78"/>
      <c r="ET108" s="113"/>
      <c r="EU108" s="94">
        <f t="shared" si="380"/>
        <v>0</v>
      </c>
      <c r="EV108" s="113"/>
      <c r="EW108" s="113"/>
      <c r="EX108" s="113"/>
      <c r="EY108" s="113"/>
      <c r="EZ108" s="94">
        <f t="shared" si="381"/>
        <v>0</v>
      </c>
      <c r="FA108" s="113"/>
      <c r="FB108" s="113"/>
      <c r="FC108" s="113"/>
      <c r="FD108" s="176"/>
      <c r="FE108" s="152">
        <f>FE109+FE110+FE111</f>
        <v>22172254</v>
      </c>
    </row>
    <row r="109" spans="1:161" s="67" customFormat="1" ht="84.75" hidden="1" customHeight="1" x14ac:dyDescent="0.4">
      <c r="A109" s="122">
        <v>1142</v>
      </c>
      <c r="B109" s="122" t="s">
        <v>258</v>
      </c>
      <c r="C109" s="123" t="s">
        <v>369</v>
      </c>
      <c r="D109" s="123" t="s">
        <v>2</v>
      </c>
      <c r="E109" s="123"/>
      <c r="F109" s="124"/>
      <c r="G109" s="121"/>
      <c r="H109" s="121"/>
      <c r="I109" s="121"/>
      <c r="J109" s="121">
        <v>936627</v>
      </c>
      <c r="K109" s="126"/>
      <c r="L109" s="126"/>
      <c r="M109" s="126"/>
      <c r="N109" s="126"/>
      <c r="O109" s="126"/>
      <c r="P109" s="126"/>
      <c r="Q109" s="127"/>
      <c r="R109" s="128"/>
      <c r="S109" s="127"/>
      <c r="T109" s="128"/>
      <c r="U109" s="129" t="s">
        <v>372</v>
      </c>
      <c r="V109" s="128">
        <v>1</v>
      </c>
      <c r="W109" s="138" t="s">
        <v>373</v>
      </c>
      <c r="X109" s="130">
        <v>44120</v>
      </c>
      <c r="Y109" s="138" t="s">
        <v>374</v>
      </c>
      <c r="Z109" s="130">
        <v>44850</v>
      </c>
      <c r="AA109" s="132">
        <f t="shared" ref="AA109:AA110" si="434">AB109+AC109</f>
        <v>0</v>
      </c>
      <c r="AB109" s="132"/>
      <c r="AC109" s="132"/>
      <c r="AD109" s="132"/>
      <c r="AE109" s="129"/>
      <c r="AF109" s="127"/>
      <c r="AG109" s="127"/>
      <c r="AH109" s="127"/>
      <c r="AI109" s="127"/>
      <c r="AJ109" s="127"/>
      <c r="AK109" s="127"/>
      <c r="AL109" s="127"/>
      <c r="AM109" s="127"/>
      <c r="AN109" s="127">
        <f t="shared" si="337"/>
        <v>0</v>
      </c>
      <c r="AO109" s="127">
        <f t="shared" si="338"/>
        <v>0</v>
      </c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>
        <f t="shared" ref="DS109:DS110" si="435">SUM(DT109:EC109)</f>
        <v>0</v>
      </c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34"/>
      <c r="EF109" s="129"/>
      <c r="EG109" s="128"/>
      <c r="EH109" s="129"/>
      <c r="EI109" s="129"/>
      <c r="EJ109" s="129"/>
      <c r="EK109" s="132"/>
      <c r="EL109" s="135"/>
      <c r="EM109" s="136">
        <f>AA109*EL109/1000</f>
        <v>0</v>
      </c>
      <c r="EN109" s="127">
        <f t="shared" si="387"/>
        <v>0</v>
      </c>
      <c r="EO109" s="145"/>
      <c r="EP109" s="179"/>
      <c r="EQ109" s="129"/>
      <c r="ER109" s="129"/>
      <c r="ES109" s="129"/>
      <c r="ET109" s="137"/>
      <c r="EU109" s="127">
        <f t="shared" ref="EU109:EU110" si="436">EV109-EW109-EX109</f>
        <v>0</v>
      </c>
      <c r="EV109" s="137"/>
      <c r="EW109" s="137"/>
      <c r="EX109" s="137"/>
      <c r="EY109" s="137"/>
      <c r="EZ109" s="127">
        <f t="shared" ref="EZ109:EZ110" si="437">FA109+FB109</f>
        <v>0</v>
      </c>
      <c r="FA109" s="137"/>
      <c r="FB109" s="137"/>
      <c r="FC109" s="137"/>
      <c r="FD109" s="180"/>
      <c r="FE109" s="154">
        <v>1873254</v>
      </c>
    </row>
    <row r="110" spans="1:161" s="67" customFormat="1" ht="78" hidden="1" x14ac:dyDescent="0.4">
      <c r="A110" s="122">
        <v>1142</v>
      </c>
      <c r="B110" s="122" t="s">
        <v>258</v>
      </c>
      <c r="C110" s="123" t="s">
        <v>370</v>
      </c>
      <c r="D110" s="123" t="s">
        <v>2</v>
      </c>
      <c r="E110" s="123"/>
      <c r="F110" s="124"/>
      <c r="G110" s="121"/>
      <c r="H110" s="121"/>
      <c r="I110" s="121"/>
      <c r="J110" s="121"/>
      <c r="K110" s="126"/>
      <c r="L110" s="126"/>
      <c r="M110" s="126"/>
      <c r="N110" s="126"/>
      <c r="O110" s="126"/>
      <c r="P110" s="126"/>
      <c r="Q110" s="127">
        <v>101495</v>
      </c>
      <c r="R110" s="128"/>
      <c r="S110" s="127"/>
      <c r="T110" s="128"/>
      <c r="U110" s="129" t="s">
        <v>377</v>
      </c>
      <c r="V110" s="128">
        <v>1</v>
      </c>
      <c r="W110" s="129" t="s">
        <v>375</v>
      </c>
      <c r="X110" s="130">
        <v>44193</v>
      </c>
      <c r="Y110" s="138" t="s">
        <v>376</v>
      </c>
      <c r="Z110" s="130">
        <v>44545</v>
      </c>
      <c r="AA110" s="132">
        <f t="shared" si="434"/>
        <v>0</v>
      </c>
      <c r="AB110" s="132"/>
      <c r="AC110" s="132"/>
      <c r="AD110" s="132"/>
      <c r="AE110" s="129"/>
      <c r="AF110" s="127"/>
      <c r="AG110" s="127"/>
      <c r="AH110" s="127"/>
      <c r="AI110" s="127"/>
      <c r="AJ110" s="127"/>
      <c r="AK110" s="127"/>
      <c r="AL110" s="127"/>
      <c r="AM110" s="127"/>
      <c r="AN110" s="127">
        <f t="shared" si="337"/>
        <v>0</v>
      </c>
      <c r="AO110" s="127">
        <f t="shared" si="338"/>
        <v>0</v>
      </c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>
        <f t="shared" si="435"/>
        <v>0</v>
      </c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34"/>
      <c r="EF110" s="129"/>
      <c r="EG110" s="128"/>
      <c r="EH110" s="129"/>
      <c r="EI110" s="129"/>
      <c r="EJ110" s="129"/>
      <c r="EK110" s="132"/>
      <c r="EL110" s="135"/>
      <c r="EM110" s="136">
        <f>AA110*EL110/1000</f>
        <v>0</v>
      </c>
      <c r="EN110" s="127">
        <f t="shared" si="387"/>
        <v>0</v>
      </c>
      <c r="EO110" s="145"/>
      <c r="EP110" s="179"/>
      <c r="EQ110" s="129"/>
      <c r="ER110" s="129"/>
      <c r="ES110" s="129"/>
      <c r="ET110" s="137"/>
      <c r="EU110" s="127">
        <f t="shared" si="436"/>
        <v>0</v>
      </c>
      <c r="EV110" s="137"/>
      <c r="EW110" s="137"/>
      <c r="EX110" s="137"/>
      <c r="EY110" s="137"/>
      <c r="EZ110" s="127">
        <f t="shared" si="437"/>
        <v>0</v>
      </c>
      <c r="FA110" s="137"/>
      <c r="FB110" s="137"/>
      <c r="FC110" s="137"/>
      <c r="FD110" s="180"/>
      <c r="FE110" s="154">
        <v>20299000</v>
      </c>
    </row>
    <row r="111" spans="1:161" s="67" customFormat="1" ht="78" hidden="1" x14ac:dyDescent="0.4">
      <c r="A111" s="122">
        <v>1142</v>
      </c>
      <c r="B111" s="122" t="s">
        <v>258</v>
      </c>
      <c r="C111" s="123" t="s">
        <v>371</v>
      </c>
      <c r="D111" s="123" t="s">
        <v>2</v>
      </c>
      <c r="E111" s="123"/>
      <c r="F111" s="124"/>
      <c r="G111" s="121"/>
      <c r="H111" s="121"/>
      <c r="I111" s="121"/>
      <c r="J111" s="121"/>
      <c r="K111" s="126"/>
      <c r="L111" s="126"/>
      <c r="M111" s="126"/>
      <c r="N111" s="126"/>
      <c r="O111" s="126"/>
      <c r="P111" s="126"/>
      <c r="Q111" s="127"/>
      <c r="R111" s="128"/>
      <c r="S111" s="127"/>
      <c r="T111" s="128"/>
      <c r="U111" s="129"/>
      <c r="V111" s="128"/>
      <c r="W111" s="129"/>
      <c r="X111" s="129"/>
      <c r="Y111" s="129"/>
      <c r="Z111" s="129"/>
      <c r="AA111" s="132">
        <f t="shared" ref="AA111" si="438">AB111+AC111</f>
        <v>0</v>
      </c>
      <c r="AB111" s="132"/>
      <c r="AC111" s="132"/>
      <c r="AD111" s="132"/>
      <c r="AE111" s="129"/>
      <c r="AF111" s="127"/>
      <c r="AG111" s="127"/>
      <c r="AH111" s="127"/>
      <c r="AI111" s="127"/>
      <c r="AJ111" s="127"/>
      <c r="AK111" s="127"/>
      <c r="AL111" s="127"/>
      <c r="AM111" s="127"/>
      <c r="AN111" s="127">
        <f t="shared" si="337"/>
        <v>0</v>
      </c>
      <c r="AO111" s="127">
        <f t="shared" si="338"/>
        <v>0</v>
      </c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>
        <f t="shared" ref="DS111" si="439">SUM(DT111:EC111)</f>
        <v>0</v>
      </c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34"/>
      <c r="EF111" s="129"/>
      <c r="EG111" s="128"/>
      <c r="EH111" s="129"/>
      <c r="EI111" s="129"/>
      <c r="EJ111" s="129"/>
      <c r="EK111" s="132"/>
      <c r="EL111" s="135"/>
      <c r="EM111" s="136">
        <f>AA111*EL111/1000</f>
        <v>0</v>
      </c>
      <c r="EN111" s="127">
        <f t="shared" si="387"/>
        <v>0</v>
      </c>
      <c r="EO111" s="145"/>
      <c r="EP111" s="179"/>
      <c r="EQ111" s="129"/>
      <c r="ER111" s="129"/>
      <c r="ES111" s="129"/>
      <c r="ET111" s="137"/>
      <c r="EU111" s="127">
        <f t="shared" ref="EU111" si="440">EV111-EW111-EX111</f>
        <v>0</v>
      </c>
      <c r="EV111" s="137"/>
      <c r="EW111" s="137"/>
      <c r="EX111" s="137"/>
      <c r="EY111" s="137"/>
      <c r="EZ111" s="127">
        <f t="shared" ref="EZ111" si="441">FA111+FB111</f>
        <v>0</v>
      </c>
      <c r="FA111" s="137"/>
      <c r="FB111" s="137"/>
      <c r="FC111" s="137"/>
      <c r="FD111" s="180"/>
      <c r="FE111" s="154"/>
    </row>
    <row r="112" spans="1:161" ht="51" hidden="1" x14ac:dyDescent="0.4">
      <c r="A112" s="47">
        <v>3000</v>
      </c>
      <c r="B112" s="47"/>
      <c r="C112" s="47">
        <v>4313000</v>
      </c>
      <c r="D112" s="81" t="s">
        <v>263</v>
      </c>
      <c r="E112" s="81"/>
      <c r="F112" s="46">
        <v>3</v>
      </c>
      <c r="G112" s="48">
        <f>G116+G123+G126</f>
        <v>7400000</v>
      </c>
      <c r="H112" s="48">
        <f t="shared" ref="H112:AL112" si="442">H116+H123+H126</f>
        <v>0</v>
      </c>
      <c r="I112" s="48">
        <f t="shared" ref="I112" si="443">I116+I123+I126</f>
        <v>0</v>
      </c>
      <c r="J112" s="48">
        <f t="shared" si="442"/>
        <v>7400000</v>
      </c>
      <c r="K112" s="48">
        <f t="shared" si="442"/>
        <v>0</v>
      </c>
      <c r="L112" s="48">
        <f t="shared" si="442"/>
        <v>0</v>
      </c>
      <c r="M112" s="48">
        <f t="shared" si="442"/>
        <v>0</v>
      </c>
      <c r="N112" s="48">
        <f t="shared" si="442"/>
        <v>0</v>
      </c>
      <c r="O112" s="48">
        <f t="shared" si="442"/>
        <v>0</v>
      </c>
      <c r="P112" s="48">
        <f t="shared" si="442"/>
        <v>0</v>
      </c>
      <c r="Q112" s="75">
        <f t="shared" si="442"/>
        <v>0</v>
      </c>
      <c r="R112" s="71">
        <f t="shared" si="442"/>
        <v>6</v>
      </c>
      <c r="S112" s="75">
        <f t="shared" si="442"/>
        <v>0</v>
      </c>
      <c r="T112" s="71">
        <f t="shared" si="442"/>
        <v>0</v>
      </c>
      <c r="U112" s="48"/>
      <c r="V112" s="71">
        <f t="shared" si="442"/>
        <v>0</v>
      </c>
      <c r="W112" s="48"/>
      <c r="X112" s="48"/>
      <c r="Y112" s="48"/>
      <c r="Z112" s="48"/>
      <c r="AA112" s="48">
        <f t="shared" si="378"/>
        <v>0</v>
      </c>
      <c r="AB112" s="48">
        <f t="shared" si="442"/>
        <v>0</v>
      </c>
      <c r="AC112" s="48">
        <f t="shared" si="442"/>
        <v>0</v>
      </c>
      <c r="AD112" s="48">
        <f t="shared" si="442"/>
        <v>0</v>
      </c>
      <c r="AE112" s="48"/>
      <c r="AF112" s="75">
        <f t="shared" si="442"/>
        <v>0</v>
      </c>
      <c r="AG112" s="76"/>
      <c r="AH112" s="75">
        <f t="shared" si="442"/>
        <v>0</v>
      </c>
      <c r="AI112" s="75"/>
      <c r="AJ112" s="75">
        <f t="shared" si="442"/>
        <v>0</v>
      </c>
      <c r="AK112" s="75"/>
      <c r="AL112" s="75">
        <f t="shared" si="442"/>
        <v>0</v>
      </c>
      <c r="AM112" s="75"/>
      <c r="AN112" s="75">
        <f t="shared" si="337"/>
        <v>0</v>
      </c>
      <c r="AO112" s="75">
        <f t="shared" si="338"/>
        <v>0</v>
      </c>
      <c r="AP112" s="75">
        <f t="shared" ref="AP112:CW112" si="444">AP116+AP123+AP126</f>
        <v>0</v>
      </c>
      <c r="AQ112" s="75">
        <f t="shared" si="444"/>
        <v>0</v>
      </c>
      <c r="AR112" s="75">
        <f t="shared" si="444"/>
        <v>0</v>
      </c>
      <c r="AS112" s="75">
        <f t="shared" si="444"/>
        <v>0</v>
      </c>
      <c r="AT112" s="75">
        <f t="shared" si="444"/>
        <v>0</v>
      </c>
      <c r="AU112" s="75">
        <f t="shared" si="444"/>
        <v>0</v>
      </c>
      <c r="AV112" s="75">
        <f t="shared" si="444"/>
        <v>0</v>
      </c>
      <c r="AW112" s="75">
        <f t="shared" si="444"/>
        <v>0</v>
      </c>
      <c r="AX112" s="75">
        <f t="shared" si="444"/>
        <v>0</v>
      </c>
      <c r="AY112" s="75">
        <f t="shared" si="444"/>
        <v>0</v>
      </c>
      <c r="AZ112" s="75">
        <f t="shared" si="444"/>
        <v>0</v>
      </c>
      <c r="BA112" s="75">
        <f t="shared" si="444"/>
        <v>0</v>
      </c>
      <c r="BB112" s="75">
        <f t="shared" si="444"/>
        <v>0</v>
      </c>
      <c r="BC112" s="75">
        <f t="shared" si="444"/>
        <v>0</v>
      </c>
      <c r="BD112" s="75">
        <f t="shared" si="444"/>
        <v>0</v>
      </c>
      <c r="BE112" s="75">
        <f t="shared" si="444"/>
        <v>0</v>
      </c>
      <c r="BF112" s="75">
        <f t="shared" si="444"/>
        <v>0</v>
      </c>
      <c r="BG112" s="75">
        <f t="shared" si="444"/>
        <v>0</v>
      </c>
      <c r="BH112" s="75">
        <f t="shared" si="444"/>
        <v>0</v>
      </c>
      <c r="BI112" s="75">
        <f t="shared" si="444"/>
        <v>0</v>
      </c>
      <c r="BJ112" s="75">
        <f t="shared" si="444"/>
        <v>0</v>
      </c>
      <c r="BK112" s="75">
        <f t="shared" si="444"/>
        <v>0</v>
      </c>
      <c r="BL112" s="75">
        <f t="shared" si="444"/>
        <v>0</v>
      </c>
      <c r="BM112" s="75">
        <f t="shared" si="444"/>
        <v>0</v>
      </c>
      <c r="BN112" s="75">
        <f t="shared" si="444"/>
        <v>0</v>
      </c>
      <c r="BO112" s="75">
        <f t="shared" si="444"/>
        <v>0</v>
      </c>
      <c r="BP112" s="75">
        <f t="shared" si="444"/>
        <v>0</v>
      </c>
      <c r="BQ112" s="75">
        <f t="shared" si="444"/>
        <v>0</v>
      </c>
      <c r="BR112" s="75">
        <f t="shared" si="444"/>
        <v>0</v>
      </c>
      <c r="BS112" s="75">
        <f t="shared" si="444"/>
        <v>0</v>
      </c>
      <c r="BT112" s="75">
        <f t="shared" si="444"/>
        <v>0</v>
      </c>
      <c r="BU112" s="75">
        <f t="shared" si="444"/>
        <v>0</v>
      </c>
      <c r="BV112" s="75">
        <f t="shared" si="444"/>
        <v>0</v>
      </c>
      <c r="BW112" s="75">
        <f t="shared" si="444"/>
        <v>0</v>
      </c>
      <c r="BX112" s="75">
        <f t="shared" si="444"/>
        <v>0</v>
      </c>
      <c r="BY112" s="75">
        <f t="shared" si="444"/>
        <v>0</v>
      </c>
      <c r="BZ112" s="75">
        <f t="shared" si="444"/>
        <v>0</v>
      </c>
      <c r="CA112" s="75">
        <f t="shared" si="444"/>
        <v>0</v>
      </c>
      <c r="CB112" s="75">
        <f t="shared" si="444"/>
        <v>0</v>
      </c>
      <c r="CC112" s="75">
        <f t="shared" si="444"/>
        <v>0</v>
      </c>
      <c r="CD112" s="75">
        <f t="shared" si="444"/>
        <v>0</v>
      </c>
      <c r="CE112" s="75">
        <f t="shared" si="444"/>
        <v>0</v>
      </c>
      <c r="CF112" s="75">
        <f t="shared" si="444"/>
        <v>0</v>
      </c>
      <c r="CG112" s="75">
        <f t="shared" si="444"/>
        <v>0</v>
      </c>
      <c r="CH112" s="75">
        <f t="shared" si="444"/>
        <v>0</v>
      </c>
      <c r="CI112" s="75">
        <f t="shared" si="444"/>
        <v>0</v>
      </c>
      <c r="CJ112" s="75">
        <f t="shared" si="444"/>
        <v>0</v>
      </c>
      <c r="CK112" s="75">
        <f t="shared" si="444"/>
        <v>0</v>
      </c>
      <c r="CL112" s="75">
        <f t="shared" si="444"/>
        <v>0</v>
      </c>
      <c r="CM112" s="75">
        <f t="shared" si="444"/>
        <v>0</v>
      </c>
      <c r="CN112" s="75">
        <f t="shared" si="444"/>
        <v>0</v>
      </c>
      <c r="CO112" s="75">
        <f t="shared" si="444"/>
        <v>0</v>
      </c>
      <c r="CP112" s="75">
        <f t="shared" si="444"/>
        <v>0</v>
      </c>
      <c r="CQ112" s="75">
        <f t="shared" si="444"/>
        <v>0</v>
      </c>
      <c r="CR112" s="75">
        <f t="shared" si="444"/>
        <v>0</v>
      </c>
      <c r="CS112" s="75">
        <f t="shared" si="444"/>
        <v>0</v>
      </c>
      <c r="CT112" s="75">
        <f t="shared" si="444"/>
        <v>0</v>
      </c>
      <c r="CU112" s="75">
        <f t="shared" si="444"/>
        <v>0</v>
      </c>
      <c r="CV112" s="75">
        <f t="shared" si="444"/>
        <v>0</v>
      </c>
      <c r="CW112" s="75">
        <f t="shared" si="444"/>
        <v>0</v>
      </c>
      <c r="CX112" s="75">
        <f t="shared" ref="CX112:DR112" si="445">CX116+CX123+CX126</f>
        <v>0</v>
      </c>
      <c r="CY112" s="75">
        <f t="shared" si="445"/>
        <v>0</v>
      </c>
      <c r="CZ112" s="75">
        <f t="shared" si="445"/>
        <v>0</v>
      </c>
      <c r="DA112" s="75">
        <f t="shared" si="445"/>
        <v>0</v>
      </c>
      <c r="DB112" s="75">
        <f t="shared" si="445"/>
        <v>0</v>
      </c>
      <c r="DC112" s="75">
        <f t="shared" si="445"/>
        <v>0</v>
      </c>
      <c r="DD112" s="75">
        <f t="shared" si="445"/>
        <v>0</v>
      </c>
      <c r="DE112" s="75">
        <f t="shared" si="445"/>
        <v>0</v>
      </c>
      <c r="DF112" s="75">
        <f t="shared" si="445"/>
        <v>0</v>
      </c>
      <c r="DG112" s="75">
        <f t="shared" si="445"/>
        <v>0</v>
      </c>
      <c r="DH112" s="75">
        <f t="shared" si="445"/>
        <v>0</v>
      </c>
      <c r="DI112" s="75">
        <f t="shared" si="445"/>
        <v>0</v>
      </c>
      <c r="DJ112" s="75">
        <f t="shared" si="445"/>
        <v>0</v>
      </c>
      <c r="DK112" s="75">
        <f t="shared" si="445"/>
        <v>0</v>
      </c>
      <c r="DL112" s="75">
        <f t="shared" si="445"/>
        <v>0</v>
      </c>
      <c r="DM112" s="75">
        <f t="shared" si="445"/>
        <v>0</v>
      </c>
      <c r="DN112" s="75">
        <f t="shared" si="445"/>
        <v>0</v>
      </c>
      <c r="DO112" s="75">
        <f t="shared" si="445"/>
        <v>0</v>
      </c>
      <c r="DP112" s="75">
        <f t="shared" si="445"/>
        <v>0</v>
      </c>
      <c r="DQ112" s="75">
        <f t="shared" si="445"/>
        <v>0</v>
      </c>
      <c r="DR112" s="75">
        <f t="shared" si="445"/>
        <v>0</v>
      </c>
      <c r="DS112" s="75">
        <f t="shared" si="379"/>
        <v>0</v>
      </c>
      <c r="DT112" s="75">
        <f t="shared" ref="DT112:EE112" si="446">DT116+DT123+DT126</f>
        <v>0</v>
      </c>
      <c r="DU112" s="75">
        <f t="shared" si="446"/>
        <v>0</v>
      </c>
      <c r="DV112" s="75">
        <f t="shared" si="446"/>
        <v>0</v>
      </c>
      <c r="DW112" s="75">
        <f t="shared" si="446"/>
        <v>0</v>
      </c>
      <c r="DX112" s="75">
        <f t="shared" si="446"/>
        <v>0</v>
      </c>
      <c r="DY112" s="75">
        <f t="shared" si="446"/>
        <v>0</v>
      </c>
      <c r="DZ112" s="75">
        <f t="shared" si="446"/>
        <v>0</v>
      </c>
      <c r="EA112" s="75">
        <f t="shared" si="446"/>
        <v>0</v>
      </c>
      <c r="EB112" s="75">
        <f t="shared" si="446"/>
        <v>0</v>
      </c>
      <c r="EC112" s="75">
        <f t="shared" si="446"/>
        <v>0</v>
      </c>
      <c r="ED112" s="75">
        <f t="shared" si="446"/>
        <v>0</v>
      </c>
      <c r="EE112" s="79">
        <f t="shared" si="446"/>
        <v>0</v>
      </c>
      <c r="EF112" s="48"/>
      <c r="EG112" s="71">
        <f t="shared" ref="EG112:FB112" si="447">EG116+EG123+EG126</f>
        <v>0</v>
      </c>
      <c r="EH112" s="48"/>
      <c r="EI112" s="48"/>
      <c r="EJ112" s="48">
        <f t="shared" si="447"/>
        <v>0</v>
      </c>
      <c r="EK112" s="48">
        <f t="shared" si="447"/>
        <v>0</v>
      </c>
      <c r="EL112" s="115">
        <f t="shared" ref="EL112:EL119" si="448">EM112/J112*1000</f>
        <v>0</v>
      </c>
      <c r="EM112" s="73">
        <f t="shared" ref="EM112" si="449">EM116+EM123+EM126</f>
        <v>0</v>
      </c>
      <c r="EN112" s="75">
        <f t="shared" si="387"/>
        <v>0</v>
      </c>
      <c r="EO112" s="141">
        <f t="shared" si="447"/>
        <v>0</v>
      </c>
      <c r="EP112" s="171">
        <f t="shared" si="447"/>
        <v>0</v>
      </c>
      <c r="EQ112" s="48"/>
      <c r="ER112" s="48"/>
      <c r="ES112" s="48"/>
      <c r="ET112" s="48">
        <f t="shared" si="447"/>
        <v>0</v>
      </c>
      <c r="EU112" s="75">
        <f t="shared" si="380"/>
        <v>0</v>
      </c>
      <c r="EV112" s="48">
        <f t="shared" si="447"/>
        <v>0</v>
      </c>
      <c r="EW112" s="48">
        <f t="shared" si="447"/>
        <v>0</v>
      </c>
      <c r="EX112" s="48">
        <f t="shared" si="447"/>
        <v>0</v>
      </c>
      <c r="EY112" s="48">
        <f t="shared" ref="EY112" si="450">EY116+EY123+EY126</f>
        <v>0</v>
      </c>
      <c r="EZ112" s="75">
        <f t="shared" si="381"/>
        <v>0</v>
      </c>
      <c r="FA112" s="48">
        <f t="shared" si="447"/>
        <v>0</v>
      </c>
      <c r="FB112" s="48">
        <f t="shared" si="447"/>
        <v>0</v>
      </c>
      <c r="FC112" s="48">
        <f t="shared" ref="FC112" si="451">FC116+FC123+FC126</f>
        <v>0</v>
      </c>
      <c r="FD112" s="172">
        <f t="shared" ref="FD112:FE112" si="452">FD116+FD123+FD126</f>
        <v>0</v>
      </c>
      <c r="FE112" s="150">
        <f t="shared" si="452"/>
        <v>0</v>
      </c>
    </row>
    <row r="113" spans="1:161" hidden="1" x14ac:dyDescent="0.4">
      <c r="A113" s="47">
        <v>3000</v>
      </c>
      <c r="B113" s="50"/>
      <c r="C113" s="47">
        <v>4313000</v>
      </c>
      <c r="D113" s="82" t="s">
        <v>77</v>
      </c>
      <c r="E113" s="82"/>
      <c r="F113" s="51">
        <v>1</v>
      </c>
      <c r="G113" s="48">
        <f>G117</f>
        <v>1000000</v>
      </c>
      <c r="H113" s="48">
        <f t="shared" ref="H113:AL113" si="453">H117</f>
        <v>0</v>
      </c>
      <c r="I113" s="48">
        <f t="shared" ref="I113" si="454">I117</f>
        <v>0</v>
      </c>
      <c r="J113" s="48">
        <f t="shared" si="453"/>
        <v>1000000</v>
      </c>
      <c r="K113" s="48">
        <f t="shared" si="453"/>
        <v>0</v>
      </c>
      <c r="L113" s="48">
        <f t="shared" si="453"/>
        <v>0</v>
      </c>
      <c r="M113" s="48">
        <f t="shared" si="453"/>
        <v>0</v>
      </c>
      <c r="N113" s="48">
        <f t="shared" si="453"/>
        <v>0</v>
      </c>
      <c r="O113" s="48">
        <f t="shared" si="453"/>
        <v>0</v>
      </c>
      <c r="P113" s="48">
        <f t="shared" si="453"/>
        <v>0</v>
      </c>
      <c r="Q113" s="75">
        <f t="shared" si="453"/>
        <v>0</v>
      </c>
      <c r="R113" s="71">
        <f t="shared" si="453"/>
        <v>1</v>
      </c>
      <c r="S113" s="75">
        <f t="shared" si="453"/>
        <v>0</v>
      </c>
      <c r="T113" s="71">
        <f t="shared" si="453"/>
        <v>0</v>
      </c>
      <c r="U113" s="48"/>
      <c r="V113" s="71">
        <f t="shared" si="453"/>
        <v>0</v>
      </c>
      <c r="W113" s="48"/>
      <c r="X113" s="48"/>
      <c r="Y113" s="48"/>
      <c r="Z113" s="48"/>
      <c r="AA113" s="48">
        <f t="shared" si="378"/>
        <v>0</v>
      </c>
      <c r="AB113" s="48">
        <f t="shared" si="453"/>
        <v>0</v>
      </c>
      <c r="AC113" s="48">
        <f t="shared" si="453"/>
        <v>0</v>
      </c>
      <c r="AD113" s="48">
        <f t="shared" si="453"/>
        <v>0</v>
      </c>
      <c r="AE113" s="48"/>
      <c r="AF113" s="75">
        <f t="shared" si="453"/>
        <v>0</v>
      </c>
      <c r="AG113" s="76"/>
      <c r="AH113" s="75">
        <f t="shared" si="453"/>
        <v>0</v>
      </c>
      <c r="AI113" s="75"/>
      <c r="AJ113" s="75">
        <f t="shared" si="453"/>
        <v>0</v>
      </c>
      <c r="AK113" s="75"/>
      <c r="AL113" s="75">
        <f t="shared" si="453"/>
        <v>0</v>
      </c>
      <c r="AM113" s="75"/>
      <c r="AN113" s="75">
        <f t="shared" si="337"/>
        <v>0</v>
      </c>
      <c r="AO113" s="75">
        <f t="shared" si="338"/>
        <v>0</v>
      </c>
      <c r="AP113" s="75">
        <f t="shared" ref="AP113:CW113" si="455">AP117</f>
        <v>0</v>
      </c>
      <c r="AQ113" s="75">
        <f t="shared" si="455"/>
        <v>0</v>
      </c>
      <c r="AR113" s="75">
        <f t="shared" si="455"/>
        <v>0</v>
      </c>
      <c r="AS113" s="75">
        <f t="shared" si="455"/>
        <v>0</v>
      </c>
      <c r="AT113" s="75">
        <f t="shared" si="455"/>
        <v>0</v>
      </c>
      <c r="AU113" s="75">
        <f t="shared" si="455"/>
        <v>0</v>
      </c>
      <c r="AV113" s="75">
        <f t="shared" si="455"/>
        <v>0</v>
      </c>
      <c r="AW113" s="75">
        <f t="shared" si="455"/>
        <v>0</v>
      </c>
      <c r="AX113" s="75">
        <f t="shared" si="455"/>
        <v>0</v>
      </c>
      <c r="AY113" s="75">
        <f t="shared" si="455"/>
        <v>0</v>
      </c>
      <c r="AZ113" s="75">
        <f t="shared" si="455"/>
        <v>0</v>
      </c>
      <c r="BA113" s="75">
        <f t="shared" si="455"/>
        <v>0</v>
      </c>
      <c r="BB113" s="75">
        <f t="shared" si="455"/>
        <v>0</v>
      </c>
      <c r="BC113" s="75">
        <f t="shared" si="455"/>
        <v>0</v>
      </c>
      <c r="BD113" s="75">
        <f t="shared" si="455"/>
        <v>0</v>
      </c>
      <c r="BE113" s="75">
        <f t="shared" si="455"/>
        <v>0</v>
      </c>
      <c r="BF113" s="75">
        <f t="shared" si="455"/>
        <v>0</v>
      </c>
      <c r="BG113" s="75">
        <f t="shared" si="455"/>
        <v>0</v>
      </c>
      <c r="BH113" s="75">
        <f t="shared" si="455"/>
        <v>0</v>
      </c>
      <c r="BI113" s="75">
        <f t="shared" si="455"/>
        <v>0</v>
      </c>
      <c r="BJ113" s="75">
        <f t="shared" si="455"/>
        <v>0</v>
      </c>
      <c r="BK113" s="75">
        <f t="shared" si="455"/>
        <v>0</v>
      </c>
      <c r="BL113" s="75">
        <f t="shared" si="455"/>
        <v>0</v>
      </c>
      <c r="BM113" s="75">
        <f t="shared" si="455"/>
        <v>0</v>
      </c>
      <c r="BN113" s="75">
        <f t="shared" si="455"/>
        <v>0</v>
      </c>
      <c r="BO113" s="75">
        <f t="shared" si="455"/>
        <v>0</v>
      </c>
      <c r="BP113" s="75">
        <f t="shared" si="455"/>
        <v>0</v>
      </c>
      <c r="BQ113" s="75">
        <f t="shared" si="455"/>
        <v>0</v>
      </c>
      <c r="BR113" s="75">
        <f t="shared" si="455"/>
        <v>0</v>
      </c>
      <c r="BS113" s="75">
        <f t="shared" si="455"/>
        <v>0</v>
      </c>
      <c r="BT113" s="75">
        <f t="shared" si="455"/>
        <v>0</v>
      </c>
      <c r="BU113" s="75">
        <f t="shared" si="455"/>
        <v>0</v>
      </c>
      <c r="BV113" s="75">
        <f t="shared" si="455"/>
        <v>0</v>
      </c>
      <c r="BW113" s="75">
        <f t="shared" si="455"/>
        <v>0</v>
      </c>
      <c r="BX113" s="75">
        <f t="shared" si="455"/>
        <v>0</v>
      </c>
      <c r="BY113" s="75">
        <f t="shared" si="455"/>
        <v>0</v>
      </c>
      <c r="BZ113" s="75">
        <f t="shared" si="455"/>
        <v>0</v>
      </c>
      <c r="CA113" s="75">
        <f t="shared" si="455"/>
        <v>0</v>
      </c>
      <c r="CB113" s="75">
        <f t="shared" si="455"/>
        <v>0</v>
      </c>
      <c r="CC113" s="75">
        <f t="shared" si="455"/>
        <v>0</v>
      </c>
      <c r="CD113" s="75">
        <f t="shared" si="455"/>
        <v>0</v>
      </c>
      <c r="CE113" s="75">
        <f t="shared" si="455"/>
        <v>0</v>
      </c>
      <c r="CF113" s="75">
        <f t="shared" si="455"/>
        <v>0</v>
      </c>
      <c r="CG113" s="75">
        <f t="shared" si="455"/>
        <v>0</v>
      </c>
      <c r="CH113" s="75">
        <f t="shared" si="455"/>
        <v>0</v>
      </c>
      <c r="CI113" s="75">
        <f t="shared" si="455"/>
        <v>0</v>
      </c>
      <c r="CJ113" s="75">
        <f t="shared" si="455"/>
        <v>0</v>
      </c>
      <c r="CK113" s="75">
        <f t="shared" si="455"/>
        <v>0</v>
      </c>
      <c r="CL113" s="75">
        <f t="shared" si="455"/>
        <v>0</v>
      </c>
      <c r="CM113" s="75">
        <f t="shared" si="455"/>
        <v>0</v>
      </c>
      <c r="CN113" s="75">
        <f t="shared" si="455"/>
        <v>0</v>
      </c>
      <c r="CO113" s="75">
        <f t="shared" si="455"/>
        <v>0</v>
      </c>
      <c r="CP113" s="75">
        <f t="shared" si="455"/>
        <v>0</v>
      </c>
      <c r="CQ113" s="75">
        <f t="shared" si="455"/>
        <v>0</v>
      </c>
      <c r="CR113" s="75">
        <f t="shared" si="455"/>
        <v>0</v>
      </c>
      <c r="CS113" s="75">
        <f t="shared" si="455"/>
        <v>0</v>
      </c>
      <c r="CT113" s="75">
        <f t="shared" si="455"/>
        <v>0</v>
      </c>
      <c r="CU113" s="75">
        <f t="shared" si="455"/>
        <v>0</v>
      </c>
      <c r="CV113" s="75">
        <f t="shared" si="455"/>
        <v>0</v>
      </c>
      <c r="CW113" s="75">
        <f t="shared" si="455"/>
        <v>0</v>
      </c>
      <c r="CX113" s="75">
        <f t="shared" ref="CX113:DR113" si="456">CX117</f>
        <v>0</v>
      </c>
      <c r="CY113" s="75">
        <f t="shared" si="456"/>
        <v>0</v>
      </c>
      <c r="CZ113" s="75">
        <f t="shared" si="456"/>
        <v>0</v>
      </c>
      <c r="DA113" s="75">
        <f t="shared" si="456"/>
        <v>0</v>
      </c>
      <c r="DB113" s="75">
        <f t="shared" si="456"/>
        <v>0</v>
      </c>
      <c r="DC113" s="75">
        <f t="shared" si="456"/>
        <v>0</v>
      </c>
      <c r="DD113" s="75">
        <f t="shared" si="456"/>
        <v>0</v>
      </c>
      <c r="DE113" s="75">
        <f t="shared" si="456"/>
        <v>0</v>
      </c>
      <c r="DF113" s="75">
        <f t="shared" si="456"/>
        <v>0</v>
      </c>
      <c r="DG113" s="75">
        <f t="shared" si="456"/>
        <v>0</v>
      </c>
      <c r="DH113" s="75">
        <f t="shared" si="456"/>
        <v>0</v>
      </c>
      <c r="DI113" s="75">
        <f t="shared" si="456"/>
        <v>0</v>
      </c>
      <c r="DJ113" s="75">
        <f t="shared" si="456"/>
        <v>0</v>
      </c>
      <c r="DK113" s="75">
        <f t="shared" si="456"/>
        <v>0</v>
      </c>
      <c r="DL113" s="75">
        <f t="shared" si="456"/>
        <v>0</v>
      </c>
      <c r="DM113" s="75">
        <f t="shared" si="456"/>
        <v>0</v>
      </c>
      <c r="DN113" s="75">
        <f t="shared" si="456"/>
        <v>0</v>
      </c>
      <c r="DO113" s="75">
        <f t="shared" si="456"/>
        <v>0</v>
      </c>
      <c r="DP113" s="75">
        <f t="shared" si="456"/>
        <v>0</v>
      </c>
      <c r="DQ113" s="75">
        <f t="shared" si="456"/>
        <v>0</v>
      </c>
      <c r="DR113" s="75">
        <f t="shared" si="456"/>
        <v>0</v>
      </c>
      <c r="DS113" s="75">
        <f t="shared" si="379"/>
        <v>0</v>
      </c>
      <c r="DT113" s="75">
        <f t="shared" ref="DT113:EE113" si="457">DT117</f>
        <v>0</v>
      </c>
      <c r="DU113" s="75">
        <f t="shared" si="457"/>
        <v>0</v>
      </c>
      <c r="DV113" s="75">
        <f t="shared" si="457"/>
        <v>0</v>
      </c>
      <c r="DW113" s="75">
        <f t="shared" si="457"/>
        <v>0</v>
      </c>
      <c r="DX113" s="75">
        <f t="shared" si="457"/>
        <v>0</v>
      </c>
      <c r="DY113" s="75">
        <f t="shared" si="457"/>
        <v>0</v>
      </c>
      <c r="DZ113" s="75">
        <f t="shared" si="457"/>
        <v>0</v>
      </c>
      <c r="EA113" s="75">
        <f t="shared" si="457"/>
        <v>0</v>
      </c>
      <c r="EB113" s="75">
        <f t="shared" si="457"/>
        <v>0</v>
      </c>
      <c r="EC113" s="75">
        <f t="shared" si="457"/>
        <v>0</v>
      </c>
      <c r="ED113" s="75">
        <f t="shared" si="457"/>
        <v>0</v>
      </c>
      <c r="EE113" s="79">
        <f t="shared" si="457"/>
        <v>0</v>
      </c>
      <c r="EF113" s="48"/>
      <c r="EG113" s="71">
        <f t="shared" ref="EG113:FB113" si="458">EG117</f>
        <v>0</v>
      </c>
      <c r="EH113" s="48"/>
      <c r="EI113" s="48"/>
      <c r="EJ113" s="48">
        <f t="shared" si="458"/>
        <v>0</v>
      </c>
      <c r="EK113" s="48">
        <f t="shared" si="458"/>
        <v>0</v>
      </c>
      <c r="EL113" s="115">
        <f t="shared" si="448"/>
        <v>0</v>
      </c>
      <c r="EM113" s="73">
        <f t="shared" ref="EM113" si="459">EM117</f>
        <v>0</v>
      </c>
      <c r="EN113" s="75">
        <f t="shared" si="387"/>
        <v>0</v>
      </c>
      <c r="EO113" s="141">
        <f t="shared" si="458"/>
        <v>0</v>
      </c>
      <c r="EP113" s="171">
        <f t="shared" si="458"/>
        <v>0</v>
      </c>
      <c r="EQ113" s="48"/>
      <c r="ER113" s="48"/>
      <c r="ES113" s="48"/>
      <c r="ET113" s="48">
        <f t="shared" si="458"/>
        <v>0</v>
      </c>
      <c r="EU113" s="75">
        <f t="shared" si="380"/>
        <v>0</v>
      </c>
      <c r="EV113" s="48">
        <f t="shared" si="458"/>
        <v>0</v>
      </c>
      <c r="EW113" s="48">
        <f t="shared" si="458"/>
        <v>0</v>
      </c>
      <c r="EX113" s="48">
        <f t="shared" si="458"/>
        <v>0</v>
      </c>
      <c r="EY113" s="48">
        <f t="shared" ref="EY113" si="460">EY117</f>
        <v>0</v>
      </c>
      <c r="EZ113" s="75">
        <f t="shared" si="381"/>
        <v>0</v>
      </c>
      <c r="FA113" s="48">
        <f t="shared" si="458"/>
        <v>0</v>
      </c>
      <c r="FB113" s="48">
        <f t="shared" si="458"/>
        <v>0</v>
      </c>
      <c r="FC113" s="48">
        <f t="shared" ref="FC113" si="461">FC117</f>
        <v>0</v>
      </c>
      <c r="FD113" s="172">
        <f t="shared" ref="FD113:FE113" si="462">FD117</f>
        <v>0</v>
      </c>
      <c r="FE113" s="150">
        <f t="shared" si="462"/>
        <v>0</v>
      </c>
    </row>
    <row r="114" spans="1:161" hidden="1" x14ac:dyDescent="0.4">
      <c r="A114" s="47">
        <v>3000</v>
      </c>
      <c r="B114" s="50"/>
      <c r="C114" s="47">
        <v>4313000</v>
      </c>
      <c r="D114" s="82" t="s">
        <v>2</v>
      </c>
      <c r="E114" s="82"/>
      <c r="F114" s="51">
        <v>1</v>
      </c>
      <c r="G114" s="48">
        <f>G118+G124+G127</f>
        <v>5900000</v>
      </c>
      <c r="H114" s="48">
        <f t="shared" ref="H114:AL114" si="463">H118+H124+H127</f>
        <v>0</v>
      </c>
      <c r="I114" s="48">
        <f t="shared" ref="I114" si="464">I118+I124+I127</f>
        <v>0</v>
      </c>
      <c r="J114" s="48">
        <f t="shared" si="463"/>
        <v>5900000</v>
      </c>
      <c r="K114" s="48">
        <f t="shared" si="463"/>
        <v>0</v>
      </c>
      <c r="L114" s="48">
        <f t="shared" si="463"/>
        <v>0</v>
      </c>
      <c r="M114" s="48">
        <f t="shared" si="463"/>
        <v>0</v>
      </c>
      <c r="N114" s="48">
        <f t="shared" si="463"/>
        <v>0</v>
      </c>
      <c r="O114" s="48">
        <f t="shared" si="463"/>
        <v>0</v>
      </c>
      <c r="P114" s="48">
        <f t="shared" si="463"/>
        <v>0</v>
      </c>
      <c r="Q114" s="75">
        <f t="shared" si="463"/>
        <v>0</v>
      </c>
      <c r="R114" s="71">
        <f t="shared" si="463"/>
        <v>4</v>
      </c>
      <c r="S114" s="75">
        <f t="shared" si="463"/>
        <v>0</v>
      </c>
      <c r="T114" s="71">
        <f t="shared" si="463"/>
        <v>0</v>
      </c>
      <c r="U114" s="48"/>
      <c r="V114" s="71">
        <f t="shared" si="463"/>
        <v>0</v>
      </c>
      <c r="W114" s="48"/>
      <c r="X114" s="48"/>
      <c r="Y114" s="48"/>
      <c r="Z114" s="48"/>
      <c r="AA114" s="48">
        <f t="shared" si="378"/>
        <v>0</v>
      </c>
      <c r="AB114" s="48">
        <f t="shared" si="463"/>
        <v>0</v>
      </c>
      <c r="AC114" s="48">
        <f t="shared" si="463"/>
        <v>0</v>
      </c>
      <c r="AD114" s="48">
        <f t="shared" si="463"/>
        <v>0</v>
      </c>
      <c r="AE114" s="48"/>
      <c r="AF114" s="75">
        <f t="shared" si="463"/>
        <v>0</v>
      </c>
      <c r="AG114" s="76"/>
      <c r="AH114" s="75">
        <f t="shared" si="463"/>
        <v>0</v>
      </c>
      <c r="AI114" s="75"/>
      <c r="AJ114" s="75">
        <f t="shared" si="463"/>
        <v>0</v>
      </c>
      <c r="AK114" s="75"/>
      <c r="AL114" s="75">
        <f t="shared" si="463"/>
        <v>0</v>
      </c>
      <c r="AM114" s="75"/>
      <c r="AN114" s="75">
        <f t="shared" si="337"/>
        <v>0</v>
      </c>
      <c r="AO114" s="75">
        <f t="shared" si="338"/>
        <v>0</v>
      </c>
      <c r="AP114" s="75">
        <f t="shared" ref="AP114:CW114" si="465">AP118+AP124+AP127</f>
        <v>0</v>
      </c>
      <c r="AQ114" s="75">
        <f t="shared" si="465"/>
        <v>0</v>
      </c>
      <c r="AR114" s="75">
        <f t="shared" si="465"/>
        <v>0</v>
      </c>
      <c r="AS114" s="75">
        <f t="shared" si="465"/>
        <v>0</v>
      </c>
      <c r="AT114" s="75">
        <f t="shared" si="465"/>
        <v>0</v>
      </c>
      <c r="AU114" s="75">
        <f t="shared" si="465"/>
        <v>0</v>
      </c>
      <c r="AV114" s="75">
        <f t="shared" si="465"/>
        <v>0</v>
      </c>
      <c r="AW114" s="75">
        <f t="shared" si="465"/>
        <v>0</v>
      </c>
      <c r="AX114" s="75">
        <f t="shared" si="465"/>
        <v>0</v>
      </c>
      <c r="AY114" s="75">
        <f t="shared" si="465"/>
        <v>0</v>
      </c>
      <c r="AZ114" s="75">
        <f t="shared" si="465"/>
        <v>0</v>
      </c>
      <c r="BA114" s="75">
        <f t="shared" si="465"/>
        <v>0</v>
      </c>
      <c r="BB114" s="75">
        <f t="shared" si="465"/>
        <v>0</v>
      </c>
      <c r="BC114" s="75">
        <f t="shared" si="465"/>
        <v>0</v>
      </c>
      <c r="BD114" s="75">
        <f t="shared" si="465"/>
        <v>0</v>
      </c>
      <c r="BE114" s="75">
        <f t="shared" si="465"/>
        <v>0</v>
      </c>
      <c r="BF114" s="75">
        <f t="shared" si="465"/>
        <v>0</v>
      </c>
      <c r="BG114" s="75">
        <f t="shared" si="465"/>
        <v>0</v>
      </c>
      <c r="BH114" s="75">
        <f t="shared" si="465"/>
        <v>0</v>
      </c>
      <c r="BI114" s="75">
        <f t="shared" si="465"/>
        <v>0</v>
      </c>
      <c r="BJ114" s="75">
        <f t="shared" si="465"/>
        <v>0</v>
      </c>
      <c r="BK114" s="75">
        <f t="shared" si="465"/>
        <v>0</v>
      </c>
      <c r="BL114" s="75">
        <f t="shared" si="465"/>
        <v>0</v>
      </c>
      <c r="BM114" s="75">
        <f t="shared" si="465"/>
        <v>0</v>
      </c>
      <c r="BN114" s="75">
        <f t="shared" si="465"/>
        <v>0</v>
      </c>
      <c r="BO114" s="75">
        <f t="shared" si="465"/>
        <v>0</v>
      </c>
      <c r="BP114" s="75">
        <f t="shared" si="465"/>
        <v>0</v>
      </c>
      <c r="BQ114" s="75">
        <f t="shared" si="465"/>
        <v>0</v>
      </c>
      <c r="BR114" s="75">
        <f t="shared" si="465"/>
        <v>0</v>
      </c>
      <c r="BS114" s="75">
        <f t="shared" si="465"/>
        <v>0</v>
      </c>
      <c r="BT114" s="75">
        <f t="shared" si="465"/>
        <v>0</v>
      </c>
      <c r="BU114" s="75">
        <f t="shared" si="465"/>
        <v>0</v>
      </c>
      <c r="BV114" s="75">
        <f t="shared" si="465"/>
        <v>0</v>
      </c>
      <c r="BW114" s="75">
        <f t="shared" si="465"/>
        <v>0</v>
      </c>
      <c r="BX114" s="75">
        <f t="shared" si="465"/>
        <v>0</v>
      </c>
      <c r="BY114" s="75">
        <f t="shared" si="465"/>
        <v>0</v>
      </c>
      <c r="BZ114" s="75">
        <f t="shared" si="465"/>
        <v>0</v>
      </c>
      <c r="CA114" s="75">
        <f t="shared" si="465"/>
        <v>0</v>
      </c>
      <c r="CB114" s="75">
        <f t="shared" si="465"/>
        <v>0</v>
      </c>
      <c r="CC114" s="75">
        <f t="shared" si="465"/>
        <v>0</v>
      </c>
      <c r="CD114" s="75">
        <f t="shared" si="465"/>
        <v>0</v>
      </c>
      <c r="CE114" s="75">
        <f t="shared" si="465"/>
        <v>0</v>
      </c>
      <c r="CF114" s="75">
        <f t="shared" si="465"/>
        <v>0</v>
      </c>
      <c r="CG114" s="75">
        <f t="shared" si="465"/>
        <v>0</v>
      </c>
      <c r="CH114" s="75">
        <f t="shared" si="465"/>
        <v>0</v>
      </c>
      <c r="CI114" s="75">
        <f t="shared" si="465"/>
        <v>0</v>
      </c>
      <c r="CJ114" s="75">
        <f t="shared" si="465"/>
        <v>0</v>
      </c>
      <c r="CK114" s="75">
        <f t="shared" si="465"/>
        <v>0</v>
      </c>
      <c r="CL114" s="75">
        <f t="shared" si="465"/>
        <v>0</v>
      </c>
      <c r="CM114" s="75">
        <f t="shared" si="465"/>
        <v>0</v>
      </c>
      <c r="CN114" s="75">
        <f t="shared" si="465"/>
        <v>0</v>
      </c>
      <c r="CO114" s="75">
        <f t="shared" si="465"/>
        <v>0</v>
      </c>
      <c r="CP114" s="75">
        <f t="shared" si="465"/>
        <v>0</v>
      </c>
      <c r="CQ114" s="75">
        <f t="shared" si="465"/>
        <v>0</v>
      </c>
      <c r="CR114" s="75">
        <f t="shared" si="465"/>
        <v>0</v>
      </c>
      <c r="CS114" s="75">
        <f t="shared" si="465"/>
        <v>0</v>
      </c>
      <c r="CT114" s="75">
        <f t="shared" si="465"/>
        <v>0</v>
      </c>
      <c r="CU114" s="75">
        <f t="shared" si="465"/>
        <v>0</v>
      </c>
      <c r="CV114" s="75">
        <f t="shared" si="465"/>
        <v>0</v>
      </c>
      <c r="CW114" s="75">
        <f t="shared" si="465"/>
        <v>0</v>
      </c>
      <c r="CX114" s="75">
        <f t="shared" ref="CX114:DR114" si="466">CX118+CX124+CX127</f>
        <v>0</v>
      </c>
      <c r="CY114" s="75">
        <f t="shared" si="466"/>
        <v>0</v>
      </c>
      <c r="CZ114" s="75">
        <f t="shared" si="466"/>
        <v>0</v>
      </c>
      <c r="DA114" s="75">
        <f t="shared" si="466"/>
        <v>0</v>
      </c>
      <c r="DB114" s="75">
        <f t="shared" si="466"/>
        <v>0</v>
      </c>
      <c r="DC114" s="75">
        <f t="shared" si="466"/>
        <v>0</v>
      </c>
      <c r="DD114" s="75">
        <f t="shared" si="466"/>
        <v>0</v>
      </c>
      <c r="DE114" s="75">
        <f t="shared" si="466"/>
        <v>0</v>
      </c>
      <c r="DF114" s="75">
        <f t="shared" si="466"/>
        <v>0</v>
      </c>
      <c r="DG114" s="75">
        <f t="shared" si="466"/>
        <v>0</v>
      </c>
      <c r="DH114" s="75">
        <f t="shared" si="466"/>
        <v>0</v>
      </c>
      <c r="DI114" s="75">
        <f t="shared" si="466"/>
        <v>0</v>
      </c>
      <c r="DJ114" s="75">
        <f t="shared" si="466"/>
        <v>0</v>
      </c>
      <c r="DK114" s="75">
        <f t="shared" si="466"/>
        <v>0</v>
      </c>
      <c r="DL114" s="75">
        <f t="shared" si="466"/>
        <v>0</v>
      </c>
      <c r="DM114" s="75">
        <f t="shared" si="466"/>
        <v>0</v>
      </c>
      <c r="DN114" s="75">
        <f t="shared" si="466"/>
        <v>0</v>
      </c>
      <c r="DO114" s="75">
        <f t="shared" si="466"/>
        <v>0</v>
      </c>
      <c r="DP114" s="75">
        <f t="shared" si="466"/>
        <v>0</v>
      </c>
      <c r="DQ114" s="75">
        <f t="shared" si="466"/>
        <v>0</v>
      </c>
      <c r="DR114" s="75">
        <f t="shared" si="466"/>
        <v>0</v>
      </c>
      <c r="DS114" s="75">
        <f t="shared" si="379"/>
        <v>0</v>
      </c>
      <c r="DT114" s="75">
        <f t="shared" ref="DT114:EE114" si="467">DT118+DT124+DT127</f>
        <v>0</v>
      </c>
      <c r="DU114" s="75">
        <f t="shared" si="467"/>
        <v>0</v>
      </c>
      <c r="DV114" s="75">
        <f t="shared" si="467"/>
        <v>0</v>
      </c>
      <c r="DW114" s="75">
        <f t="shared" si="467"/>
        <v>0</v>
      </c>
      <c r="DX114" s="75">
        <f t="shared" si="467"/>
        <v>0</v>
      </c>
      <c r="DY114" s="75">
        <f t="shared" si="467"/>
        <v>0</v>
      </c>
      <c r="DZ114" s="75">
        <f t="shared" si="467"/>
        <v>0</v>
      </c>
      <c r="EA114" s="75">
        <f t="shared" si="467"/>
        <v>0</v>
      </c>
      <c r="EB114" s="75">
        <f t="shared" si="467"/>
        <v>0</v>
      </c>
      <c r="EC114" s="75">
        <f t="shared" si="467"/>
        <v>0</v>
      </c>
      <c r="ED114" s="75">
        <f t="shared" si="467"/>
        <v>0</v>
      </c>
      <c r="EE114" s="79">
        <f t="shared" si="467"/>
        <v>0</v>
      </c>
      <c r="EF114" s="48"/>
      <c r="EG114" s="71">
        <f t="shared" ref="EG114:FB114" si="468">EG118+EG124+EG127</f>
        <v>0</v>
      </c>
      <c r="EH114" s="48"/>
      <c r="EI114" s="48"/>
      <c r="EJ114" s="48">
        <f t="shared" si="468"/>
        <v>0</v>
      </c>
      <c r="EK114" s="48">
        <f t="shared" si="468"/>
        <v>0</v>
      </c>
      <c r="EL114" s="115">
        <f t="shared" si="448"/>
        <v>0</v>
      </c>
      <c r="EM114" s="73">
        <f t="shared" ref="EM114" si="469">EM118+EM124+EM127</f>
        <v>0</v>
      </c>
      <c r="EN114" s="75">
        <f t="shared" si="387"/>
        <v>0</v>
      </c>
      <c r="EO114" s="141">
        <f t="shared" si="468"/>
        <v>0</v>
      </c>
      <c r="EP114" s="171">
        <f t="shared" si="468"/>
        <v>0</v>
      </c>
      <c r="EQ114" s="48"/>
      <c r="ER114" s="48"/>
      <c r="ES114" s="48"/>
      <c r="ET114" s="48">
        <f t="shared" si="468"/>
        <v>0</v>
      </c>
      <c r="EU114" s="75">
        <f t="shared" si="380"/>
        <v>0</v>
      </c>
      <c r="EV114" s="48">
        <f t="shared" si="468"/>
        <v>0</v>
      </c>
      <c r="EW114" s="48">
        <f t="shared" si="468"/>
        <v>0</v>
      </c>
      <c r="EX114" s="48">
        <f t="shared" si="468"/>
        <v>0</v>
      </c>
      <c r="EY114" s="48">
        <f t="shared" ref="EY114" si="470">EY118+EY124+EY127</f>
        <v>0</v>
      </c>
      <c r="EZ114" s="75">
        <f t="shared" si="381"/>
        <v>0</v>
      </c>
      <c r="FA114" s="48">
        <f t="shared" si="468"/>
        <v>0</v>
      </c>
      <c r="FB114" s="48">
        <f t="shared" si="468"/>
        <v>0</v>
      </c>
      <c r="FC114" s="48">
        <f t="shared" ref="FC114" si="471">FC118+FC124+FC127</f>
        <v>0</v>
      </c>
      <c r="FD114" s="172">
        <f t="shared" ref="FD114:FE114" si="472">FD118+FD124+FD127</f>
        <v>0</v>
      </c>
      <c r="FE114" s="150">
        <f t="shared" si="472"/>
        <v>0</v>
      </c>
    </row>
    <row r="115" spans="1:161" hidden="1" x14ac:dyDescent="0.4">
      <c r="A115" s="47">
        <v>3000</v>
      </c>
      <c r="B115" s="50"/>
      <c r="C115" s="47">
        <v>4313000</v>
      </c>
      <c r="D115" s="82" t="s">
        <v>17</v>
      </c>
      <c r="E115" s="82"/>
      <c r="F115" s="51">
        <v>1</v>
      </c>
      <c r="G115" s="48">
        <f>G119</f>
        <v>500000</v>
      </c>
      <c r="H115" s="48">
        <f t="shared" ref="H115:AL115" si="473">H119</f>
        <v>0</v>
      </c>
      <c r="I115" s="48">
        <f t="shared" ref="I115" si="474">I119</f>
        <v>0</v>
      </c>
      <c r="J115" s="48">
        <f t="shared" si="473"/>
        <v>500000</v>
      </c>
      <c r="K115" s="48">
        <f t="shared" si="473"/>
        <v>0</v>
      </c>
      <c r="L115" s="48">
        <f t="shared" si="473"/>
        <v>0</v>
      </c>
      <c r="M115" s="48">
        <f t="shared" si="473"/>
        <v>0</v>
      </c>
      <c r="N115" s="48">
        <f t="shared" si="473"/>
        <v>0</v>
      </c>
      <c r="O115" s="48">
        <f t="shared" si="473"/>
        <v>0</v>
      </c>
      <c r="P115" s="48">
        <f t="shared" si="473"/>
        <v>0</v>
      </c>
      <c r="Q115" s="75">
        <f t="shared" si="473"/>
        <v>0</v>
      </c>
      <c r="R115" s="71">
        <f t="shared" si="473"/>
        <v>1</v>
      </c>
      <c r="S115" s="75">
        <f t="shared" si="473"/>
        <v>0</v>
      </c>
      <c r="T115" s="71">
        <f t="shared" si="473"/>
        <v>0</v>
      </c>
      <c r="U115" s="48"/>
      <c r="V115" s="71">
        <f t="shared" si="473"/>
        <v>0</v>
      </c>
      <c r="W115" s="48"/>
      <c r="X115" s="48"/>
      <c r="Y115" s="48"/>
      <c r="Z115" s="48"/>
      <c r="AA115" s="48">
        <f t="shared" si="378"/>
        <v>0</v>
      </c>
      <c r="AB115" s="48">
        <f t="shared" si="473"/>
        <v>0</v>
      </c>
      <c r="AC115" s="48">
        <f t="shared" si="473"/>
        <v>0</v>
      </c>
      <c r="AD115" s="48">
        <f t="shared" si="473"/>
        <v>0</v>
      </c>
      <c r="AE115" s="48"/>
      <c r="AF115" s="75">
        <f t="shared" si="473"/>
        <v>0</v>
      </c>
      <c r="AG115" s="76"/>
      <c r="AH115" s="75">
        <f t="shared" si="473"/>
        <v>0</v>
      </c>
      <c r="AI115" s="75"/>
      <c r="AJ115" s="75">
        <f t="shared" si="473"/>
        <v>0</v>
      </c>
      <c r="AK115" s="75"/>
      <c r="AL115" s="75">
        <f t="shared" si="473"/>
        <v>0</v>
      </c>
      <c r="AM115" s="75"/>
      <c r="AN115" s="75">
        <f t="shared" si="337"/>
        <v>0</v>
      </c>
      <c r="AO115" s="75">
        <f t="shared" si="338"/>
        <v>0</v>
      </c>
      <c r="AP115" s="75">
        <f t="shared" ref="AP115:CW115" si="475">AP119</f>
        <v>0</v>
      </c>
      <c r="AQ115" s="75">
        <f t="shared" si="475"/>
        <v>0</v>
      </c>
      <c r="AR115" s="75">
        <f t="shared" si="475"/>
        <v>0</v>
      </c>
      <c r="AS115" s="75">
        <f t="shared" si="475"/>
        <v>0</v>
      </c>
      <c r="AT115" s="75">
        <f t="shared" si="475"/>
        <v>0</v>
      </c>
      <c r="AU115" s="75">
        <f t="shared" si="475"/>
        <v>0</v>
      </c>
      <c r="AV115" s="75">
        <f t="shared" si="475"/>
        <v>0</v>
      </c>
      <c r="AW115" s="75">
        <f t="shared" si="475"/>
        <v>0</v>
      </c>
      <c r="AX115" s="75">
        <f t="shared" si="475"/>
        <v>0</v>
      </c>
      <c r="AY115" s="75">
        <f t="shared" si="475"/>
        <v>0</v>
      </c>
      <c r="AZ115" s="75">
        <f t="shared" si="475"/>
        <v>0</v>
      </c>
      <c r="BA115" s="75">
        <f t="shared" si="475"/>
        <v>0</v>
      </c>
      <c r="BB115" s="75">
        <f t="shared" si="475"/>
        <v>0</v>
      </c>
      <c r="BC115" s="75">
        <f t="shared" si="475"/>
        <v>0</v>
      </c>
      <c r="BD115" s="75">
        <f t="shared" si="475"/>
        <v>0</v>
      </c>
      <c r="BE115" s="75">
        <f t="shared" si="475"/>
        <v>0</v>
      </c>
      <c r="BF115" s="75">
        <f t="shared" si="475"/>
        <v>0</v>
      </c>
      <c r="BG115" s="75">
        <f t="shared" si="475"/>
        <v>0</v>
      </c>
      <c r="BH115" s="75">
        <f t="shared" si="475"/>
        <v>0</v>
      </c>
      <c r="BI115" s="75">
        <f t="shared" si="475"/>
        <v>0</v>
      </c>
      <c r="BJ115" s="75">
        <f t="shared" si="475"/>
        <v>0</v>
      </c>
      <c r="BK115" s="75">
        <f t="shared" si="475"/>
        <v>0</v>
      </c>
      <c r="BL115" s="75">
        <f t="shared" si="475"/>
        <v>0</v>
      </c>
      <c r="BM115" s="75">
        <f t="shared" si="475"/>
        <v>0</v>
      </c>
      <c r="BN115" s="75">
        <f t="shared" si="475"/>
        <v>0</v>
      </c>
      <c r="BO115" s="75">
        <f t="shared" si="475"/>
        <v>0</v>
      </c>
      <c r="BP115" s="75">
        <f t="shared" si="475"/>
        <v>0</v>
      </c>
      <c r="BQ115" s="75">
        <f t="shared" si="475"/>
        <v>0</v>
      </c>
      <c r="BR115" s="75">
        <f t="shared" si="475"/>
        <v>0</v>
      </c>
      <c r="BS115" s="75">
        <f t="shared" si="475"/>
        <v>0</v>
      </c>
      <c r="BT115" s="75">
        <f t="shared" si="475"/>
        <v>0</v>
      </c>
      <c r="BU115" s="75">
        <f t="shared" si="475"/>
        <v>0</v>
      </c>
      <c r="BV115" s="75">
        <f t="shared" si="475"/>
        <v>0</v>
      </c>
      <c r="BW115" s="75">
        <f t="shared" si="475"/>
        <v>0</v>
      </c>
      <c r="BX115" s="75">
        <f t="shared" si="475"/>
        <v>0</v>
      </c>
      <c r="BY115" s="75">
        <f t="shared" si="475"/>
        <v>0</v>
      </c>
      <c r="BZ115" s="75">
        <f t="shared" si="475"/>
        <v>0</v>
      </c>
      <c r="CA115" s="75">
        <f t="shared" si="475"/>
        <v>0</v>
      </c>
      <c r="CB115" s="75">
        <f t="shared" si="475"/>
        <v>0</v>
      </c>
      <c r="CC115" s="75">
        <f t="shared" si="475"/>
        <v>0</v>
      </c>
      <c r="CD115" s="75">
        <f t="shared" si="475"/>
        <v>0</v>
      </c>
      <c r="CE115" s="75">
        <f t="shared" si="475"/>
        <v>0</v>
      </c>
      <c r="CF115" s="75">
        <f t="shared" si="475"/>
        <v>0</v>
      </c>
      <c r="CG115" s="75">
        <f t="shared" si="475"/>
        <v>0</v>
      </c>
      <c r="CH115" s="75">
        <f t="shared" si="475"/>
        <v>0</v>
      </c>
      <c r="CI115" s="75">
        <f t="shared" si="475"/>
        <v>0</v>
      </c>
      <c r="CJ115" s="75">
        <f t="shared" si="475"/>
        <v>0</v>
      </c>
      <c r="CK115" s="75">
        <f t="shared" si="475"/>
        <v>0</v>
      </c>
      <c r="CL115" s="75">
        <f t="shared" si="475"/>
        <v>0</v>
      </c>
      <c r="CM115" s="75">
        <f t="shared" si="475"/>
        <v>0</v>
      </c>
      <c r="CN115" s="75">
        <f t="shared" si="475"/>
        <v>0</v>
      </c>
      <c r="CO115" s="75">
        <f t="shared" si="475"/>
        <v>0</v>
      </c>
      <c r="CP115" s="75">
        <f t="shared" si="475"/>
        <v>0</v>
      </c>
      <c r="CQ115" s="75">
        <f t="shared" si="475"/>
        <v>0</v>
      </c>
      <c r="CR115" s="75">
        <f t="shared" si="475"/>
        <v>0</v>
      </c>
      <c r="CS115" s="75">
        <f t="shared" si="475"/>
        <v>0</v>
      </c>
      <c r="CT115" s="75">
        <f t="shared" si="475"/>
        <v>0</v>
      </c>
      <c r="CU115" s="75">
        <f t="shared" si="475"/>
        <v>0</v>
      </c>
      <c r="CV115" s="75">
        <f t="shared" si="475"/>
        <v>0</v>
      </c>
      <c r="CW115" s="75">
        <f t="shared" si="475"/>
        <v>0</v>
      </c>
      <c r="CX115" s="75">
        <f t="shared" ref="CX115:DR115" si="476">CX119</f>
        <v>0</v>
      </c>
      <c r="CY115" s="75">
        <f t="shared" si="476"/>
        <v>0</v>
      </c>
      <c r="CZ115" s="75">
        <f t="shared" si="476"/>
        <v>0</v>
      </c>
      <c r="DA115" s="75">
        <f t="shared" si="476"/>
        <v>0</v>
      </c>
      <c r="DB115" s="75">
        <f t="shared" si="476"/>
        <v>0</v>
      </c>
      <c r="DC115" s="75">
        <f t="shared" si="476"/>
        <v>0</v>
      </c>
      <c r="DD115" s="75">
        <f t="shared" si="476"/>
        <v>0</v>
      </c>
      <c r="DE115" s="75">
        <f t="shared" si="476"/>
        <v>0</v>
      </c>
      <c r="DF115" s="75">
        <f t="shared" si="476"/>
        <v>0</v>
      </c>
      <c r="DG115" s="75">
        <f t="shared" si="476"/>
        <v>0</v>
      </c>
      <c r="DH115" s="75">
        <f t="shared" si="476"/>
        <v>0</v>
      </c>
      <c r="DI115" s="75">
        <f t="shared" si="476"/>
        <v>0</v>
      </c>
      <c r="DJ115" s="75">
        <f t="shared" si="476"/>
        <v>0</v>
      </c>
      <c r="DK115" s="75">
        <f t="shared" si="476"/>
        <v>0</v>
      </c>
      <c r="DL115" s="75">
        <f t="shared" si="476"/>
        <v>0</v>
      </c>
      <c r="DM115" s="75">
        <f t="shared" si="476"/>
        <v>0</v>
      </c>
      <c r="DN115" s="75">
        <f t="shared" si="476"/>
        <v>0</v>
      </c>
      <c r="DO115" s="75">
        <f t="shared" si="476"/>
        <v>0</v>
      </c>
      <c r="DP115" s="75">
        <f t="shared" si="476"/>
        <v>0</v>
      </c>
      <c r="DQ115" s="75">
        <f t="shared" si="476"/>
        <v>0</v>
      </c>
      <c r="DR115" s="75">
        <f t="shared" si="476"/>
        <v>0</v>
      </c>
      <c r="DS115" s="75">
        <f t="shared" si="379"/>
        <v>0</v>
      </c>
      <c r="DT115" s="75">
        <f t="shared" ref="DT115:EE115" si="477">DT119</f>
        <v>0</v>
      </c>
      <c r="DU115" s="75">
        <f t="shared" si="477"/>
        <v>0</v>
      </c>
      <c r="DV115" s="75">
        <f t="shared" si="477"/>
        <v>0</v>
      </c>
      <c r="DW115" s="75">
        <f t="shared" si="477"/>
        <v>0</v>
      </c>
      <c r="DX115" s="75">
        <f t="shared" si="477"/>
        <v>0</v>
      </c>
      <c r="DY115" s="75">
        <f t="shared" si="477"/>
        <v>0</v>
      </c>
      <c r="DZ115" s="75">
        <f t="shared" si="477"/>
        <v>0</v>
      </c>
      <c r="EA115" s="75">
        <f t="shared" si="477"/>
        <v>0</v>
      </c>
      <c r="EB115" s="75">
        <f t="shared" si="477"/>
        <v>0</v>
      </c>
      <c r="EC115" s="75">
        <f t="shared" si="477"/>
        <v>0</v>
      </c>
      <c r="ED115" s="75">
        <f t="shared" si="477"/>
        <v>0</v>
      </c>
      <c r="EE115" s="79">
        <f t="shared" si="477"/>
        <v>0</v>
      </c>
      <c r="EF115" s="48"/>
      <c r="EG115" s="71">
        <f t="shared" ref="EG115:FB115" si="478">EG119</f>
        <v>0</v>
      </c>
      <c r="EH115" s="48"/>
      <c r="EI115" s="48"/>
      <c r="EJ115" s="48">
        <f t="shared" si="478"/>
        <v>0</v>
      </c>
      <c r="EK115" s="48">
        <f t="shared" si="478"/>
        <v>0</v>
      </c>
      <c r="EL115" s="115">
        <f t="shared" si="448"/>
        <v>0</v>
      </c>
      <c r="EM115" s="73">
        <f t="shared" ref="EM115" si="479">EM119</f>
        <v>0</v>
      </c>
      <c r="EN115" s="75">
        <f t="shared" si="387"/>
        <v>0</v>
      </c>
      <c r="EO115" s="141">
        <f t="shared" si="478"/>
        <v>0</v>
      </c>
      <c r="EP115" s="171">
        <f t="shared" si="478"/>
        <v>0</v>
      </c>
      <c r="EQ115" s="48"/>
      <c r="ER115" s="48"/>
      <c r="ES115" s="48"/>
      <c r="ET115" s="48">
        <f t="shared" si="478"/>
        <v>0</v>
      </c>
      <c r="EU115" s="75">
        <f t="shared" si="380"/>
        <v>0</v>
      </c>
      <c r="EV115" s="48">
        <f t="shared" si="478"/>
        <v>0</v>
      </c>
      <c r="EW115" s="48">
        <f t="shared" si="478"/>
        <v>0</v>
      </c>
      <c r="EX115" s="48">
        <f t="shared" si="478"/>
        <v>0</v>
      </c>
      <c r="EY115" s="48">
        <f t="shared" ref="EY115" si="480">EY119</f>
        <v>0</v>
      </c>
      <c r="EZ115" s="75">
        <f t="shared" si="381"/>
        <v>0</v>
      </c>
      <c r="FA115" s="48">
        <f t="shared" si="478"/>
        <v>0</v>
      </c>
      <c r="FB115" s="48">
        <f t="shared" si="478"/>
        <v>0</v>
      </c>
      <c r="FC115" s="48">
        <f t="shared" ref="FC115" si="481">FC119</f>
        <v>0</v>
      </c>
      <c r="FD115" s="172">
        <f t="shared" ref="FD115:FE115" si="482">FD119</f>
        <v>0</v>
      </c>
      <c r="FE115" s="150">
        <f t="shared" si="482"/>
        <v>0</v>
      </c>
    </row>
    <row r="116" spans="1:161" ht="51" hidden="1" x14ac:dyDescent="0.4">
      <c r="A116" s="205">
        <v>3105</v>
      </c>
      <c r="B116" s="205"/>
      <c r="C116" s="205">
        <v>4313105</v>
      </c>
      <c r="D116" s="219" t="s">
        <v>78</v>
      </c>
      <c r="E116" s="219"/>
      <c r="F116" s="207"/>
      <c r="G116" s="208">
        <f>G117+G118+G119</f>
        <v>6500000</v>
      </c>
      <c r="H116" s="208">
        <f t="shared" ref="H116:AL116" si="483">H117+H118+H119</f>
        <v>0</v>
      </c>
      <c r="I116" s="208">
        <f t="shared" si="483"/>
        <v>0</v>
      </c>
      <c r="J116" s="208">
        <f t="shared" si="483"/>
        <v>6500000</v>
      </c>
      <c r="K116" s="208">
        <f t="shared" si="483"/>
        <v>0</v>
      </c>
      <c r="L116" s="208">
        <f t="shared" si="483"/>
        <v>0</v>
      </c>
      <c r="M116" s="208">
        <f t="shared" si="483"/>
        <v>0</v>
      </c>
      <c r="N116" s="208">
        <f t="shared" si="483"/>
        <v>0</v>
      </c>
      <c r="O116" s="208">
        <f t="shared" si="483"/>
        <v>0</v>
      </c>
      <c r="P116" s="208">
        <f t="shared" si="483"/>
        <v>0</v>
      </c>
      <c r="Q116" s="209">
        <f t="shared" si="483"/>
        <v>0</v>
      </c>
      <c r="R116" s="210">
        <f t="shared" si="483"/>
        <v>3</v>
      </c>
      <c r="S116" s="209">
        <f t="shared" si="483"/>
        <v>0</v>
      </c>
      <c r="T116" s="210">
        <f t="shared" si="483"/>
        <v>0</v>
      </c>
      <c r="U116" s="208"/>
      <c r="V116" s="210">
        <f t="shared" si="483"/>
        <v>0</v>
      </c>
      <c r="W116" s="208"/>
      <c r="X116" s="208"/>
      <c r="Y116" s="208"/>
      <c r="Z116" s="208"/>
      <c r="AA116" s="208">
        <f t="shared" si="378"/>
        <v>0</v>
      </c>
      <c r="AB116" s="208">
        <f t="shared" si="483"/>
        <v>0</v>
      </c>
      <c r="AC116" s="208">
        <f t="shared" si="483"/>
        <v>0</v>
      </c>
      <c r="AD116" s="208">
        <f t="shared" si="483"/>
        <v>0</v>
      </c>
      <c r="AE116" s="208"/>
      <c r="AF116" s="209">
        <f t="shared" si="483"/>
        <v>0</v>
      </c>
      <c r="AG116" s="211"/>
      <c r="AH116" s="209">
        <f t="shared" si="483"/>
        <v>0</v>
      </c>
      <c r="AI116" s="209"/>
      <c r="AJ116" s="209">
        <f t="shared" si="483"/>
        <v>0</v>
      </c>
      <c r="AK116" s="209"/>
      <c r="AL116" s="209">
        <f t="shared" si="483"/>
        <v>0</v>
      </c>
      <c r="AM116" s="209"/>
      <c r="AN116" s="209">
        <f t="shared" si="337"/>
        <v>0</v>
      </c>
      <c r="AO116" s="209">
        <f t="shared" si="338"/>
        <v>0</v>
      </c>
      <c r="AP116" s="209">
        <f t="shared" ref="AP116:CW116" si="484">AP117+AP118+AP119</f>
        <v>0</v>
      </c>
      <c r="AQ116" s="209">
        <f t="shared" si="484"/>
        <v>0</v>
      </c>
      <c r="AR116" s="209">
        <f t="shared" si="484"/>
        <v>0</v>
      </c>
      <c r="AS116" s="209">
        <f t="shared" si="484"/>
        <v>0</v>
      </c>
      <c r="AT116" s="209">
        <f t="shared" si="484"/>
        <v>0</v>
      </c>
      <c r="AU116" s="209">
        <f t="shared" si="484"/>
        <v>0</v>
      </c>
      <c r="AV116" s="209">
        <f t="shared" si="484"/>
        <v>0</v>
      </c>
      <c r="AW116" s="209">
        <f t="shared" si="484"/>
        <v>0</v>
      </c>
      <c r="AX116" s="209">
        <f t="shared" si="484"/>
        <v>0</v>
      </c>
      <c r="AY116" s="209">
        <f t="shared" si="484"/>
        <v>0</v>
      </c>
      <c r="AZ116" s="209">
        <f t="shared" si="484"/>
        <v>0</v>
      </c>
      <c r="BA116" s="209">
        <f t="shared" si="484"/>
        <v>0</v>
      </c>
      <c r="BB116" s="209">
        <f t="shared" si="484"/>
        <v>0</v>
      </c>
      <c r="BC116" s="209">
        <f t="shared" si="484"/>
        <v>0</v>
      </c>
      <c r="BD116" s="209">
        <f t="shared" si="484"/>
        <v>0</v>
      </c>
      <c r="BE116" s="209">
        <f t="shared" si="484"/>
        <v>0</v>
      </c>
      <c r="BF116" s="209">
        <f t="shared" si="484"/>
        <v>0</v>
      </c>
      <c r="BG116" s="209">
        <f t="shared" si="484"/>
        <v>0</v>
      </c>
      <c r="BH116" s="209">
        <f t="shared" si="484"/>
        <v>0</v>
      </c>
      <c r="BI116" s="209">
        <f t="shared" si="484"/>
        <v>0</v>
      </c>
      <c r="BJ116" s="209">
        <f t="shared" si="484"/>
        <v>0</v>
      </c>
      <c r="BK116" s="209">
        <f t="shared" si="484"/>
        <v>0</v>
      </c>
      <c r="BL116" s="209">
        <f t="shared" si="484"/>
        <v>0</v>
      </c>
      <c r="BM116" s="209">
        <f t="shared" si="484"/>
        <v>0</v>
      </c>
      <c r="BN116" s="209">
        <f t="shared" si="484"/>
        <v>0</v>
      </c>
      <c r="BO116" s="209">
        <f t="shared" si="484"/>
        <v>0</v>
      </c>
      <c r="BP116" s="209">
        <f t="shared" si="484"/>
        <v>0</v>
      </c>
      <c r="BQ116" s="209">
        <f t="shared" si="484"/>
        <v>0</v>
      </c>
      <c r="BR116" s="209">
        <f t="shared" si="484"/>
        <v>0</v>
      </c>
      <c r="BS116" s="209">
        <f t="shared" si="484"/>
        <v>0</v>
      </c>
      <c r="BT116" s="209">
        <f t="shared" si="484"/>
        <v>0</v>
      </c>
      <c r="BU116" s="209">
        <f t="shared" si="484"/>
        <v>0</v>
      </c>
      <c r="BV116" s="209">
        <f t="shared" si="484"/>
        <v>0</v>
      </c>
      <c r="BW116" s="209">
        <f t="shared" si="484"/>
        <v>0</v>
      </c>
      <c r="BX116" s="209">
        <f t="shared" si="484"/>
        <v>0</v>
      </c>
      <c r="BY116" s="209">
        <f t="shared" si="484"/>
        <v>0</v>
      </c>
      <c r="BZ116" s="209">
        <f t="shared" si="484"/>
        <v>0</v>
      </c>
      <c r="CA116" s="209">
        <f t="shared" si="484"/>
        <v>0</v>
      </c>
      <c r="CB116" s="209">
        <f t="shared" si="484"/>
        <v>0</v>
      </c>
      <c r="CC116" s="209">
        <f t="shared" si="484"/>
        <v>0</v>
      </c>
      <c r="CD116" s="209">
        <f t="shared" si="484"/>
        <v>0</v>
      </c>
      <c r="CE116" s="209">
        <f t="shared" si="484"/>
        <v>0</v>
      </c>
      <c r="CF116" s="209">
        <f t="shared" si="484"/>
        <v>0</v>
      </c>
      <c r="CG116" s="209">
        <f t="shared" si="484"/>
        <v>0</v>
      </c>
      <c r="CH116" s="209">
        <f t="shared" si="484"/>
        <v>0</v>
      </c>
      <c r="CI116" s="209">
        <f t="shared" si="484"/>
        <v>0</v>
      </c>
      <c r="CJ116" s="209">
        <f t="shared" si="484"/>
        <v>0</v>
      </c>
      <c r="CK116" s="209">
        <f t="shared" si="484"/>
        <v>0</v>
      </c>
      <c r="CL116" s="209">
        <f t="shared" si="484"/>
        <v>0</v>
      </c>
      <c r="CM116" s="209">
        <f t="shared" si="484"/>
        <v>0</v>
      </c>
      <c r="CN116" s="209">
        <f t="shared" si="484"/>
        <v>0</v>
      </c>
      <c r="CO116" s="209">
        <f t="shared" si="484"/>
        <v>0</v>
      </c>
      <c r="CP116" s="209">
        <f t="shared" si="484"/>
        <v>0</v>
      </c>
      <c r="CQ116" s="209">
        <f t="shared" si="484"/>
        <v>0</v>
      </c>
      <c r="CR116" s="209">
        <f t="shared" si="484"/>
        <v>0</v>
      </c>
      <c r="CS116" s="209">
        <f t="shared" si="484"/>
        <v>0</v>
      </c>
      <c r="CT116" s="209">
        <f t="shared" si="484"/>
        <v>0</v>
      </c>
      <c r="CU116" s="209">
        <f t="shared" si="484"/>
        <v>0</v>
      </c>
      <c r="CV116" s="209">
        <f t="shared" si="484"/>
        <v>0</v>
      </c>
      <c r="CW116" s="209">
        <f t="shared" si="484"/>
        <v>0</v>
      </c>
      <c r="CX116" s="209">
        <f t="shared" ref="CX116:DR116" si="485">CX117+CX118+CX119</f>
        <v>0</v>
      </c>
      <c r="CY116" s="209">
        <f t="shared" si="485"/>
        <v>0</v>
      </c>
      <c r="CZ116" s="209">
        <f t="shared" si="485"/>
        <v>0</v>
      </c>
      <c r="DA116" s="209">
        <f t="shared" si="485"/>
        <v>0</v>
      </c>
      <c r="DB116" s="209">
        <f t="shared" si="485"/>
        <v>0</v>
      </c>
      <c r="DC116" s="209">
        <f t="shared" si="485"/>
        <v>0</v>
      </c>
      <c r="DD116" s="209">
        <f t="shared" si="485"/>
        <v>0</v>
      </c>
      <c r="DE116" s="209">
        <f t="shared" si="485"/>
        <v>0</v>
      </c>
      <c r="DF116" s="209">
        <f t="shared" si="485"/>
        <v>0</v>
      </c>
      <c r="DG116" s="209">
        <f t="shared" si="485"/>
        <v>0</v>
      </c>
      <c r="DH116" s="209">
        <f t="shared" si="485"/>
        <v>0</v>
      </c>
      <c r="DI116" s="209">
        <f t="shared" si="485"/>
        <v>0</v>
      </c>
      <c r="DJ116" s="209">
        <f t="shared" si="485"/>
        <v>0</v>
      </c>
      <c r="DK116" s="209">
        <f t="shared" si="485"/>
        <v>0</v>
      </c>
      <c r="DL116" s="209">
        <f t="shared" si="485"/>
        <v>0</v>
      </c>
      <c r="DM116" s="209">
        <f t="shared" si="485"/>
        <v>0</v>
      </c>
      <c r="DN116" s="209">
        <f t="shared" si="485"/>
        <v>0</v>
      </c>
      <c r="DO116" s="209">
        <f t="shared" si="485"/>
        <v>0</v>
      </c>
      <c r="DP116" s="209">
        <f t="shared" si="485"/>
        <v>0</v>
      </c>
      <c r="DQ116" s="209">
        <f t="shared" si="485"/>
        <v>0</v>
      </c>
      <c r="DR116" s="209">
        <f t="shared" si="485"/>
        <v>0</v>
      </c>
      <c r="DS116" s="209">
        <f t="shared" si="379"/>
        <v>0</v>
      </c>
      <c r="DT116" s="209">
        <f t="shared" ref="DT116:EE116" si="486">DT117+DT118+DT119</f>
        <v>0</v>
      </c>
      <c r="DU116" s="209">
        <f t="shared" si="486"/>
        <v>0</v>
      </c>
      <c r="DV116" s="209">
        <f t="shared" si="486"/>
        <v>0</v>
      </c>
      <c r="DW116" s="209">
        <f t="shared" si="486"/>
        <v>0</v>
      </c>
      <c r="DX116" s="209">
        <f t="shared" si="486"/>
        <v>0</v>
      </c>
      <c r="DY116" s="209">
        <f t="shared" si="486"/>
        <v>0</v>
      </c>
      <c r="DZ116" s="209">
        <f t="shared" si="486"/>
        <v>0</v>
      </c>
      <c r="EA116" s="209">
        <f t="shared" si="486"/>
        <v>0</v>
      </c>
      <c r="EB116" s="209">
        <f t="shared" si="486"/>
        <v>0</v>
      </c>
      <c r="EC116" s="209">
        <f t="shared" si="486"/>
        <v>0</v>
      </c>
      <c r="ED116" s="209">
        <f t="shared" si="486"/>
        <v>0</v>
      </c>
      <c r="EE116" s="212">
        <f t="shared" si="486"/>
        <v>0</v>
      </c>
      <c r="EF116" s="208"/>
      <c r="EG116" s="210">
        <f t="shared" ref="EG116:FE116" si="487">EG117+EG118+EG119</f>
        <v>0</v>
      </c>
      <c r="EH116" s="208"/>
      <c r="EI116" s="208"/>
      <c r="EJ116" s="208">
        <f t="shared" si="487"/>
        <v>0</v>
      </c>
      <c r="EK116" s="208">
        <f t="shared" si="487"/>
        <v>0</v>
      </c>
      <c r="EL116" s="213">
        <f t="shared" si="448"/>
        <v>0</v>
      </c>
      <c r="EM116" s="214">
        <f t="shared" si="487"/>
        <v>0</v>
      </c>
      <c r="EN116" s="209">
        <f t="shared" si="387"/>
        <v>0</v>
      </c>
      <c r="EO116" s="215">
        <f t="shared" si="487"/>
        <v>0</v>
      </c>
      <c r="EP116" s="216">
        <f t="shared" si="487"/>
        <v>0</v>
      </c>
      <c r="EQ116" s="208"/>
      <c r="ER116" s="208"/>
      <c r="ES116" s="208"/>
      <c r="ET116" s="208">
        <f t="shared" si="487"/>
        <v>0</v>
      </c>
      <c r="EU116" s="209">
        <f t="shared" si="380"/>
        <v>0</v>
      </c>
      <c r="EV116" s="208">
        <f t="shared" si="487"/>
        <v>0</v>
      </c>
      <c r="EW116" s="208">
        <f t="shared" si="487"/>
        <v>0</v>
      </c>
      <c r="EX116" s="208">
        <f t="shared" si="487"/>
        <v>0</v>
      </c>
      <c r="EY116" s="208">
        <f t="shared" si="487"/>
        <v>0</v>
      </c>
      <c r="EZ116" s="209">
        <f t="shared" si="381"/>
        <v>0</v>
      </c>
      <c r="FA116" s="208">
        <f t="shared" si="487"/>
        <v>0</v>
      </c>
      <c r="FB116" s="208">
        <f t="shared" si="487"/>
        <v>0</v>
      </c>
      <c r="FC116" s="208">
        <f t="shared" si="487"/>
        <v>0</v>
      </c>
      <c r="FD116" s="217">
        <f t="shared" si="487"/>
        <v>0</v>
      </c>
      <c r="FE116" s="218">
        <f t="shared" si="487"/>
        <v>0</v>
      </c>
    </row>
    <row r="117" spans="1:161" hidden="1" x14ac:dyDescent="0.4">
      <c r="A117" s="205">
        <v>3105</v>
      </c>
      <c r="B117" s="225"/>
      <c r="C117" s="205">
        <v>4313105</v>
      </c>
      <c r="D117" s="226" t="s">
        <v>77</v>
      </c>
      <c r="E117" s="226"/>
      <c r="F117" s="227">
        <v>1</v>
      </c>
      <c r="G117" s="208">
        <f>G120</f>
        <v>1000000</v>
      </c>
      <c r="H117" s="208">
        <f t="shared" ref="H117:AL117" si="488">H120</f>
        <v>0</v>
      </c>
      <c r="I117" s="208">
        <f t="shared" ref="I117" si="489">I120</f>
        <v>0</v>
      </c>
      <c r="J117" s="208">
        <f t="shared" si="488"/>
        <v>1000000</v>
      </c>
      <c r="K117" s="208">
        <f t="shared" si="488"/>
        <v>0</v>
      </c>
      <c r="L117" s="208">
        <f t="shared" si="488"/>
        <v>0</v>
      </c>
      <c r="M117" s="208">
        <f t="shared" si="488"/>
        <v>0</v>
      </c>
      <c r="N117" s="208">
        <f t="shared" si="488"/>
        <v>0</v>
      </c>
      <c r="O117" s="208">
        <f t="shared" si="488"/>
        <v>0</v>
      </c>
      <c r="P117" s="208">
        <f t="shared" si="488"/>
        <v>0</v>
      </c>
      <c r="Q117" s="209">
        <f t="shared" si="488"/>
        <v>0</v>
      </c>
      <c r="R117" s="210">
        <f t="shared" si="488"/>
        <v>1</v>
      </c>
      <c r="S117" s="209">
        <f t="shared" si="488"/>
        <v>0</v>
      </c>
      <c r="T117" s="210">
        <f t="shared" si="488"/>
        <v>0</v>
      </c>
      <c r="U117" s="208"/>
      <c r="V117" s="210">
        <f t="shared" si="488"/>
        <v>0</v>
      </c>
      <c r="W117" s="208"/>
      <c r="X117" s="208"/>
      <c r="Y117" s="208"/>
      <c r="Z117" s="208"/>
      <c r="AA117" s="208">
        <f t="shared" si="378"/>
        <v>0</v>
      </c>
      <c r="AB117" s="208">
        <f t="shared" si="488"/>
        <v>0</v>
      </c>
      <c r="AC117" s="208">
        <f t="shared" si="488"/>
        <v>0</v>
      </c>
      <c r="AD117" s="208">
        <f t="shared" si="488"/>
        <v>0</v>
      </c>
      <c r="AE117" s="208"/>
      <c r="AF117" s="209">
        <f t="shared" si="488"/>
        <v>0</v>
      </c>
      <c r="AG117" s="211"/>
      <c r="AH117" s="209">
        <f t="shared" si="488"/>
        <v>0</v>
      </c>
      <c r="AI117" s="209"/>
      <c r="AJ117" s="209">
        <f t="shared" si="488"/>
        <v>0</v>
      </c>
      <c r="AK117" s="209"/>
      <c r="AL117" s="209">
        <f t="shared" si="488"/>
        <v>0</v>
      </c>
      <c r="AM117" s="209"/>
      <c r="AN117" s="209">
        <f t="shared" si="337"/>
        <v>0</v>
      </c>
      <c r="AO117" s="209">
        <f t="shared" si="338"/>
        <v>0</v>
      </c>
      <c r="AP117" s="209">
        <f t="shared" ref="AP117:CW117" si="490">AP120</f>
        <v>0</v>
      </c>
      <c r="AQ117" s="209">
        <f t="shared" si="490"/>
        <v>0</v>
      </c>
      <c r="AR117" s="209">
        <f t="shared" si="490"/>
        <v>0</v>
      </c>
      <c r="AS117" s="209">
        <f t="shared" si="490"/>
        <v>0</v>
      </c>
      <c r="AT117" s="209">
        <f t="shared" si="490"/>
        <v>0</v>
      </c>
      <c r="AU117" s="209">
        <f t="shared" si="490"/>
        <v>0</v>
      </c>
      <c r="AV117" s="209">
        <f t="shared" si="490"/>
        <v>0</v>
      </c>
      <c r="AW117" s="209">
        <f t="shared" si="490"/>
        <v>0</v>
      </c>
      <c r="AX117" s="209">
        <f t="shared" si="490"/>
        <v>0</v>
      </c>
      <c r="AY117" s="209">
        <f t="shared" si="490"/>
        <v>0</v>
      </c>
      <c r="AZ117" s="209">
        <f t="shared" si="490"/>
        <v>0</v>
      </c>
      <c r="BA117" s="209">
        <f t="shared" si="490"/>
        <v>0</v>
      </c>
      <c r="BB117" s="209">
        <f t="shared" si="490"/>
        <v>0</v>
      </c>
      <c r="BC117" s="209">
        <f t="shared" si="490"/>
        <v>0</v>
      </c>
      <c r="BD117" s="209">
        <f t="shared" si="490"/>
        <v>0</v>
      </c>
      <c r="BE117" s="209">
        <f t="shared" si="490"/>
        <v>0</v>
      </c>
      <c r="BF117" s="209">
        <f t="shared" si="490"/>
        <v>0</v>
      </c>
      <c r="BG117" s="209">
        <f t="shared" si="490"/>
        <v>0</v>
      </c>
      <c r="BH117" s="209">
        <f t="shared" si="490"/>
        <v>0</v>
      </c>
      <c r="BI117" s="209">
        <f t="shared" si="490"/>
        <v>0</v>
      </c>
      <c r="BJ117" s="209">
        <f t="shared" si="490"/>
        <v>0</v>
      </c>
      <c r="BK117" s="209">
        <f t="shared" si="490"/>
        <v>0</v>
      </c>
      <c r="BL117" s="209">
        <f t="shared" si="490"/>
        <v>0</v>
      </c>
      <c r="BM117" s="209">
        <f t="shared" si="490"/>
        <v>0</v>
      </c>
      <c r="BN117" s="209">
        <f t="shared" si="490"/>
        <v>0</v>
      </c>
      <c r="BO117" s="209">
        <f t="shared" si="490"/>
        <v>0</v>
      </c>
      <c r="BP117" s="209">
        <f t="shared" si="490"/>
        <v>0</v>
      </c>
      <c r="BQ117" s="209">
        <f t="shared" si="490"/>
        <v>0</v>
      </c>
      <c r="BR117" s="209">
        <f t="shared" si="490"/>
        <v>0</v>
      </c>
      <c r="BS117" s="209">
        <f t="shared" si="490"/>
        <v>0</v>
      </c>
      <c r="BT117" s="209">
        <f t="shared" si="490"/>
        <v>0</v>
      </c>
      <c r="BU117" s="209">
        <f t="shared" si="490"/>
        <v>0</v>
      </c>
      <c r="BV117" s="209">
        <f t="shared" si="490"/>
        <v>0</v>
      </c>
      <c r="BW117" s="209">
        <f t="shared" si="490"/>
        <v>0</v>
      </c>
      <c r="BX117" s="209">
        <f t="shared" si="490"/>
        <v>0</v>
      </c>
      <c r="BY117" s="209">
        <f t="shared" si="490"/>
        <v>0</v>
      </c>
      <c r="BZ117" s="209">
        <f t="shared" si="490"/>
        <v>0</v>
      </c>
      <c r="CA117" s="209">
        <f t="shared" si="490"/>
        <v>0</v>
      </c>
      <c r="CB117" s="209">
        <f t="shared" si="490"/>
        <v>0</v>
      </c>
      <c r="CC117" s="209">
        <f t="shared" si="490"/>
        <v>0</v>
      </c>
      <c r="CD117" s="209">
        <f t="shared" si="490"/>
        <v>0</v>
      </c>
      <c r="CE117" s="209">
        <f t="shared" si="490"/>
        <v>0</v>
      </c>
      <c r="CF117" s="209">
        <f t="shared" si="490"/>
        <v>0</v>
      </c>
      <c r="CG117" s="209">
        <f t="shared" si="490"/>
        <v>0</v>
      </c>
      <c r="CH117" s="209">
        <f t="shared" si="490"/>
        <v>0</v>
      </c>
      <c r="CI117" s="209">
        <f t="shared" si="490"/>
        <v>0</v>
      </c>
      <c r="CJ117" s="209">
        <f t="shared" si="490"/>
        <v>0</v>
      </c>
      <c r="CK117" s="209">
        <f t="shared" si="490"/>
        <v>0</v>
      </c>
      <c r="CL117" s="209">
        <f t="shared" si="490"/>
        <v>0</v>
      </c>
      <c r="CM117" s="209">
        <f t="shared" si="490"/>
        <v>0</v>
      </c>
      <c r="CN117" s="209">
        <f t="shared" si="490"/>
        <v>0</v>
      </c>
      <c r="CO117" s="209">
        <f t="shared" si="490"/>
        <v>0</v>
      </c>
      <c r="CP117" s="209">
        <f t="shared" si="490"/>
        <v>0</v>
      </c>
      <c r="CQ117" s="209">
        <f t="shared" si="490"/>
        <v>0</v>
      </c>
      <c r="CR117" s="209">
        <f t="shared" si="490"/>
        <v>0</v>
      </c>
      <c r="CS117" s="209">
        <f t="shared" si="490"/>
        <v>0</v>
      </c>
      <c r="CT117" s="209">
        <f t="shared" si="490"/>
        <v>0</v>
      </c>
      <c r="CU117" s="209">
        <f t="shared" si="490"/>
        <v>0</v>
      </c>
      <c r="CV117" s="209">
        <f t="shared" si="490"/>
        <v>0</v>
      </c>
      <c r="CW117" s="209">
        <f t="shared" si="490"/>
        <v>0</v>
      </c>
      <c r="CX117" s="209">
        <f t="shared" ref="CX117:DR117" si="491">CX120</f>
        <v>0</v>
      </c>
      <c r="CY117" s="209">
        <f t="shared" si="491"/>
        <v>0</v>
      </c>
      <c r="CZ117" s="209">
        <f t="shared" si="491"/>
        <v>0</v>
      </c>
      <c r="DA117" s="209">
        <f t="shared" si="491"/>
        <v>0</v>
      </c>
      <c r="DB117" s="209">
        <f t="shared" si="491"/>
        <v>0</v>
      </c>
      <c r="DC117" s="209">
        <f t="shared" si="491"/>
        <v>0</v>
      </c>
      <c r="DD117" s="209">
        <f t="shared" si="491"/>
        <v>0</v>
      </c>
      <c r="DE117" s="209">
        <f t="shared" si="491"/>
        <v>0</v>
      </c>
      <c r="DF117" s="209">
        <f t="shared" si="491"/>
        <v>0</v>
      </c>
      <c r="DG117" s="209">
        <f t="shared" si="491"/>
        <v>0</v>
      </c>
      <c r="DH117" s="209">
        <f t="shared" si="491"/>
        <v>0</v>
      </c>
      <c r="DI117" s="209">
        <f t="shared" si="491"/>
        <v>0</v>
      </c>
      <c r="DJ117" s="209">
        <f t="shared" si="491"/>
        <v>0</v>
      </c>
      <c r="DK117" s="209">
        <f t="shared" si="491"/>
        <v>0</v>
      </c>
      <c r="DL117" s="209">
        <f t="shared" si="491"/>
        <v>0</v>
      </c>
      <c r="DM117" s="209">
        <f t="shared" si="491"/>
        <v>0</v>
      </c>
      <c r="DN117" s="209">
        <f t="shared" si="491"/>
        <v>0</v>
      </c>
      <c r="DO117" s="209">
        <f t="shared" si="491"/>
        <v>0</v>
      </c>
      <c r="DP117" s="209">
        <f t="shared" si="491"/>
        <v>0</v>
      </c>
      <c r="DQ117" s="209">
        <f t="shared" si="491"/>
        <v>0</v>
      </c>
      <c r="DR117" s="209">
        <f t="shared" si="491"/>
        <v>0</v>
      </c>
      <c r="DS117" s="209">
        <f t="shared" si="379"/>
        <v>0</v>
      </c>
      <c r="DT117" s="209">
        <f t="shared" ref="DT117:EE117" si="492">DT120</f>
        <v>0</v>
      </c>
      <c r="DU117" s="209">
        <f t="shared" si="492"/>
        <v>0</v>
      </c>
      <c r="DV117" s="209">
        <f t="shared" si="492"/>
        <v>0</v>
      </c>
      <c r="DW117" s="209">
        <f t="shared" si="492"/>
        <v>0</v>
      </c>
      <c r="DX117" s="209">
        <f t="shared" si="492"/>
        <v>0</v>
      </c>
      <c r="DY117" s="209">
        <f t="shared" si="492"/>
        <v>0</v>
      </c>
      <c r="DZ117" s="209">
        <f t="shared" si="492"/>
        <v>0</v>
      </c>
      <c r="EA117" s="209">
        <f t="shared" si="492"/>
        <v>0</v>
      </c>
      <c r="EB117" s="209">
        <f t="shared" si="492"/>
        <v>0</v>
      </c>
      <c r="EC117" s="209">
        <f t="shared" si="492"/>
        <v>0</v>
      </c>
      <c r="ED117" s="209">
        <f t="shared" si="492"/>
        <v>0</v>
      </c>
      <c r="EE117" s="212">
        <f t="shared" si="492"/>
        <v>0</v>
      </c>
      <c r="EF117" s="208"/>
      <c r="EG117" s="210">
        <f t="shared" ref="EG117:FB117" si="493">EG120</f>
        <v>0</v>
      </c>
      <c r="EH117" s="208"/>
      <c r="EI117" s="208"/>
      <c r="EJ117" s="208">
        <f t="shared" si="493"/>
        <v>0</v>
      </c>
      <c r="EK117" s="208">
        <f t="shared" si="493"/>
        <v>0</v>
      </c>
      <c r="EL117" s="213">
        <f t="shared" si="448"/>
        <v>0</v>
      </c>
      <c r="EM117" s="214">
        <f t="shared" ref="EM117" si="494">EM120</f>
        <v>0</v>
      </c>
      <c r="EN117" s="209">
        <f t="shared" si="387"/>
        <v>0</v>
      </c>
      <c r="EO117" s="215">
        <f t="shared" si="493"/>
        <v>0</v>
      </c>
      <c r="EP117" s="216">
        <f t="shared" si="493"/>
        <v>0</v>
      </c>
      <c r="EQ117" s="208"/>
      <c r="ER117" s="208"/>
      <c r="ES117" s="208"/>
      <c r="ET117" s="208">
        <f t="shared" si="493"/>
        <v>0</v>
      </c>
      <c r="EU117" s="209">
        <f t="shared" si="380"/>
        <v>0</v>
      </c>
      <c r="EV117" s="208">
        <f t="shared" si="493"/>
        <v>0</v>
      </c>
      <c r="EW117" s="208">
        <f t="shared" si="493"/>
        <v>0</v>
      </c>
      <c r="EX117" s="208">
        <f t="shared" si="493"/>
        <v>0</v>
      </c>
      <c r="EY117" s="208">
        <f t="shared" ref="EY117" si="495">EY120</f>
        <v>0</v>
      </c>
      <c r="EZ117" s="209">
        <f t="shared" si="381"/>
        <v>0</v>
      </c>
      <c r="FA117" s="208">
        <f t="shared" si="493"/>
        <v>0</v>
      </c>
      <c r="FB117" s="208">
        <f t="shared" si="493"/>
        <v>0</v>
      </c>
      <c r="FC117" s="208">
        <f t="shared" ref="FC117" si="496">FC120</f>
        <v>0</v>
      </c>
      <c r="FD117" s="217">
        <f t="shared" ref="FD117:FE117" si="497">FD120</f>
        <v>0</v>
      </c>
      <c r="FE117" s="218">
        <f t="shared" si="497"/>
        <v>0</v>
      </c>
    </row>
    <row r="118" spans="1:161" hidden="1" x14ac:dyDescent="0.4">
      <c r="A118" s="205">
        <v>3105</v>
      </c>
      <c r="B118" s="225"/>
      <c r="C118" s="205">
        <v>4313105</v>
      </c>
      <c r="D118" s="226" t="s">
        <v>2</v>
      </c>
      <c r="E118" s="226"/>
      <c r="F118" s="227">
        <v>1</v>
      </c>
      <c r="G118" s="208">
        <f>G121</f>
        <v>5000000</v>
      </c>
      <c r="H118" s="208">
        <f t="shared" ref="H118:AL118" si="498">H121</f>
        <v>0</v>
      </c>
      <c r="I118" s="208">
        <f t="shared" ref="I118" si="499">I121</f>
        <v>0</v>
      </c>
      <c r="J118" s="208">
        <f t="shared" si="498"/>
        <v>5000000</v>
      </c>
      <c r="K118" s="208">
        <f t="shared" si="498"/>
        <v>0</v>
      </c>
      <c r="L118" s="208">
        <f t="shared" si="498"/>
        <v>0</v>
      </c>
      <c r="M118" s="208">
        <f t="shared" si="498"/>
        <v>0</v>
      </c>
      <c r="N118" s="208">
        <f t="shared" si="498"/>
        <v>0</v>
      </c>
      <c r="O118" s="208">
        <f t="shared" si="498"/>
        <v>0</v>
      </c>
      <c r="P118" s="208">
        <f t="shared" si="498"/>
        <v>0</v>
      </c>
      <c r="Q118" s="209">
        <f t="shared" si="498"/>
        <v>0</v>
      </c>
      <c r="R118" s="210">
        <f t="shared" si="498"/>
        <v>1</v>
      </c>
      <c r="S118" s="209">
        <f t="shared" si="498"/>
        <v>0</v>
      </c>
      <c r="T118" s="210">
        <f t="shared" si="498"/>
        <v>0</v>
      </c>
      <c r="U118" s="208"/>
      <c r="V118" s="210">
        <f t="shared" si="498"/>
        <v>0</v>
      </c>
      <c r="W118" s="208"/>
      <c r="X118" s="208"/>
      <c r="Y118" s="208"/>
      <c r="Z118" s="208"/>
      <c r="AA118" s="208">
        <f t="shared" si="378"/>
        <v>0</v>
      </c>
      <c r="AB118" s="208">
        <f t="shared" si="498"/>
        <v>0</v>
      </c>
      <c r="AC118" s="208">
        <f t="shared" si="498"/>
        <v>0</v>
      </c>
      <c r="AD118" s="208">
        <f t="shared" si="498"/>
        <v>0</v>
      </c>
      <c r="AE118" s="208"/>
      <c r="AF118" s="209">
        <f t="shared" si="498"/>
        <v>0</v>
      </c>
      <c r="AG118" s="211"/>
      <c r="AH118" s="209">
        <f t="shared" si="498"/>
        <v>0</v>
      </c>
      <c r="AI118" s="209"/>
      <c r="AJ118" s="209">
        <f t="shared" si="498"/>
        <v>0</v>
      </c>
      <c r="AK118" s="209"/>
      <c r="AL118" s="209">
        <f t="shared" si="498"/>
        <v>0</v>
      </c>
      <c r="AM118" s="209"/>
      <c r="AN118" s="209">
        <f t="shared" si="337"/>
        <v>0</v>
      </c>
      <c r="AO118" s="209">
        <f t="shared" si="338"/>
        <v>0</v>
      </c>
      <c r="AP118" s="209">
        <f t="shared" ref="AP118:CW118" si="500">AP121</f>
        <v>0</v>
      </c>
      <c r="AQ118" s="209">
        <f t="shared" si="500"/>
        <v>0</v>
      </c>
      <c r="AR118" s="209">
        <f t="shared" si="500"/>
        <v>0</v>
      </c>
      <c r="AS118" s="209">
        <f t="shared" si="500"/>
        <v>0</v>
      </c>
      <c r="AT118" s="209">
        <f t="shared" si="500"/>
        <v>0</v>
      </c>
      <c r="AU118" s="209">
        <f t="shared" si="500"/>
        <v>0</v>
      </c>
      <c r="AV118" s="209">
        <f t="shared" si="500"/>
        <v>0</v>
      </c>
      <c r="AW118" s="209">
        <f t="shared" si="500"/>
        <v>0</v>
      </c>
      <c r="AX118" s="209">
        <f t="shared" si="500"/>
        <v>0</v>
      </c>
      <c r="AY118" s="209">
        <f t="shared" si="500"/>
        <v>0</v>
      </c>
      <c r="AZ118" s="209">
        <f t="shared" si="500"/>
        <v>0</v>
      </c>
      <c r="BA118" s="209">
        <f t="shared" si="500"/>
        <v>0</v>
      </c>
      <c r="BB118" s="209">
        <f t="shared" si="500"/>
        <v>0</v>
      </c>
      <c r="BC118" s="209">
        <f t="shared" si="500"/>
        <v>0</v>
      </c>
      <c r="BD118" s="209">
        <f t="shared" si="500"/>
        <v>0</v>
      </c>
      <c r="BE118" s="209">
        <f t="shared" si="500"/>
        <v>0</v>
      </c>
      <c r="BF118" s="209">
        <f t="shared" si="500"/>
        <v>0</v>
      </c>
      <c r="BG118" s="209">
        <f t="shared" si="500"/>
        <v>0</v>
      </c>
      <c r="BH118" s="209">
        <f t="shared" si="500"/>
        <v>0</v>
      </c>
      <c r="BI118" s="209">
        <f t="shared" si="500"/>
        <v>0</v>
      </c>
      <c r="BJ118" s="209">
        <f t="shared" si="500"/>
        <v>0</v>
      </c>
      <c r="BK118" s="209">
        <f t="shared" si="500"/>
        <v>0</v>
      </c>
      <c r="BL118" s="209">
        <f t="shared" si="500"/>
        <v>0</v>
      </c>
      <c r="BM118" s="209">
        <f t="shared" si="500"/>
        <v>0</v>
      </c>
      <c r="BN118" s="209">
        <f t="shared" si="500"/>
        <v>0</v>
      </c>
      <c r="BO118" s="209">
        <f t="shared" si="500"/>
        <v>0</v>
      </c>
      <c r="BP118" s="209">
        <f t="shared" si="500"/>
        <v>0</v>
      </c>
      <c r="BQ118" s="209">
        <f t="shared" si="500"/>
        <v>0</v>
      </c>
      <c r="BR118" s="209">
        <f t="shared" si="500"/>
        <v>0</v>
      </c>
      <c r="BS118" s="209">
        <f t="shared" si="500"/>
        <v>0</v>
      </c>
      <c r="BT118" s="209">
        <f t="shared" si="500"/>
        <v>0</v>
      </c>
      <c r="BU118" s="209">
        <f t="shared" si="500"/>
        <v>0</v>
      </c>
      <c r="BV118" s="209">
        <f t="shared" si="500"/>
        <v>0</v>
      </c>
      <c r="BW118" s="209">
        <f t="shared" si="500"/>
        <v>0</v>
      </c>
      <c r="BX118" s="209">
        <f t="shared" si="500"/>
        <v>0</v>
      </c>
      <c r="BY118" s="209">
        <f t="shared" si="500"/>
        <v>0</v>
      </c>
      <c r="BZ118" s="209">
        <f t="shared" si="500"/>
        <v>0</v>
      </c>
      <c r="CA118" s="209">
        <f t="shared" si="500"/>
        <v>0</v>
      </c>
      <c r="CB118" s="209">
        <f t="shared" si="500"/>
        <v>0</v>
      </c>
      <c r="CC118" s="209">
        <f t="shared" si="500"/>
        <v>0</v>
      </c>
      <c r="CD118" s="209">
        <f t="shared" si="500"/>
        <v>0</v>
      </c>
      <c r="CE118" s="209">
        <f t="shared" si="500"/>
        <v>0</v>
      </c>
      <c r="CF118" s="209">
        <f t="shared" si="500"/>
        <v>0</v>
      </c>
      <c r="CG118" s="209">
        <f t="shared" si="500"/>
        <v>0</v>
      </c>
      <c r="CH118" s="209">
        <f t="shared" si="500"/>
        <v>0</v>
      </c>
      <c r="CI118" s="209">
        <f t="shared" si="500"/>
        <v>0</v>
      </c>
      <c r="CJ118" s="209">
        <f t="shared" si="500"/>
        <v>0</v>
      </c>
      <c r="CK118" s="209">
        <f t="shared" si="500"/>
        <v>0</v>
      </c>
      <c r="CL118" s="209">
        <f t="shared" si="500"/>
        <v>0</v>
      </c>
      <c r="CM118" s="209">
        <f t="shared" si="500"/>
        <v>0</v>
      </c>
      <c r="CN118" s="209">
        <f t="shared" si="500"/>
        <v>0</v>
      </c>
      <c r="CO118" s="209">
        <f t="shared" si="500"/>
        <v>0</v>
      </c>
      <c r="CP118" s="209">
        <f t="shared" si="500"/>
        <v>0</v>
      </c>
      <c r="CQ118" s="209">
        <f t="shared" si="500"/>
        <v>0</v>
      </c>
      <c r="CR118" s="209">
        <f t="shared" si="500"/>
        <v>0</v>
      </c>
      <c r="CS118" s="209">
        <f t="shared" si="500"/>
        <v>0</v>
      </c>
      <c r="CT118" s="209">
        <f t="shared" si="500"/>
        <v>0</v>
      </c>
      <c r="CU118" s="209">
        <f t="shared" si="500"/>
        <v>0</v>
      </c>
      <c r="CV118" s="209">
        <f t="shared" si="500"/>
        <v>0</v>
      </c>
      <c r="CW118" s="209">
        <f t="shared" si="500"/>
        <v>0</v>
      </c>
      <c r="CX118" s="209">
        <f t="shared" ref="CX118:DR118" si="501">CX121</f>
        <v>0</v>
      </c>
      <c r="CY118" s="209">
        <f t="shared" si="501"/>
        <v>0</v>
      </c>
      <c r="CZ118" s="209">
        <f t="shared" si="501"/>
        <v>0</v>
      </c>
      <c r="DA118" s="209">
        <f t="shared" si="501"/>
        <v>0</v>
      </c>
      <c r="DB118" s="209">
        <f t="shared" si="501"/>
        <v>0</v>
      </c>
      <c r="DC118" s="209">
        <f t="shared" si="501"/>
        <v>0</v>
      </c>
      <c r="DD118" s="209">
        <f t="shared" si="501"/>
        <v>0</v>
      </c>
      <c r="DE118" s="209">
        <f t="shared" si="501"/>
        <v>0</v>
      </c>
      <c r="DF118" s="209">
        <f t="shared" si="501"/>
        <v>0</v>
      </c>
      <c r="DG118" s="209">
        <f t="shared" si="501"/>
        <v>0</v>
      </c>
      <c r="DH118" s="209">
        <f t="shared" si="501"/>
        <v>0</v>
      </c>
      <c r="DI118" s="209">
        <f t="shared" si="501"/>
        <v>0</v>
      </c>
      <c r="DJ118" s="209">
        <f t="shared" si="501"/>
        <v>0</v>
      </c>
      <c r="DK118" s="209">
        <f t="shared" si="501"/>
        <v>0</v>
      </c>
      <c r="DL118" s="209">
        <f t="shared" si="501"/>
        <v>0</v>
      </c>
      <c r="DM118" s="209">
        <f t="shared" si="501"/>
        <v>0</v>
      </c>
      <c r="DN118" s="209">
        <f t="shared" si="501"/>
        <v>0</v>
      </c>
      <c r="DO118" s="209">
        <f t="shared" si="501"/>
        <v>0</v>
      </c>
      <c r="DP118" s="209">
        <f t="shared" si="501"/>
        <v>0</v>
      </c>
      <c r="DQ118" s="209">
        <f t="shared" si="501"/>
        <v>0</v>
      </c>
      <c r="DR118" s="209">
        <f t="shared" si="501"/>
        <v>0</v>
      </c>
      <c r="DS118" s="209">
        <f t="shared" si="379"/>
        <v>0</v>
      </c>
      <c r="DT118" s="209">
        <f t="shared" ref="DT118:EE118" si="502">DT121</f>
        <v>0</v>
      </c>
      <c r="DU118" s="209">
        <f t="shared" si="502"/>
        <v>0</v>
      </c>
      <c r="DV118" s="209">
        <f t="shared" si="502"/>
        <v>0</v>
      </c>
      <c r="DW118" s="209">
        <f t="shared" si="502"/>
        <v>0</v>
      </c>
      <c r="DX118" s="209">
        <f t="shared" si="502"/>
        <v>0</v>
      </c>
      <c r="DY118" s="209">
        <f t="shared" si="502"/>
        <v>0</v>
      </c>
      <c r="DZ118" s="209">
        <f t="shared" si="502"/>
        <v>0</v>
      </c>
      <c r="EA118" s="209">
        <f t="shared" si="502"/>
        <v>0</v>
      </c>
      <c r="EB118" s="209">
        <f t="shared" si="502"/>
        <v>0</v>
      </c>
      <c r="EC118" s="209">
        <f t="shared" si="502"/>
        <v>0</v>
      </c>
      <c r="ED118" s="209">
        <f t="shared" si="502"/>
        <v>0</v>
      </c>
      <c r="EE118" s="212">
        <f t="shared" si="502"/>
        <v>0</v>
      </c>
      <c r="EF118" s="208"/>
      <c r="EG118" s="210">
        <f t="shared" ref="EG118:FB118" si="503">EG121</f>
        <v>0</v>
      </c>
      <c r="EH118" s="208"/>
      <c r="EI118" s="208"/>
      <c r="EJ118" s="208">
        <f t="shared" si="503"/>
        <v>0</v>
      </c>
      <c r="EK118" s="208">
        <f t="shared" si="503"/>
        <v>0</v>
      </c>
      <c r="EL118" s="213">
        <f t="shared" si="448"/>
        <v>0</v>
      </c>
      <c r="EM118" s="214">
        <f t="shared" ref="EM118" si="504">EM121</f>
        <v>0</v>
      </c>
      <c r="EN118" s="209">
        <f t="shared" si="387"/>
        <v>0</v>
      </c>
      <c r="EO118" s="215">
        <f t="shared" si="503"/>
        <v>0</v>
      </c>
      <c r="EP118" s="216">
        <f t="shared" si="503"/>
        <v>0</v>
      </c>
      <c r="EQ118" s="208"/>
      <c r="ER118" s="208"/>
      <c r="ES118" s="208"/>
      <c r="ET118" s="208">
        <f t="shared" si="503"/>
        <v>0</v>
      </c>
      <c r="EU118" s="209">
        <f t="shared" si="380"/>
        <v>0</v>
      </c>
      <c r="EV118" s="208">
        <f t="shared" si="503"/>
        <v>0</v>
      </c>
      <c r="EW118" s="208">
        <f t="shared" si="503"/>
        <v>0</v>
      </c>
      <c r="EX118" s="208">
        <f t="shared" si="503"/>
        <v>0</v>
      </c>
      <c r="EY118" s="208">
        <f t="shared" ref="EY118" si="505">EY121</f>
        <v>0</v>
      </c>
      <c r="EZ118" s="209">
        <f t="shared" si="381"/>
        <v>0</v>
      </c>
      <c r="FA118" s="208">
        <f t="shared" si="503"/>
        <v>0</v>
      </c>
      <c r="FB118" s="208">
        <f t="shared" si="503"/>
        <v>0</v>
      </c>
      <c r="FC118" s="208">
        <f t="shared" ref="FC118" si="506">FC121</f>
        <v>0</v>
      </c>
      <c r="FD118" s="217">
        <f t="shared" ref="FD118:FE118" si="507">FD121</f>
        <v>0</v>
      </c>
      <c r="FE118" s="218">
        <f t="shared" si="507"/>
        <v>0</v>
      </c>
    </row>
    <row r="119" spans="1:161" hidden="1" x14ac:dyDescent="0.4">
      <c r="A119" s="205">
        <v>3105</v>
      </c>
      <c r="B119" s="225"/>
      <c r="C119" s="205">
        <v>4313105</v>
      </c>
      <c r="D119" s="226" t="s">
        <v>17</v>
      </c>
      <c r="E119" s="226"/>
      <c r="F119" s="227">
        <v>1</v>
      </c>
      <c r="G119" s="208">
        <f>G122</f>
        <v>500000</v>
      </c>
      <c r="H119" s="208">
        <f t="shared" ref="H119:AL119" si="508">H122</f>
        <v>0</v>
      </c>
      <c r="I119" s="208">
        <f t="shared" ref="I119" si="509">I122</f>
        <v>0</v>
      </c>
      <c r="J119" s="208">
        <f t="shared" si="508"/>
        <v>500000</v>
      </c>
      <c r="K119" s="208">
        <f t="shared" si="508"/>
        <v>0</v>
      </c>
      <c r="L119" s="208">
        <f t="shared" si="508"/>
        <v>0</v>
      </c>
      <c r="M119" s="208">
        <f t="shared" si="508"/>
        <v>0</v>
      </c>
      <c r="N119" s="208">
        <f t="shared" si="508"/>
        <v>0</v>
      </c>
      <c r="O119" s="208">
        <f t="shared" si="508"/>
        <v>0</v>
      </c>
      <c r="P119" s="208">
        <f t="shared" si="508"/>
        <v>0</v>
      </c>
      <c r="Q119" s="209">
        <f t="shared" si="508"/>
        <v>0</v>
      </c>
      <c r="R119" s="210">
        <f t="shared" si="508"/>
        <v>1</v>
      </c>
      <c r="S119" s="209">
        <f t="shared" si="508"/>
        <v>0</v>
      </c>
      <c r="T119" s="210">
        <f t="shared" si="508"/>
        <v>0</v>
      </c>
      <c r="U119" s="208"/>
      <c r="V119" s="210">
        <f t="shared" si="508"/>
        <v>0</v>
      </c>
      <c r="W119" s="208"/>
      <c r="X119" s="208"/>
      <c r="Y119" s="208"/>
      <c r="Z119" s="208"/>
      <c r="AA119" s="208">
        <f t="shared" si="378"/>
        <v>0</v>
      </c>
      <c r="AB119" s="208">
        <f t="shared" si="508"/>
        <v>0</v>
      </c>
      <c r="AC119" s="208">
        <f t="shared" si="508"/>
        <v>0</v>
      </c>
      <c r="AD119" s="208">
        <f t="shared" si="508"/>
        <v>0</v>
      </c>
      <c r="AE119" s="208"/>
      <c r="AF119" s="209">
        <f t="shared" si="508"/>
        <v>0</v>
      </c>
      <c r="AG119" s="211"/>
      <c r="AH119" s="209">
        <f t="shared" si="508"/>
        <v>0</v>
      </c>
      <c r="AI119" s="209"/>
      <c r="AJ119" s="209">
        <f t="shared" si="508"/>
        <v>0</v>
      </c>
      <c r="AK119" s="209"/>
      <c r="AL119" s="209">
        <f t="shared" si="508"/>
        <v>0</v>
      </c>
      <c r="AM119" s="209"/>
      <c r="AN119" s="209">
        <f t="shared" si="337"/>
        <v>0</v>
      </c>
      <c r="AO119" s="209">
        <f t="shared" si="338"/>
        <v>0</v>
      </c>
      <c r="AP119" s="209">
        <f t="shared" ref="AP119:CW119" si="510">AP122</f>
        <v>0</v>
      </c>
      <c r="AQ119" s="209">
        <f t="shared" si="510"/>
        <v>0</v>
      </c>
      <c r="AR119" s="209">
        <f t="shared" si="510"/>
        <v>0</v>
      </c>
      <c r="AS119" s="209">
        <f t="shared" si="510"/>
        <v>0</v>
      </c>
      <c r="AT119" s="209">
        <f t="shared" si="510"/>
        <v>0</v>
      </c>
      <c r="AU119" s="209">
        <f t="shared" si="510"/>
        <v>0</v>
      </c>
      <c r="AV119" s="209">
        <f t="shared" si="510"/>
        <v>0</v>
      </c>
      <c r="AW119" s="209">
        <f t="shared" si="510"/>
        <v>0</v>
      </c>
      <c r="AX119" s="209">
        <f t="shared" si="510"/>
        <v>0</v>
      </c>
      <c r="AY119" s="209">
        <f t="shared" si="510"/>
        <v>0</v>
      </c>
      <c r="AZ119" s="209">
        <f t="shared" si="510"/>
        <v>0</v>
      </c>
      <c r="BA119" s="209">
        <f t="shared" si="510"/>
        <v>0</v>
      </c>
      <c r="BB119" s="209">
        <f t="shared" si="510"/>
        <v>0</v>
      </c>
      <c r="BC119" s="209">
        <f t="shared" si="510"/>
        <v>0</v>
      </c>
      <c r="BD119" s="209">
        <f t="shared" si="510"/>
        <v>0</v>
      </c>
      <c r="BE119" s="209">
        <f t="shared" si="510"/>
        <v>0</v>
      </c>
      <c r="BF119" s="209">
        <f t="shared" si="510"/>
        <v>0</v>
      </c>
      <c r="BG119" s="209">
        <f t="shared" si="510"/>
        <v>0</v>
      </c>
      <c r="BH119" s="209">
        <f t="shared" si="510"/>
        <v>0</v>
      </c>
      <c r="BI119" s="209">
        <f t="shared" si="510"/>
        <v>0</v>
      </c>
      <c r="BJ119" s="209">
        <f t="shared" si="510"/>
        <v>0</v>
      </c>
      <c r="BK119" s="209">
        <f t="shared" si="510"/>
        <v>0</v>
      </c>
      <c r="BL119" s="209">
        <f t="shared" si="510"/>
        <v>0</v>
      </c>
      <c r="BM119" s="209">
        <f t="shared" si="510"/>
        <v>0</v>
      </c>
      <c r="BN119" s="209">
        <f t="shared" si="510"/>
        <v>0</v>
      </c>
      <c r="BO119" s="209">
        <f t="shared" si="510"/>
        <v>0</v>
      </c>
      <c r="BP119" s="209">
        <f t="shared" si="510"/>
        <v>0</v>
      </c>
      <c r="BQ119" s="209">
        <f t="shared" si="510"/>
        <v>0</v>
      </c>
      <c r="BR119" s="209">
        <f t="shared" si="510"/>
        <v>0</v>
      </c>
      <c r="BS119" s="209">
        <f t="shared" si="510"/>
        <v>0</v>
      </c>
      <c r="BT119" s="209">
        <f t="shared" si="510"/>
        <v>0</v>
      </c>
      <c r="BU119" s="209">
        <f t="shared" si="510"/>
        <v>0</v>
      </c>
      <c r="BV119" s="209">
        <f t="shared" si="510"/>
        <v>0</v>
      </c>
      <c r="BW119" s="209">
        <f t="shared" si="510"/>
        <v>0</v>
      </c>
      <c r="BX119" s="209">
        <f t="shared" si="510"/>
        <v>0</v>
      </c>
      <c r="BY119" s="209">
        <f t="shared" si="510"/>
        <v>0</v>
      </c>
      <c r="BZ119" s="209">
        <f t="shared" si="510"/>
        <v>0</v>
      </c>
      <c r="CA119" s="209">
        <f t="shared" si="510"/>
        <v>0</v>
      </c>
      <c r="CB119" s="209">
        <f t="shared" si="510"/>
        <v>0</v>
      </c>
      <c r="CC119" s="209">
        <f t="shared" si="510"/>
        <v>0</v>
      </c>
      <c r="CD119" s="209">
        <f t="shared" si="510"/>
        <v>0</v>
      </c>
      <c r="CE119" s="209">
        <f t="shared" si="510"/>
        <v>0</v>
      </c>
      <c r="CF119" s="209">
        <f t="shared" si="510"/>
        <v>0</v>
      </c>
      <c r="CG119" s="209">
        <f t="shared" si="510"/>
        <v>0</v>
      </c>
      <c r="CH119" s="209">
        <f t="shared" si="510"/>
        <v>0</v>
      </c>
      <c r="CI119" s="209">
        <f t="shared" si="510"/>
        <v>0</v>
      </c>
      <c r="CJ119" s="209">
        <f t="shared" si="510"/>
        <v>0</v>
      </c>
      <c r="CK119" s="209">
        <f t="shared" si="510"/>
        <v>0</v>
      </c>
      <c r="CL119" s="209">
        <f t="shared" si="510"/>
        <v>0</v>
      </c>
      <c r="CM119" s="209">
        <f t="shared" si="510"/>
        <v>0</v>
      </c>
      <c r="CN119" s="209">
        <f t="shared" si="510"/>
        <v>0</v>
      </c>
      <c r="CO119" s="209">
        <f t="shared" si="510"/>
        <v>0</v>
      </c>
      <c r="CP119" s="209">
        <f t="shared" si="510"/>
        <v>0</v>
      </c>
      <c r="CQ119" s="209">
        <f t="shared" si="510"/>
        <v>0</v>
      </c>
      <c r="CR119" s="209">
        <f t="shared" si="510"/>
        <v>0</v>
      </c>
      <c r="CS119" s="209">
        <f t="shared" si="510"/>
        <v>0</v>
      </c>
      <c r="CT119" s="209">
        <f t="shared" si="510"/>
        <v>0</v>
      </c>
      <c r="CU119" s="209">
        <f t="shared" si="510"/>
        <v>0</v>
      </c>
      <c r="CV119" s="209">
        <f t="shared" si="510"/>
        <v>0</v>
      </c>
      <c r="CW119" s="209">
        <f t="shared" si="510"/>
        <v>0</v>
      </c>
      <c r="CX119" s="209">
        <f t="shared" ref="CX119:DR119" si="511">CX122</f>
        <v>0</v>
      </c>
      <c r="CY119" s="209">
        <f t="shared" si="511"/>
        <v>0</v>
      </c>
      <c r="CZ119" s="209">
        <f t="shared" si="511"/>
        <v>0</v>
      </c>
      <c r="DA119" s="209">
        <f t="shared" si="511"/>
        <v>0</v>
      </c>
      <c r="DB119" s="209">
        <f t="shared" si="511"/>
        <v>0</v>
      </c>
      <c r="DC119" s="209">
        <f t="shared" si="511"/>
        <v>0</v>
      </c>
      <c r="DD119" s="209">
        <f t="shared" si="511"/>
        <v>0</v>
      </c>
      <c r="DE119" s="209">
        <f t="shared" si="511"/>
        <v>0</v>
      </c>
      <c r="DF119" s="209">
        <f t="shared" si="511"/>
        <v>0</v>
      </c>
      <c r="DG119" s="209">
        <f t="shared" si="511"/>
        <v>0</v>
      </c>
      <c r="DH119" s="209">
        <f t="shared" si="511"/>
        <v>0</v>
      </c>
      <c r="DI119" s="209">
        <f t="shared" si="511"/>
        <v>0</v>
      </c>
      <c r="DJ119" s="209">
        <f t="shared" si="511"/>
        <v>0</v>
      </c>
      <c r="DK119" s="209">
        <f t="shared" si="511"/>
        <v>0</v>
      </c>
      <c r="DL119" s="209">
        <f t="shared" si="511"/>
        <v>0</v>
      </c>
      <c r="DM119" s="209">
        <f t="shared" si="511"/>
        <v>0</v>
      </c>
      <c r="DN119" s="209">
        <f t="shared" si="511"/>
        <v>0</v>
      </c>
      <c r="DO119" s="209">
        <f t="shared" si="511"/>
        <v>0</v>
      </c>
      <c r="DP119" s="209">
        <f t="shared" si="511"/>
        <v>0</v>
      </c>
      <c r="DQ119" s="209">
        <f t="shared" si="511"/>
        <v>0</v>
      </c>
      <c r="DR119" s="209">
        <f t="shared" si="511"/>
        <v>0</v>
      </c>
      <c r="DS119" s="209">
        <f t="shared" si="379"/>
        <v>0</v>
      </c>
      <c r="DT119" s="209">
        <f t="shared" ref="DT119:EE119" si="512">DT122</f>
        <v>0</v>
      </c>
      <c r="DU119" s="209">
        <f t="shared" si="512"/>
        <v>0</v>
      </c>
      <c r="DV119" s="209">
        <f t="shared" si="512"/>
        <v>0</v>
      </c>
      <c r="DW119" s="209">
        <f t="shared" si="512"/>
        <v>0</v>
      </c>
      <c r="DX119" s="209">
        <f t="shared" si="512"/>
        <v>0</v>
      </c>
      <c r="DY119" s="209">
        <f t="shared" si="512"/>
        <v>0</v>
      </c>
      <c r="DZ119" s="209">
        <f t="shared" si="512"/>
        <v>0</v>
      </c>
      <c r="EA119" s="209">
        <f t="shared" si="512"/>
        <v>0</v>
      </c>
      <c r="EB119" s="209">
        <f t="shared" si="512"/>
        <v>0</v>
      </c>
      <c r="EC119" s="209">
        <f t="shared" si="512"/>
        <v>0</v>
      </c>
      <c r="ED119" s="209">
        <f t="shared" si="512"/>
        <v>0</v>
      </c>
      <c r="EE119" s="212">
        <f t="shared" si="512"/>
        <v>0</v>
      </c>
      <c r="EF119" s="208"/>
      <c r="EG119" s="210">
        <f t="shared" ref="EG119:FB119" si="513">EG122</f>
        <v>0</v>
      </c>
      <c r="EH119" s="208"/>
      <c r="EI119" s="208"/>
      <c r="EJ119" s="208">
        <f t="shared" si="513"/>
        <v>0</v>
      </c>
      <c r="EK119" s="208">
        <f t="shared" si="513"/>
        <v>0</v>
      </c>
      <c r="EL119" s="213">
        <f t="shared" si="448"/>
        <v>0</v>
      </c>
      <c r="EM119" s="214">
        <f t="shared" ref="EM119" si="514">EM122</f>
        <v>0</v>
      </c>
      <c r="EN119" s="209">
        <f t="shared" si="387"/>
        <v>0</v>
      </c>
      <c r="EO119" s="215">
        <f t="shared" si="513"/>
        <v>0</v>
      </c>
      <c r="EP119" s="216">
        <f t="shared" si="513"/>
        <v>0</v>
      </c>
      <c r="EQ119" s="208"/>
      <c r="ER119" s="208"/>
      <c r="ES119" s="208"/>
      <c r="ET119" s="208">
        <f t="shared" si="513"/>
        <v>0</v>
      </c>
      <c r="EU119" s="209">
        <f t="shared" si="380"/>
        <v>0</v>
      </c>
      <c r="EV119" s="208">
        <f t="shared" si="513"/>
        <v>0</v>
      </c>
      <c r="EW119" s="208">
        <f t="shared" si="513"/>
        <v>0</v>
      </c>
      <c r="EX119" s="208">
        <f t="shared" si="513"/>
        <v>0</v>
      </c>
      <c r="EY119" s="208">
        <f t="shared" ref="EY119" si="515">EY122</f>
        <v>0</v>
      </c>
      <c r="EZ119" s="209">
        <f t="shared" si="381"/>
        <v>0</v>
      </c>
      <c r="FA119" s="208">
        <f t="shared" si="513"/>
        <v>0</v>
      </c>
      <c r="FB119" s="208">
        <f t="shared" si="513"/>
        <v>0</v>
      </c>
      <c r="FC119" s="208">
        <f t="shared" ref="FC119" si="516">FC122</f>
        <v>0</v>
      </c>
      <c r="FD119" s="217">
        <f t="shared" ref="FD119:FE119" si="517">FD122</f>
        <v>0</v>
      </c>
      <c r="FE119" s="218">
        <f t="shared" si="517"/>
        <v>0</v>
      </c>
    </row>
    <row r="120" spans="1:161" ht="76.5" hidden="1" x14ac:dyDescent="0.4">
      <c r="A120" s="9">
        <v>3105</v>
      </c>
      <c r="B120" s="9" t="s">
        <v>339</v>
      </c>
      <c r="C120" s="6" t="s">
        <v>79</v>
      </c>
      <c r="D120" s="2" t="s">
        <v>77</v>
      </c>
      <c r="E120" s="2"/>
      <c r="F120" s="9" t="s">
        <v>6</v>
      </c>
      <c r="G120" s="8">
        <v>1000000</v>
      </c>
      <c r="H120" s="10"/>
      <c r="I120" s="10"/>
      <c r="J120" s="8">
        <v>1000000</v>
      </c>
      <c r="K120" s="93"/>
      <c r="L120" s="93"/>
      <c r="M120" s="93"/>
      <c r="N120" s="93"/>
      <c r="O120" s="93"/>
      <c r="P120" s="93"/>
      <c r="Q120" s="94"/>
      <c r="R120" s="95">
        <v>1</v>
      </c>
      <c r="S120" s="94"/>
      <c r="T120" s="95"/>
      <c r="U120" s="78"/>
      <c r="V120" s="95"/>
      <c r="W120" s="78"/>
      <c r="X120" s="78"/>
      <c r="Y120" s="78"/>
      <c r="Z120" s="78"/>
      <c r="AA120" s="96">
        <f t="shared" si="378"/>
        <v>0</v>
      </c>
      <c r="AB120" s="96"/>
      <c r="AC120" s="96"/>
      <c r="AD120" s="96"/>
      <c r="AE120" s="78"/>
      <c r="AF120" s="94"/>
      <c r="AG120" s="94"/>
      <c r="AH120" s="94"/>
      <c r="AI120" s="94"/>
      <c r="AJ120" s="94"/>
      <c r="AK120" s="94"/>
      <c r="AL120" s="94"/>
      <c r="AM120" s="94"/>
      <c r="AN120" s="94">
        <f t="shared" si="337"/>
        <v>0</v>
      </c>
      <c r="AO120" s="94">
        <f t="shared" si="338"/>
        <v>0</v>
      </c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>
        <f t="shared" si="379"/>
        <v>0</v>
      </c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7"/>
      <c r="EF120" s="78"/>
      <c r="EG120" s="95"/>
      <c r="EH120" s="78"/>
      <c r="EI120" s="78"/>
      <c r="EJ120" s="78"/>
      <c r="EK120" s="96"/>
      <c r="EL120" s="117"/>
      <c r="EM120" s="98">
        <f>AA120*EL120/1000</f>
        <v>0</v>
      </c>
      <c r="EN120" s="94">
        <f t="shared" si="387"/>
        <v>0</v>
      </c>
      <c r="EO120" s="143"/>
      <c r="EP120" s="175"/>
      <c r="EQ120" s="78"/>
      <c r="ER120" s="78"/>
      <c r="ES120" s="78"/>
      <c r="ET120" s="113"/>
      <c r="EU120" s="94">
        <f t="shared" si="380"/>
        <v>0</v>
      </c>
      <c r="EV120" s="113"/>
      <c r="EW120" s="113"/>
      <c r="EX120" s="113"/>
      <c r="EY120" s="113"/>
      <c r="EZ120" s="94">
        <f t="shared" si="381"/>
        <v>0</v>
      </c>
      <c r="FA120" s="113"/>
      <c r="FB120" s="113"/>
      <c r="FC120" s="113"/>
      <c r="FD120" s="176"/>
      <c r="FE120" s="152"/>
    </row>
    <row r="121" spans="1:161" ht="76.5" hidden="1" x14ac:dyDescent="0.4">
      <c r="A121" s="9">
        <v>3105</v>
      </c>
      <c r="B121" s="9" t="s">
        <v>339</v>
      </c>
      <c r="C121" s="6" t="s">
        <v>79</v>
      </c>
      <c r="D121" s="2" t="s">
        <v>2</v>
      </c>
      <c r="E121" s="2"/>
      <c r="F121" s="9" t="s">
        <v>6</v>
      </c>
      <c r="G121" s="8">
        <v>5000000</v>
      </c>
      <c r="H121" s="10"/>
      <c r="I121" s="10"/>
      <c r="J121" s="8">
        <v>5000000</v>
      </c>
      <c r="K121" s="93"/>
      <c r="L121" s="93"/>
      <c r="M121" s="93"/>
      <c r="N121" s="93"/>
      <c r="O121" s="93"/>
      <c r="P121" s="93"/>
      <c r="Q121" s="94"/>
      <c r="R121" s="95">
        <v>1</v>
      </c>
      <c r="S121" s="94"/>
      <c r="T121" s="95"/>
      <c r="U121" s="78"/>
      <c r="V121" s="95"/>
      <c r="W121" s="78"/>
      <c r="X121" s="78"/>
      <c r="Y121" s="78"/>
      <c r="Z121" s="78"/>
      <c r="AA121" s="96">
        <f t="shared" si="378"/>
        <v>0</v>
      </c>
      <c r="AB121" s="96"/>
      <c r="AC121" s="96"/>
      <c r="AD121" s="96"/>
      <c r="AE121" s="78"/>
      <c r="AF121" s="94"/>
      <c r="AG121" s="94"/>
      <c r="AH121" s="94"/>
      <c r="AI121" s="94"/>
      <c r="AJ121" s="94"/>
      <c r="AK121" s="94"/>
      <c r="AL121" s="94"/>
      <c r="AM121" s="94"/>
      <c r="AN121" s="94">
        <f t="shared" si="337"/>
        <v>0</v>
      </c>
      <c r="AO121" s="94">
        <f t="shared" si="338"/>
        <v>0</v>
      </c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>
        <f t="shared" si="379"/>
        <v>0</v>
      </c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7"/>
      <c r="EF121" s="78"/>
      <c r="EG121" s="95"/>
      <c r="EH121" s="78"/>
      <c r="EI121" s="78"/>
      <c r="EJ121" s="78"/>
      <c r="EK121" s="96"/>
      <c r="EL121" s="117"/>
      <c r="EM121" s="98">
        <f>AA121*EL121/1000</f>
        <v>0</v>
      </c>
      <c r="EN121" s="94">
        <f t="shared" si="387"/>
        <v>0</v>
      </c>
      <c r="EO121" s="143"/>
      <c r="EP121" s="175"/>
      <c r="EQ121" s="78"/>
      <c r="ER121" s="78"/>
      <c r="ES121" s="78"/>
      <c r="ET121" s="113"/>
      <c r="EU121" s="94">
        <f t="shared" si="380"/>
        <v>0</v>
      </c>
      <c r="EV121" s="113"/>
      <c r="EW121" s="113"/>
      <c r="EX121" s="113"/>
      <c r="EY121" s="113"/>
      <c r="EZ121" s="94">
        <f t="shared" si="381"/>
        <v>0</v>
      </c>
      <c r="FA121" s="113"/>
      <c r="FB121" s="113"/>
      <c r="FC121" s="113"/>
      <c r="FD121" s="176"/>
      <c r="FE121" s="152"/>
    </row>
    <row r="122" spans="1:161" ht="76.5" hidden="1" x14ac:dyDescent="0.4">
      <c r="A122" s="9">
        <v>3105</v>
      </c>
      <c r="B122" s="9" t="s">
        <v>339</v>
      </c>
      <c r="C122" s="6" t="s">
        <v>79</v>
      </c>
      <c r="D122" s="2" t="s">
        <v>17</v>
      </c>
      <c r="E122" s="2"/>
      <c r="F122" s="9" t="s">
        <v>6</v>
      </c>
      <c r="G122" s="8">
        <v>500000</v>
      </c>
      <c r="H122" s="10"/>
      <c r="I122" s="10"/>
      <c r="J122" s="8">
        <v>500000</v>
      </c>
      <c r="K122" s="93"/>
      <c r="L122" s="93"/>
      <c r="M122" s="93"/>
      <c r="N122" s="93"/>
      <c r="O122" s="93"/>
      <c r="P122" s="93"/>
      <c r="Q122" s="94"/>
      <c r="R122" s="95">
        <v>1</v>
      </c>
      <c r="S122" s="94"/>
      <c r="T122" s="95"/>
      <c r="U122" s="78"/>
      <c r="V122" s="95"/>
      <c r="W122" s="78"/>
      <c r="X122" s="78"/>
      <c r="Y122" s="78"/>
      <c r="Z122" s="78"/>
      <c r="AA122" s="96">
        <f t="shared" si="378"/>
        <v>0</v>
      </c>
      <c r="AB122" s="96"/>
      <c r="AC122" s="96"/>
      <c r="AD122" s="96"/>
      <c r="AE122" s="78"/>
      <c r="AF122" s="94"/>
      <c r="AG122" s="94"/>
      <c r="AH122" s="94"/>
      <c r="AI122" s="94"/>
      <c r="AJ122" s="94"/>
      <c r="AK122" s="94"/>
      <c r="AL122" s="94"/>
      <c r="AM122" s="94"/>
      <c r="AN122" s="94">
        <f t="shared" si="337"/>
        <v>0</v>
      </c>
      <c r="AO122" s="94">
        <f t="shared" si="338"/>
        <v>0</v>
      </c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>
        <f t="shared" si="379"/>
        <v>0</v>
      </c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7"/>
      <c r="EF122" s="78"/>
      <c r="EG122" s="95"/>
      <c r="EH122" s="78"/>
      <c r="EI122" s="78"/>
      <c r="EJ122" s="78"/>
      <c r="EK122" s="96"/>
      <c r="EL122" s="117"/>
      <c r="EM122" s="98">
        <f>AA122*EL122/1000</f>
        <v>0</v>
      </c>
      <c r="EN122" s="94">
        <f t="shared" si="387"/>
        <v>0</v>
      </c>
      <c r="EO122" s="143"/>
      <c r="EP122" s="175"/>
      <c r="EQ122" s="78"/>
      <c r="ER122" s="78"/>
      <c r="ES122" s="78"/>
      <c r="ET122" s="113"/>
      <c r="EU122" s="94">
        <f t="shared" si="380"/>
        <v>0</v>
      </c>
      <c r="EV122" s="113"/>
      <c r="EW122" s="113"/>
      <c r="EX122" s="113"/>
      <c r="EY122" s="113"/>
      <c r="EZ122" s="94">
        <f t="shared" si="381"/>
        <v>0</v>
      </c>
      <c r="FA122" s="113"/>
      <c r="FB122" s="113"/>
      <c r="FC122" s="113"/>
      <c r="FD122" s="176"/>
      <c r="FE122" s="152"/>
    </row>
    <row r="123" spans="1:161" ht="51" hidden="1" x14ac:dyDescent="0.4">
      <c r="A123" s="205">
        <v>3121</v>
      </c>
      <c r="B123" s="205"/>
      <c r="C123" s="205">
        <v>4313121</v>
      </c>
      <c r="D123" s="219" t="s">
        <v>80</v>
      </c>
      <c r="E123" s="219"/>
      <c r="F123" s="207"/>
      <c r="G123" s="208">
        <f>G124</f>
        <v>300000</v>
      </c>
      <c r="H123" s="208">
        <f t="shared" ref="H123:AL124" si="518">H124</f>
        <v>0</v>
      </c>
      <c r="I123" s="208">
        <f t="shared" si="518"/>
        <v>0</v>
      </c>
      <c r="J123" s="208">
        <f t="shared" si="518"/>
        <v>300000</v>
      </c>
      <c r="K123" s="208">
        <f t="shared" si="518"/>
        <v>0</v>
      </c>
      <c r="L123" s="208">
        <f t="shared" si="518"/>
        <v>0</v>
      </c>
      <c r="M123" s="208">
        <f t="shared" si="518"/>
        <v>0</v>
      </c>
      <c r="N123" s="208">
        <f t="shared" si="518"/>
        <v>0</v>
      </c>
      <c r="O123" s="208">
        <f t="shared" si="518"/>
        <v>0</v>
      </c>
      <c r="P123" s="208">
        <f t="shared" si="518"/>
        <v>0</v>
      </c>
      <c r="Q123" s="209">
        <f t="shared" si="518"/>
        <v>0</v>
      </c>
      <c r="R123" s="210">
        <f t="shared" si="518"/>
        <v>1</v>
      </c>
      <c r="S123" s="209">
        <f t="shared" si="518"/>
        <v>0</v>
      </c>
      <c r="T123" s="210">
        <f t="shared" si="518"/>
        <v>0</v>
      </c>
      <c r="U123" s="208"/>
      <c r="V123" s="210">
        <f t="shared" si="518"/>
        <v>0</v>
      </c>
      <c r="W123" s="208"/>
      <c r="X123" s="208"/>
      <c r="Y123" s="208"/>
      <c r="Z123" s="208"/>
      <c r="AA123" s="208">
        <f t="shared" si="378"/>
        <v>0</v>
      </c>
      <c r="AB123" s="208">
        <f t="shared" si="518"/>
        <v>0</v>
      </c>
      <c r="AC123" s="208">
        <f t="shared" si="518"/>
        <v>0</v>
      </c>
      <c r="AD123" s="208">
        <f t="shared" si="518"/>
        <v>0</v>
      </c>
      <c r="AE123" s="208"/>
      <c r="AF123" s="209">
        <f t="shared" si="518"/>
        <v>0</v>
      </c>
      <c r="AG123" s="211"/>
      <c r="AH123" s="209">
        <f t="shared" si="518"/>
        <v>0</v>
      </c>
      <c r="AI123" s="209"/>
      <c r="AJ123" s="209">
        <f t="shared" si="518"/>
        <v>0</v>
      </c>
      <c r="AK123" s="209"/>
      <c r="AL123" s="209">
        <f t="shared" si="518"/>
        <v>0</v>
      </c>
      <c r="AM123" s="209"/>
      <c r="AN123" s="209">
        <f t="shared" si="337"/>
        <v>0</v>
      </c>
      <c r="AO123" s="209">
        <f t="shared" si="338"/>
        <v>0</v>
      </c>
      <c r="AP123" s="209">
        <f t="shared" ref="AP123:CX124" si="519">AP124</f>
        <v>0</v>
      </c>
      <c r="AQ123" s="209">
        <f t="shared" si="519"/>
        <v>0</v>
      </c>
      <c r="AR123" s="209">
        <f t="shared" si="519"/>
        <v>0</v>
      </c>
      <c r="AS123" s="209">
        <f t="shared" si="519"/>
        <v>0</v>
      </c>
      <c r="AT123" s="209">
        <f t="shared" si="519"/>
        <v>0</v>
      </c>
      <c r="AU123" s="209">
        <f t="shared" si="519"/>
        <v>0</v>
      </c>
      <c r="AV123" s="209">
        <f t="shared" si="519"/>
        <v>0</v>
      </c>
      <c r="AW123" s="209">
        <f t="shared" si="519"/>
        <v>0</v>
      </c>
      <c r="AX123" s="209">
        <f t="shared" si="519"/>
        <v>0</v>
      </c>
      <c r="AY123" s="209">
        <f t="shared" si="519"/>
        <v>0</v>
      </c>
      <c r="AZ123" s="209">
        <f t="shared" si="519"/>
        <v>0</v>
      </c>
      <c r="BA123" s="209">
        <f t="shared" si="519"/>
        <v>0</v>
      </c>
      <c r="BB123" s="209">
        <f t="shared" si="519"/>
        <v>0</v>
      </c>
      <c r="BC123" s="209">
        <f t="shared" si="519"/>
        <v>0</v>
      </c>
      <c r="BD123" s="209">
        <f t="shared" si="519"/>
        <v>0</v>
      </c>
      <c r="BE123" s="209">
        <f t="shared" si="519"/>
        <v>0</v>
      </c>
      <c r="BF123" s="209">
        <f t="shared" si="519"/>
        <v>0</v>
      </c>
      <c r="BG123" s="209">
        <f t="shared" si="519"/>
        <v>0</v>
      </c>
      <c r="BH123" s="209">
        <f t="shared" si="519"/>
        <v>0</v>
      </c>
      <c r="BI123" s="209">
        <f t="shared" si="519"/>
        <v>0</v>
      </c>
      <c r="BJ123" s="209">
        <f t="shared" si="519"/>
        <v>0</v>
      </c>
      <c r="BK123" s="209">
        <f t="shared" si="519"/>
        <v>0</v>
      </c>
      <c r="BL123" s="209">
        <f t="shared" si="519"/>
        <v>0</v>
      </c>
      <c r="BM123" s="209">
        <f t="shared" si="519"/>
        <v>0</v>
      </c>
      <c r="BN123" s="209">
        <f t="shared" si="519"/>
        <v>0</v>
      </c>
      <c r="BO123" s="209">
        <f t="shared" si="519"/>
        <v>0</v>
      </c>
      <c r="BP123" s="209">
        <f t="shared" si="519"/>
        <v>0</v>
      </c>
      <c r="BQ123" s="209">
        <f t="shared" si="519"/>
        <v>0</v>
      </c>
      <c r="BR123" s="209">
        <f t="shared" si="519"/>
        <v>0</v>
      </c>
      <c r="BS123" s="209">
        <f t="shared" si="519"/>
        <v>0</v>
      </c>
      <c r="BT123" s="209">
        <f t="shared" si="519"/>
        <v>0</v>
      </c>
      <c r="BU123" s="209">
        <f t="shared" si="519"/>
        <v>0</v>
      </c>
      <c r="BV123" s="209">
        <f t="shared" si="519"/>
        <v>0</v>
      </c>
      <c r="BW123" s="209">
        <f t="shared" si="519"/>
        <v>0</v>
      </c>
      <c r="BX123" s="209">
        <f t="shared" si="519"/>
        <v>0</v>
      </c>
      <c r="BY123" s="209">
        <f t="shared" si="519"/>
        <v>0</v>
      </c>
      <c r="BZ123" s="209">
        <f t="shared" si="519"/>
        <v>0</v>
      </c>
      <c r="CA123" s="209">
        <f t="shared" si="519"/>
        <v>0</v>
      </c>
      <c r="CB123" s="209">
        <f t="shared" si="519"/>
        <v>0</v>
      </c>
      <c r="CC123" s="209">
        <f t="shared" si="519"/>
        <v>0</v>
      </c>
      <c r="CD123" s="209">
        <f t="shared" si="519"/>
        <v>0</v>
      </c>
      <c r="CE123" s="209">
        <f t="shared" si="519"/>
        <v>0</v>
      </c>
      <c r="CF123" s="209">
        <f t="shared" si="519"/>
        <v>0</v>
      </c>
      <c r="CG123" s="209">
        <f t="shared" si="519"/>
        <v>0</v>
      </c>
      <c r="CH123" s="209">
        <f t="shared" si="519"/>
        <v>0</v>
      </c>
      <c r="CI123" s="209">
        <f t="shared" si="519"/>
        <v>0</v>
      </c>
      <c r="CJ123" s="209">
        <f t="shared" si="519"/>
        <v>0</v>
      </c>
      <c r="CK123" s="209">
        <f t="shared" si="519"/>
        <v>0</v>
      </c>
      <c r="CL123" s="209">
        <f t="shared" si="519"/>
        <v>0</v>
      </c>
      <c r="CM123" s="209">
        <f t="shared" si="519"/>
        <v>0</v>
      </c>
      <c r="CN123" s="209">
        <f t="shared" si="519"/>
        <v>0</v>
      </c>
      <c r="CO123" s="209">
        <f t="shared" si="519"/>
        <v>0</v>
      </c>
      <c r="CP123" s="209">
        <f t="shared" si="519"/>
        <v>0</v>
      </c>
      <c r="CQ123" s="209">
        <f t="shared" si="519"/>
        <v>0</v>
      </c>
      <c r="CR123" s="209">
        <f t="shared" si="519"/>
        <v>0</v>
      </c>
      <c r="CS123" s="209">
        <f t="shared" si="519"/>
        <v>0</v>
      </c>
      <c r="CT123" s="209">
        <f t="shared" si="519"/>
        <v>0</v>
      </c>
      <c r="CU123" s="209">
        <f t="shared" si="519"/>
        <v>0</v>
      </c>
      <c r="CV123" s="209">
        <f t="shared" si="519"/>
        <v>0</v>
      </c>
      <c r="CW123" s="209">
        <f t="shared" si="519"/>
        <v>0</v>
      </c>
      <c r="CX123" s="209">
        <f t="shared" si="519"/>
        <v>0</v>
      </c>
      <c r="CY123" s="209">
        <f t="shared" ref="CY123:DR124" si="520">CY124</f>
        <v>0</v>
      </c>
      <c r="CZ123" s="209">
        <f t="shared" si="520"/>
        <v>0</v>
      </c>
      <c r="DA123" s="209">
        <f t="shared" si="520"/>
        <v>0</v>
      </c>
      <c r="DB123" s="209">
        <f t="shared" si="520"/>
        <v>0</v>
      </c>
      <c r="DC123" s="209">
        <f t="shared" si="520"/>
        <v>0</v>
      </c>
      <c r="DD123" s="209">
        <f t="shared" si="520"/>
        <v>0</v>
      </c>
      <c r="DE123" s="209">
        <f t="shared" si="520"/>
        <v>0</v>
      </c>
      <c r="DF123" s="209">
        <f t="shared" si="520"/>
        <v>0</v>
      </c>
      <c r="DG123" s="209">
        <f t="shared" si="520"/>
        <v>0</v>
      </c>
      <c r="DH123" s="209">
        <f t="shared" si="520"/>
        <v>0</v>
      </c>
      <c r="DI123" s="209">
        <f t="shared" si="520"/>
        <v>0</v>
      </c>
      <c r="DJ123" s="209">
        <f t="shared" si="520"/>
        <v>0</v>
      </c>
      <c r="DK123" s="209">
        <f t="shared" si="520"/>
        <v>0</v>
      </c>
      <c r="DL123" s="209">
        <f t="shared" si="520"/>
        <v>0</v>
      </c>
      <c r="DM123" s="209">
        <f t="shared" si="520"/>
        <v>0</v>
      </c>
      <c r="DN123" s="209">
        <f t="shared" si="520"/>
        <v>0</v>
      </c>
      <c r="DO123" s="209">
        <f t="shared" si="520"/>
        <v>0</v>
      </c>
      <c r="DP123" s="209">
        <f t="shared" si="520"/>
        <v>0</v>
      </c>
      <c r="DQ123" s="209">
        <f t="shared" si="520"/>
        <v>0</v>
      </c>
      <c r="DR123" s="209">
        <f t="shared" si="520"/>
        <v>0</v>
      </c>
      <c r="DS123" s="209">
        <f t="shared" si="379"/>
        <v>0</v>
      </c>
      <c r="DT123" s="209">
        <f t="shared" ref="DT123:EE124" si="521">DT124</f>
        <v>0</v>
      </c>
      <c r="DU123" s="209">
        <f t="shared" si="521"/>
        <v>0</v>
      </c>
      <c r="DV123" s="209">
        <f t="shared" si="521"/>
        <v>0</v>
      </c>
      <c r="DW123" s="209">
        <f t="shared" si="521"/>
        <v>0</v>
      </c>
      <c r="DX123" s="209">
        <f t="shared" si="521"/>
        <v>0</v>
      </c>
      <c r="DY123" s="209">
        <f t="shared" si="521"/>
        <v>0</v>
      </c>
      <c r="DZ123" s="209">
        <f t="shared" si="521"/>
        <v>0</v>
      </c>
      <c r="EA123" s="209">
        <f t="shared" si="521"/>
        <v>0</v>
      </c>
      <c r="EB123" s="209">
        <f t="shared" si="521"/>
        <v>0</v>
      </c>
      <c r="EC123" s="209">
        <f t="shared" si="521"/>
        <v>0</v>
      </c>
      <c r="ED123" s="209">
        <f t="shared" si="521"/>
        <v>0</v>
      </c>
      <c r="EE123" s="212">
        <f t="shared" si="521"/>
        <v>0</v>
      </c>
      <c r="EF123" s="208"/>
      <c r="EG123" s="210">
        <f t="shared" ref="EG123:FE124" si="522">EG124</f>
        <v>0</v>
      </c>
      <c r="EH123" s="208"/>
      <c r="EI123" s="208"/>
      <c r="EJ123" s="208">
        <f t="shared" si="522"/>
        <v>0</v>
      </c>
      <c r="EK123" s="208">
        <f t="shared" si="522"/>
        <v>0</v>
      </c>
      <c r="EL123" s="213">
        <f>EM123/J123*1000</f>
        <v>0</v>
      </c>
      <c r="EM123" s="214">
        <f t="shared" si="522"/>
        <v>0</v>
      </c>
      <c r="EN123" s="209">
        <f t="shared" si="387"/>
        <v>0</v>
      </c>
      <c r="EO123" s="215">
        <f t="shared" si="522"/>
        <v>0</v>
      </c>
      <c r="EP123" s="216">
        <f t="shared" si="522"/>
        <v>0</v>
      </c>
      <c r="EQ123" s="208"/>
      <c r="ER123" s="208"/>
      <c r="ES123" s="208"/>
      <c r="ET123" s="208">
        <f t="shared" si="522"/>
        <v>0</v>
      </c>
      <c r="EU123" s="209">
        <f t="shared" si="380"/>
        <v>0</v>
      </c>
      <c r="EV123" s="208">
        <f t="shared" si="522"/>
        <v>0</v>
      </c>
      <c r="EW123" s="208">
        <f t="shared" si="522"/>
        <v>0</v>
      </c>
      <c r="EX123" s="208">
        <f t="shared" si="522"/>
        <v>0</v>
      </c>
      <c r="EY123" s="208">
        <f t="shared" si="522"/>
        <v>0</v>
      </c>
      <c r="EZ123" s="209">
        <f t="shared" si="381"/>
        <v>0</v>
      </c>
      <c r="FA123" s="208">
        <f t="shared" si="522"/>
        <v>0</v>
      </c>
      <c r="FB123" s="208">
        <f t="shared" si="522"/>
        <v>0</v>
      </c>
      <c r="FC123" s="208">
        <f t="shared" si="522"/>
        <v>0</v>
      </c>
      <c r="FD123" s="217">
        <f t="shared" si="522"/>
        <v>0</v>
      </c>
      <c r="FE123" s="218">
        <f t="shared" si="522"/>
        <v>0</v>
      </c>
    </row>
    <row r="124" spans="1:161" hidden="1" x14ac:dyDescent="0.4">
      <c r="A124" s="205">
        <v>3121</v>
      </c>
      <c r="B124" s="225"/>
      <c r="C124" s="205">
        <v>4313121</v>
      </c>
      <c r="D124" s="226" t="s">
        <v>2</v>
      </c>
      <c r="E124" s="226"/>
      <c r="F124" s="227">
        <v>1</v>
      </c>
      <c r="G124" s="208">
        <f>G125</f>
        <v>300000</v>
      </c>
      <c r="H124" s="208">
        <f t="shared" si="518"/>
        <v>0</v>
      </c>
      <c r="I124" s="208">
        <f t="shared" si="518"/>
        <v>0</v>
      </c>
      <c r="J124" s="208">
        <f t="shared" si="518"/>
        <v>300000</v>
      </c>
      <c r="K124" s="208">
        <f t="shared" si="518"/>
        <v>0</v>
      </c>
      <c r="L124" s="208">
        <f t="shared" si="518"/>
        <v>0</v>
      </c>
      <c r="M124" s="208">
        <f t="shared" si="518"/>
        <v>0</v>
      </c>
      <c r="N124" s="208">
        <f t="shared" si="518"/>
        <v>0</v>
      </c>
      <c r="O124" s="208">
        <f t="shared" si="518"/>
        <v>0</v>
      </c>
      <c r="P124" s="208">
        <f t="shared" si="518"/>
        <v>0</v>
      </c>
      <c r="Q124" s="209">
        <f t="shared" si="518"/>
        <v>0</v>
      </c>
      <c r="R124" s="210">
        <f t="shared" si="518"/>
        <v>1</v>
      </c>
      <c r="S124" s="209">
        <f t="shared" si="518"/>
        <v>0</v>
      </c>
      <c r="T124" s="210">
        <f t="shared" si="518"/>
        <v>0</v>
      </c>
      <c r="U124" s="208"/>
      <c r="V124" s="210">
        <f t="shared" si="518"/>
        <v>0</v>
      </c>
      <c r="W124" s="208"/>
      <c r="X124" s="208"/>
      <c r="Y124" s="208"/>
      <c r="Z124" s="208"/>
      <c r="AA124" s="208">
        <f t="shared" si="378"/>
        <v>0</v>
      </c>
      <c r="AB124" s="208">
        <f t="shared" si="518"/>
        <v>0</v>
      </c>
      <c r="AC124" s="208">
        <f t="shared" si="518"/>
        <v>0</v>
      </c>
      <c r="AD124" s="208">
        <f t="shared" si="518"/>
        <v>0</v>
      </c>
      <c r="AE124" s="208"/>
      <c r="AF124" s="209">
        <f t="shared" si="518"/>
        <v>0</v>
      </c>
      <c r="AG124" s="211"/>
      <c r="AH124" s="209">
        <f t="shared" si="518"/>
        <v>0</v>
      </c>
      <c r="AI124" s="209"/>
      <c r="AJ124" s="209">
        <f t="shared" si="518"/>
        <v>0</v>
      </c>
      <c r="AK124" s="209"/>
      <c r="AL124" s="209">
        <f t="shared" si="518"/>
        <v>0</v>
      </c>
      <c r="AM124" s="209"/>
      <c r="AN124" s="209">
        <f t="shared" si="337"/>
        <v>0</v>
      </c>
      <c r="AO124" s="209">
        <f t="shared" si="338"/>
        <v>0</v>
      </c>
      <c r="AP124" s="209">
        <f t="shared" ref="AP124:CW124" si="523">AP125</f>
        <v>0</v>
      </c>
      <c r="AQ124" s="209">
        <f t="shared" si="523"/>
        <v>0</v>
      </c>
      <c r="AR124" s="209">
        <f t="shared" si="523"/>
        <v>0</v>
      </c>
      <c r="AS124" s="209">
        <f t="shared" si="523"/>
        <v>0</v>
      </c>
      <c r="AT124" s="209">
        <f t="shared" si="523"/>
        <v>0</v>
      </c>
      <c r="AU124" s="209">
        <f t="shared" si="523"/>
        <v>0</v>
      </c>
      <c r="AV124" s="209">
        <f t="shared" si="523"/>
        <v>0</v>
      </c>
      <c r="AW124" s="209">
        <f t="shared" si="523"/>
        <v>0</v>
      </c>
      <c r="AX124" s="209">
        <f t="shared" si="523"/>
        <v>0</v>
      </c>
      <c r="AY124" s="209">
        <f t="shared" si="523"/>
        <v>0</v>
      </c>
      <c r="AZ124" s="209">
        <f t="shared" si="523"/>
        <v>0</v>
      </c>
      <c r="BA124" s="209">
        <f t="shared" si="523"/>
        <v>0</v>
      </c>
      <c r="BB124" s="209">
        <f t="shared" si="523"/>
        <v>0</v>
      </c>
      <c r="BC124" s="209">
        <f t="shared" si="523"/>
        <v>0</v>
      </c>
      <c r="BD124" s="209">
        <f t="shared" si="523"/>
        <v>0</v>
      </c>
      <c r="BE124" s="209">
        <f t="shared" si="523"/>
        <v>0</v>
      </c>
      <c r="BF124" s="209">
        <f t="shared" si="523"/>
        <v>0</v>
      </c>
      <c r="BG124" s="209">
        <f t="shared" si="523"/>
        <v>0</v>
      </c>
      <c r="BH124" s="209">
        <f t="shared" si="523"/>
        <v>0</v>
      </c>
      <c r="BI124" s="209">
        <f t="shared" si="523"/>
        <v>0</v>
      </c>
      <c r="BJ124" s="209">
        <f t="shared" si="523"/>
        <v>0</v>
      </c>
      <c r="BK124" s="209">
        <f t="shared" si="523"/>
        <v>0</v>
      </c>
      <c r="BL124" s="209">
        <f t="shared" si="523"/>
        <v>0</v>
      </c>
      <c r="BM124" s="209">
        <f t="shared" si="523"/>
        <v>0</v>
      </c>
      <c r="BN124" s="209">
        <f t="shared" si="523"/>
        <v>0</v>
      </c>
      <c r="BO124" s="209">
        <f t="shared" si="523"/>
        <v>0</v>
      </c>
      <c r="BP124" s="209">
        <f t="shared" si="523"/>
        <v>0</v>
      </c>
      <c r="BQ124" s="209">
        <f t="shared" si="523"/>
        <v>0</v>
      </c>
      <c r="BR124" s="209">
        <f t="shared" si="523"/>
        <v>0</v>
      </c>
      <c r="BS124" s="209">
        <f t="shared" si="523"/>
        <v>0</v>
      </c>
      <c r="BT124" s="209">
        <f t="shared" si="523"/>
        <v>0</v>
      </c>
      <c r="BU124" s="209">
        <f t="shared" si="523"/>
        <v>0</v>
      </c>
      <c r="BV124" s="209">
        <f t="shared" si="523"/>
        <v>0</v>
      </c>
      <c r="BW124" s="209">
        <f t="shared" si="523"/>
        <v>0</v>
      </c>
      <c r="BX124" s="209">
        <f t="shared" si="523"/>
        <v>0</v>
      </c>
      <c r="BY124" s="209">
        <f t="shared" si="523"/>
        <v>0</v>
      </c>
      <c r="BZ124" s="209">
        <f t="shared" si="523"/>
        <v>0</v>
      </c>
      <c r="CA124" s="209">
        <f t="shared" si="523"/>
        <v>0</v>
      </c>
      <c r="CB124" s="209">
        <f t="shared" si="523"/>
        <v>0</v>
      </c>
      <c r="CC124" s="209">
        <f t="shared" si="523"/>
        <v>0</v>
      </c>
      <c r="CD124" s="209">
        <f t="shared" si="523"/>
        <v>0</v>
      </c>
      <c r="CE124" s="209">
        <f t="shared" si="523"/>
        <v>0</v>
      </c>
      <c r="CF124" s="209">
        <f t="shared" si="523"/>
        <v>0</v>
      </c>
      <c r="CG124" s="209">
        <f t="shared" si="523"/>
        <v>0</v>
      </c>
      <c r="CH124" s="209">
        <f t="shared" si="523"/>
        <v>0</v>
      </c>
      <c r="CI124" s="209">
        <f t="shared" si="523"/>
        <v>0</v>
      </c>
      <c r="CJ124" s="209">
        <f t="shared" si="523"/>
        <v>0</v>
      </c>
      <c r="CK124" s="209">
        <f t="shared" si="523"/>
        <v>0</v>
      </c>
      <c r="CL124" s="209">
        <f t="shared" si="523"/>
        <v>0</v>
      </c>
      <c r="CM124" s="209">
        <f t="shared" si="523"/>
        <v>0</v>
      </c>
      <c r="CN124" s="209">
        <f t="shared" si="523"/>
        <v>0</v>
      </c>
      <c r="CO124" s="209">
        <f t="shared" si="523"/>
        <v>0</v>
      </c>
      <c r="CP124" s="209">
        <f t="shared" si="523"/>
        <v>0</v>
      </c>
      <c r="CQ124" s="209">
        <f t="shared" si="523"/>
        <v>0</v>
      </c>
      <c r="CR124" s="209">
        <f t="shared" si="523"/>
        <v>0</v>
      </c>
      <c r="CS124" s="209">
        <f t="shared" si="523"/>
        <v>0</v>
      </c>
      <c r="CT124" s="209">
        <f t="shared" si="523"/>
        <v>0</v>
      </c>
      <c r="CU124" s="209">
        <f t="shared" si="523"/>
        <v>0</v>
      </c>
      <c r="CV124" s="209">
        <f t="shared" si="523"/>
        <v>0</v>
      </c>
      <c r="CW124" s="209">
        <f t="shared" si="523"/>
        <v>0</v>
      </c>
      <c r="CX124" s="209">
        <f t="shared" si="519"/>
        <v>0</v>
      </c>
      <c r="CY124" s="209">
        <f t="shared" si="520"/>
        <v>0</v>
      </c>
      <c r="CZ124" s="209">
        <f t="shared" si="520"/>
        <v>0</v>
      </c>
      <c r="DA124" s="209">
        <f t="shared" si="520"/>
        <v>0</v>
      </c>
      <c r="DB124" s="209">
        <f t="shared" si="520"/>
        <v>0</v>
      </c>
      <c r="DC124" s="209">
        <f t="shared" si="520"/>
        <v>0</v>
      </c>
      <c r="DD124" s="209">
        <f t="shared" si="520"/>
        <v>0</v>
      </c>
      <c r="DE124" s="209">
        <f t="shared" si="520"/>
        <v>0</v>
      </c>
      <c r="DF124" s="209">
        <f t="shared" si="520"/>
        <v>0</v>
      </c>
      <c r="DG124" s="209">
        <f t="shared" si="520"/>
        <v>0</v>
      </c>
      <c r="DH124" s="209">
        <f t="shared" si="520"/>
        <v>0</v>
      </c>
      <c r="DI124" s="209">
        <f t="shared" si="520"/>
        <v>0</v>
      </c>
      <c r="DJ124" s="209">
        <f t="shared" si="520"/>
        <v>0</v>
      </c>
      <c r="DK124" s="209">
        <f t="shared" si="520"/>
        <v>0</v>
      </c>
      <c r="DL124" s="209">
        <f t="shared" si="520"/>
        <v>0</v>
      </c>
      <c r="DM124" s="209">
        <f t="shared" si="520"/>
        <v>0</v>
      </c>
      <c r="DN124" s="209">
        <f t="shared" si="520"/>
        <v>0</v>
      </c>
      <c r="DO124" s="209">
        <f t="shared" si="520"/>
        <v>0</v>
      </c>
      <c r="DP124" s="209">
        <f t="shared" si="520"/>
        <v>0</v>
      </c>
      <c r="DQ124" s="209">
        <f t="shared" si="520"/>
        <v>0</v>
      </c>
      <c r="DR124" s="209">
        <f t="shared" si="520"/>
        <v>0</v>
      </c>
      <c r="DS124" s="209">
        <f t="shared" si="379"/>
        <v>0</v>
      </c>
      <c r="DT124" s="209">
        <f t="shared" si="521"/>
        <v>0</v>
      </c>
      <c r="DU124" s="209">
        <f t="shared" si="521"/>
        <v>0</v>
      </c>
      <c r="DV124" s="209">
        <f t="shared" si="521"/>
        <v>0</v>
      </c>
      <c r="DW124" s="209">
        <f t="shared" si="521"/>
        <v>0</v>
      </c>
      <c r="DX124" s="209">
        <f t="shared" si="521"/>
        <v>0</v>
      </c>
      <c r="DY124" s="209">
        <f t="shared" si="521"/>
        <v>0</v>
      </c>
      <c r="DZ124" s="209">
        <f t="shared" si="521"/>
        <v>0</v>
      </c>
      <c r="EA124" s="209">
        <f t="shared" si="521"/>
        <v>0</v>
      </c>
      <c r="EB124" s="209">
        <f t="shared" si="521"/>
        <v>0</v>
      </c>
      <c r="EC124" s="209">
        <f t="shared" si="521"/>
        <v>0</v>
      </c>
      <c r="ED124" s="209">
        <f t="shared" si="521"/>
        <v>0</v>
      </c>
      <c r="EE124" s="212">
        <f t="shared" si="521"/>
        <v>0</v>
      </c>
      <c r="EF124" s="208"/>
      <c r="EG124" s="210">
        <f t="shared" si="522"/>
        <v>0</v>
      </c>
      <c r="EH124" s="208"/>
      <c r="EI124" s="208"/>
      <c r="EJ124" s="208">
        <f t="shared" si="522"/>
        <v>0</v>
      </c>
      <c r="EK124" s="208">
        <f t="shared" si="522"/>
        <v>0</v>
      </c>
      <c r="EL124" s="213">
        <f>EM124/J124*1000</f>
        <v>0</v>
      </c>
      <c r="EM124" s="214">
        <f t="shared" si="522"/>
        <v>0</v>
      </c>
      <c r="EN124" s="209">
        <f t="shared" si="387"/>
        <v>0</v>
      </c>
      <c r="EO124" s="215">
        <f t="shared" si="522"/>
        <v>0</v>
      </c>
      <c r="EP124" s="216">
        <f t="shared" si="522"/>
        <v>0</v>
      </c>
      <c r="EQ124" s="208"/>
      <c r="ER124" s="208"/>
      <c r="ES124" s="208"/>
      <c r="ET124" s="208">
        <f t="shared" si="522"/>
        <v>0</v>
      </c>
      <c r="EU124" s="209">
        <f t="shared" si="380"/>
        <v>0</v>
      </c>
      <c r="EV124" s="208">
        <f t="shared" si="522"/>
        <v>0</v>
      </c>
      <c r="EW124" s="208">
        <f t="shared" si="522"/>
        <v>0</v>
      </c>
      <c r="EX124" s="208">
        <f t="shared" si="522"/>
        <v>0</v>
      </c>
      <c r="EY124" s="208">
        <f t="shared" si="522"/>
        <v>0</v>
      </c>
      <c r="EZ124" s="209">
        <f t="shared" si="381"/>
        <v>0</v>
      </c>
      <c r="FA124" s="208">
        <f t="shared" si="522"/>
        <v>0</v>
      </c>
      <c r="FB124" s="208">
        <f t="shared" si="522"/>
        <v>0</v>
      </c>
      <c r="FC124" s="208">
        <f t="shared" si="522"/>
        <v>0</v>
      </c>
      <c r="FD124" s="217">
        <f t="shared" si="522"/>
        <v>0</v>
      </c>
      <c r="FE124" s="218">
        <f t="shared" si="522"/>
        <v>0</v>
      </c>
    </row>
    <row r="125" spans="1:161" ht="76.5" hidden="1" x14ac:dyDescent="0.4">
      <c r="A125" s="9">
        <v>3121</v>
      </c>
      <c r="B125" s="9" t="s">
        <v>340</v>
      </c>
      <c r="C125" s="6" t="s">
        <v>81</v>
      </c>
      <c r="D125" s="2" t="s">
        <v>2</v>
      </c>
      <c r="E125" s="2"/>
      <c r="F125" s="1" t="s">
        <v>82</v>
      </c>
      <c r="G125" s="8">
        <v>300000</v>
      </c>
      <c r="H125" s="10"/>
      <c r="I125" s="10"/>
      <c r="J125" s="8">
        <v>300000</v>
      </c>
      <c r="K125" s="93"/>
      <c r="L125" s="93"/>
      <c r="M125" s="93"/>
      <c r="N125" s="93"/>
      <c r="O125" s="93"/>
      <c r="P125" s="93"/>
      <c r="Q125" s="94"/>
      <c r="R125" s="95">
        <v>1</v>
      </c>
      <c r="S125" s="94"/>
      <c r="T125" s="95"/>
      <c r="U125" s="78"/>
      <c r="V125" s="95"/>
      <c r="W125" s="78"/>
      <c r="X125" s="78"/>
      <c r="Y125" s="78"/>
      <c r="Z125" s="78"/>
      <c r="AA125" s="96">
        <f t="shared" si="378"/>
        <v>0</v>
      </c>
      <c r="AB125" s="96"/>
      <c r="AC125" s="96"/>
      <c r="AD125" s="96"/>
      <c r="AE125" s="78"/>
      <c r="AF125" s="94"/>
      <c r="AG125" s="94"/>
      <c r="AH125" s="94"/>
      <c r="AI125" s="94"/>
      <c r="AJ125" s="94"/>
      <c r="AK125" s="94"/>
      <c r="AL125" s="94"/>
      <c r="AM125" s="94"/>
      <c r="AN125" s="94">
        <f t="shared" si="337"/>
        <v>0</v>
      </c>
      <c r="AO125" s="94">
        <f t="shared" si="338"/>
        <v>0</v>
      </c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>
        <f t="shared" si="379"/>
        <v>0</v>
      </c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7"/>
      <c r="EF125" s="78"/>
      <c r="EG125" s="95"/>
      <c r="EH125" s="78"/>
      <c r="EI125" s="78"/>
      <c r="EJ125" s="78"/>
      <c r="EK125" s="96"/>
      <c r="EL125" s="117"/>
      <c r="EM125" s="98">
        <f>AA125*EL125/1000</f>
        <v>0</v>
      </c>
      <c r="EN125" s="94">
        <f t="shared" si="387"/>
        <v>0</v>
      </c>
      <c r="EO125" s="143"/>
      <c r="EP125" s="175"/>
      <c r="EQ125" s="78"/>
      <c r="ER125" s="78"/>
      <c r="ES125" s="78"/>
      <c r="ET125" s="113"/>
      <c r="EU125" s="94">
        <f t="shared" si="380"/>
        <v>0</v>
      </c>
      <c r="EV125" s="113"/>
      <c r="EW125" s="113"/>
      <c r="EX125" s="113"/>
      <c r="EY125" s="113"/>
      <c r="EZ125" s="94">
        <f t="shared" si="381"/>
        <v>0</v>
      </c>
      <c r="FA125" s="113"/>
      <c r="FB125" s="113"/>
      <c r="FC125" s="113"/>
      <c r="FD125" s="176"/>
      <c r="FE125" s="152"/>
    </row>
    <row r="126" spans="1:161" ht="51" hidden="1" x14ac:dyDescent="0.4">
      <c r="A126" s="205">
        <v>3132</v>
      </c>
      <c r="B126" s="205"/>
      <c r="C126" s="205">
        <v>4313132</v>
      </c>
      <c r="D126" s="219" t="s">
        <v>83</v>
      </c>
      <c r="E126" s="219"/>
      <c r="F126" s="207"/>
      <c r="G126" s="208">
        <f>G127</f>
        <v>600000</v>
      </c>
      <c r="H126" s="208">
        <f t="shared" ref="H126:BR126" si="524">H127</f>
        <v>0</v>
      </c>
      <c r="I126" s="208">
        <f t="shared" si="524"/>
        <v>0</v>
      </c>
      <c r="J126" s="208">
        <f t="shared" si="524"/>
        <v>600000</v>
      </c>
      <c r="K126" s="208">
        <f t="shared" si="524"/>
        <v>0</v>
      </c>
      <c r="L126" s="208">
        <f t="shared" si="524"/>
        <v>0</v>
      </c>
      <c r="M126" s="208">
        <f t="shared" si="524"/>
        <v>0</v>
      </c>
      <c r="N126" s="208">
        <f t="shared" si="524"/>
        <v>0</v>
      </c>
      <c r="O126" s="208">
        <f t="shared" si="524"/>
        <v>0</v>
      </c>
      <c r="P126" s="208">
        <f t="shared" si="524"/>
        <v>0</v>
      </c>
      <c r="Q126" s="209">
        <f t="shared" si="524"/>
        <v>0</v>
      </c>
      <c r="R126" s="210">
        <f t="shared" si="524"/>
        <v>2</v>
      </c>
      <c r="S126" s="209">
        <f t="shared" si="524"/>
        <v>0</v>
      </c>
      <c r="T126" s="210">
        <f t="shared" si="524"/>
        <v>0</v>
      </c>
      <c r="U126" s="208"/>
      <c r="V126" s="210">
        <f t="shared" si="524"/>
        <v>0</v>
      </c>
      <c r="W126" s="208"/>
      <c r="X126" s="208"/>
      <c r="Y126" s="208"/>
      <c r="Z126" s="208"/>
      <c r="AA126" s="208">
        <f t="shared" si="378"/>
        <v>0</v>
      </c>
      <c r="AB126" s="208">
        <f t="shared" si="524"/>
        <v>0</v>
      </c>
      <c r="AC126" s="208">
        <f t="shared" si="524"/>
        <v>0</v>
      </c>
      <c r="AD126" s="208">
        <f t="shared" si="524"/>
        <v>0</v>
      </c>
      <c r="AE126" s="208"/>
      <c r="AF126" s="209">
        <f t="shared" si="524"/>
        <v>0</v>
      </c>
      <c r="AG126" s="211"/>
      <c r="AH126" s="209">
        <f t="shared" si="524"/>
        <v>0</v>
      </c>
      <c r="AI126" s="209"/>
      <c r="AJ126" s="209">
        <f t="shared" si="524"/>
        <v>0</v>
      </c>
      <c r="AK126" s="209"/>
      <c r="AL126" s="209">
        <f t="shared" si="524"/>
        <v>0</v>
      </c>
      <c r="AM126" s="209"/>
      <c r="AN126" s="209">
        <f t="shared" si="337"/>
        <v>0</v>
      </c>
      <c r="AO126" s="209">
        <f t="shared" si="338"/>
        <v>0</v>
      </c>
      <c r="AP126" s="209">
        <f t="shared" si="524"/>
        <v>0</v>
      </c>
      <c r="AQ126" s="209">
        <f t="shared" si="524"/>
        <v>0</v>
      </c>
      <c r="AR126" s="209">
        <f t="shared" si="524"/>
        <v>0</v>
      </c>
      <c r="AS126" s="209">
        <f t="shared" si="524"/>
        <v>0</v>
      </c>
      <c r="AT126" s="209">
        <f t="shared" si="524"/>
        <v>0</v>
      </c>
      <c r="AU126" s="209">
        <f t="shared" si="524"/>
        <v>0</v>
      </c>
      <c r="AV126" s="209">
        <f t="shared" si="524"/>
        <v>0</v>
      </c>
      <c r="AW126" s="209">
        <f t="shared" si="524"/>
        <v>0</v>
      </c>
      <c r="AX126" s="209">
        <f t="shared" si="524"/>
        <v>0</v>
      </c>
      <c r="AY126" s="209">
        <f t="shared" si="524"/>
        <v>0</v>
      </c>
      <c r="AZ126" s="209">
        <f t="shared" si="524"/>
        <v>0</v>
      </c>
      <c r="BA126" s="209">
        <f t="shared" si="524"/>
        <v>0</v>
      </c>
      <c r="BB126" s="209">
        <f t="shared" si="524"/>
        <v>0</v>
      </c>
      <c r="BC126" s="209">
        <f t="shared" si="524"/>
        <v>0</v>
      </c>
      <c r="BD126" s="209">
        <f t="shared" si="524"/>
        <v>0</v>
      </c>
      <c r="BE126" s="209">
        <f t="shared" si="524"/>
        <v>0</v>
      </c>
      <c r="BF126" s="209">
        <f t="shared" si="524"/>
        <v>0</v>
      </c>
      <c r="BG126" s="209">
        <f t="shared" si="524"/>
        <v>0</v>
      </c>
      <c r="BH126" s="209">
        <f t="shared" si="524"/>
        <v>0</v>
      </c>
      <c r="BI126" s="209">
        <f t="shared" si="524"/>
        <v>0</v>
      </c>
      <c r="BJ126" s="209">
        <f t="shared" si="524"/>
        <v>0</v>
      </c>
      <c r="BK126" s="209">
        <f t="shared" si="524"/>
        <v>0</v>
      </c>
      <c r="BL126" s="209">
        <f t="shared" si="524"/>
        <v>0</v>
      </c>
      <c r="BM126" s="209">
        <f t="shared" si="524"/>
        <v>0</v>
      </c>
      <c r="BN126" s="209">
        <f t="shared" si="524"/>
        <v>0</v>
      </c>
      <c r="BO126" s="209">
        <f t="shared" si="524"/>
        <v>0</v>
      </c>
      <c r="BP126" s="209">
        <f t="shared" si="524"/>
        <v>0</v>
      </c>
      <c r="BQ126" s="209">
        <f t="shared" si="524"/>
        <v>0</v>
      </c>
      <c r="BR126" s="209">
        <f t="shared" si="524"/>
        <v>0</v>
      </c>
      <c r="BS126" s="209">
        <f t="shared" ref="BS126:DR126" si="525">BS127</f>
        <v>0</v>
      </c>
      <c r="BT126" s="209">
        <f t="shared" si="525"/>
        <v>0</v>
      </c>
      <c r="BU126" s="209">
        <f t="shared" si="525"/>
        <v>0</v>
      </c>
      <c r="BV126" s="209">
        <f t="shared" si="525"/>
        <v>0</v>
      </c>
      <c r="BW126" s="209">
        <f t="shared" si="525"/>
        <v>0</v>
      </c>
      <c r="BX126" s="209">
        <f t="shared" si="525"/>
        <v>0</v>
      </c>
      <c r="BY126" s="209">
        <f t="shared" si="525"/>
        <v>0</v>
      </c>
      <c r="BZ126" s="209">
        <f t="shared" si="525"/>
        <v>0</v>
      </c>
      <c r="CA126" s="209">
        <f t="shared" si="525"/>
        <v>0</v>
      </c>
      <c r="CB126" s="209">
        <f t="shared" si="525"/>
        <v>0</v>
      </c>
      <c r="CC126" s="209">
        <f t="shared" si="525"/>
        <v>0</v>
      </c>
      <c r="CD126" s="209">
        <f t="shared" si="525"/>
        <v>0</v>
      </c>
      <c r="CE126" s="209">
        <f t="shared" si="525"/>
        <v>0</v>
      </c>
      <c r="CF126" s="209">
        <f t="shared" si="525"/>
        <v>0</v>
      </c>
      <c r="CG126" s="209">
        <f t="shared" si="525"/>
        <v>0</v>
      </c>
      <c r="CH126" s="209">
        <f t="shared" si="525"/>
        <v>0</v>
      </c>
      <c r="CI126" s="209">
        <f t="shared" si="525"/>
        <v>0</v>
      </c>
      <c r="CJ126" s="209">
        <f t="shared" si="525"/>
        <v>0</v>
      </c>
      <c r="CK126" s="209">
        <f t="shared" si="525"/>
        <v>0</v>
      </c>
      <c r="CL126" s="209">
        <f t="shared" si="525"/>
        <v>0</v>
      </c>
      <c r="CM126" s="209">
        <f t="shared" si="525"/>
        <v>0</v>
      </c>
      <c r="CN126" s="209">
        <f t="shared" si="525"/>
        <v>0</v>
      </c>
      <c r="CO126" s="209">
        <f t="shared" si="525"/>
        <v>0</v>
      </c>
      <c r="CP126" s="209">
        <f t="shared" si="525"/>
        <v>0</v>
      </c>
      <c r="CQ126" s="209">
        <f t="shared" si="525"/>
        <v>0</v>
      </c>
      <c r="CR126" s="209">
        <f t="shared" si="525"/>
        <v>0</v>
      </c>
      <c r="CS126" s="209">
        <f t="shared" si="525"/>
        <v>0</v>
      </c>
      <c r="CT126" s="209">
        <f t="shared" si="525"/>
        <v>0</v>
      </c>
      <c r="CU126" s="209">
        <f t="shared" si="525"/>
        <v>0</v>
      </c>
      <c r="CV126" s="209">
        <f t="shared" si="525"/>
        <v>0</v>
      </c>
      <c r="CW126" s="209">
        <f t="shared" si="525"/>
        <v>0</v>
      </c>
      <c r="CX126" s="209">
        <f t="shared" si="525"/>
        <v>0</v>
      </c>
      <c r="CY126" s="209">
        <f t="shared" si="525"/>
        <v>0</v>
      </c>
      <c r="CZ126" s="209">
        <f t="shared" si="525"/>
        <v>0</v>
      </c>
      <c r="DA126" s="209">
        <f t="shared" si="525"/>
        <v>0</v>
      </c>
      <c r="DB126" s="209">
        <f t="shared" si="525"/>
        <v>0</v>
      </c>
      <c r="DC126" s="209">
        <f t="shared" si="525"/>
        <v>0</v>
      </c>
      <c r="DD126" s="209">
        <f t="shared" si="525"/>
        <v>0</v>
      </c>
      <c r="DE126" s="209">
        <f t="shared" si="525"/>
        <v>0</v>
      </c>
      <c r="DF126" s="209">
        <f t="shared" si="525"/>
        <v>0</v>
      </c>
      <c r="DG126" s="209">
        <f t="shared" si="525"/>
        <v>0</v>
      </c>
      <c r="DH126" s="209">
        <f t="shared" si="525"/>
        <v>0</v>
      </c>
      <c r="DI126" s="209">
        <f t="shared" si="525"/>
        <v>0</v>
      </c>
      <c r="DJ126" s="209">
        <f t="shared" si="525"/>
        <v>0</v>
      </c>
      <c r="DK126" s="209">
        <f t="shared" si="525"/>
        <v>0</v>
      </c>
      <c r="DL126" s="209">
        <f t="shared" si="525"/>
        <v>0</v>
      </c>
      <c r="DM126" s="209">
        <f t="shared" si="525"/>
        <v>0</v>
      </c>
      <c r="DN126" s="209">
        <f t="shared" si="525"/>
        <v>0</v>
      </c>
      <c r="DO126" s="209">
        <f t="shared" si="525"/>
        <v>0</v>
      </c>
      <c r="DP126" s="209">
        <f t="shared" si="525"/>
        <v>0</v>
      </c>
      <c r="DQ126" s="209">
        <f t="shared" si="525"/>
        <v>0</v>
      </c>
      <c r="DR126" s="209">
        <f t="shared" si="525"/>
        <v>0</v>
      </c>
      <c r="DS126" s="209">
        <f t="shared" si="379"/>
        <v>0</v>
      </c>
      <c r="DT126" s="209">
        <f t="shared" ref="DT126:EE126" si="526">DT127</f>
        <v>0</v>
      </c>
      <c r="DU126" s="209">
        <f t="shared" si="526"/>
        <v>0</v>
      </c>
      <c r="DV126" s="209">
        <f t="shared" si="526"/>
        <v>0</v>
      </c>
      <c r="DW126" s="209">
        <f t="shared" si="526"/>
        <v>0</v>
      </c>
      <c r="DX126" s="209">
        <f t="shared" si="526"/>
        <v>0</v>
      </c>
      <c r="DY126" s="209">
        <f t="shared" si="526"/>
        <v>0</v>
      </c>
      <c r="DZ126" s="209">
        <f t="shared" si="526"/>
        <v>0</v>
      </c>
      <c r="EA126" s="209">
        <f t="shared" si="526"/>
        <v>0</v>
      </c>
      <c r="EB126" s="209">
        <f t="shared" si="526"/>
        <v>0</v>
      </c>
      <c r="EC126" s="209">
        <f t="shared" si="526"/>
        <v>0</v>
      </c>
      <c r="ED126" s="209">
        <f t="shared" si="526"/>
        <v>0</v>
      </c>
      <c r="EE126" s="212">
        <f t="shared" si="526"/>
        <v>0</v>
      </c>
      <c r="EF126" s="208"/>
      <c r="EG126" s="210">
        <f t="shared" ref="EG126:FE126" si="527">EG127</f>
        <v>0</v>
      </c>
      <c r="EH126" s="208"/>
      <c r="EI126" s="208"/>
      <c r="EJ126" s="208">
        <f t="shared" si="527"/>
        <v>0</v>
      </c>
      <c r="EK126" s="208">
        <f t="shared" si="527"/>
        <v>0</v>
      </c>
      <c r="EL126" s="213">
        <f>EM126/J126*1000</f>
        <v>0</v>
      </c>
      <c r="EM126" s="214">
        <f t="shared" si="527"/>
        <v>0</v>
      </c>
      <c r="EN126" s="209">
        <f t="shared" si="387"/>
        <v>0</v>
      </c>
      <c r="EO126" s="215">
        <f t="shared" si="527"/>
        <v>0</v>
      </c>
      <c r="EP126" s="216">
        <f t="shared" si="527"/>
        <v>0</v>
      </c>
      <c r="EQ126" s="208"/>
      <c r="ER126" s="208"/>
      <c r="ES126" s="208"/>
      <c r="ET126" s="208">
        <f t="shared" si="527"/>
        <v>0</v>
      </c>
      <c r="EU126" s="209">
        <f t="shared" si="380"/>
        <v>0</v>
      </c>
      <c r="EV126" s="208">
        <f t="shared" si="527"/>
        <v>0</v>
      </c>
      <c r="EW126" s="208">
        <f t="shared" si="527"/>
        <v>0</v>
      </c>
      <c r="EX126" s="208">
        <f t="shared" si="527"/>
        <v>0</v>
      </c>
      <c r="EY126" s="208">
        <f t="shared" si="527"/>
        <v>0</v>
      </c>
      <c r="EZ126" s="209">
        <f t="shared" si="381"/>
        <v>0</v>
      </c>
      <c r="FA126" s="208">
        <f t="shared" si="527"/>
        <v>0</v>
      </c>
      <c r="FB126" s="208">
        <f t="shared" si="527"/>
        <v>0</v>
      </c>
      <c r="FC126" s="208">
        <f t="shared" si="527"/>
        <v>0</v>
      </c>
      <c r="FD126" s="217">
        <f t="shared" si="527"/>
        <v>0</v>
      </c>
      <c r="FE126" s="218">
        <f t="shared" si="527"/>
        <v>0</v>
      </c>
    </row>
    <row r="127" spans="1:161" hidden="1" x14ac:dyDescent="0.4">
      <c r="A127" s="205">
        <v>3132</v>
      </c>
      <c r="B127" s="225"/>
      <c r="C127" s="205">
        <v>4313132</v>
      </c>
      <c r="D127" s="226" t="s">
        <v>2</v>
      </c>
      <c r="E127" s="226"/>
      <c r="F127" s="227">
        <v>2</v>
      </c>
      <c r="G127" s="208">
        <f>G128+G129</f>
        <v>600000</v>
      </c>
      <c r="H127" s="208">
        <f t="shared" ref="H127:AL127" si="528">H128+H129</f>
        <v>0</v>
      </c>
      <c r="I127" s="208">
        <f t="shared" si="528"/>
        <v>0</v>
      </c>
      <c r="J127" s="208">
        <f t="shared" si="528"/>
        <v>600000</v>
      </c>
      <c r="K127" s="208">
        <f t="shared" si="528"/>
        <v>0</v>
      </c>
      <c r="L127" s="208">
        <f t="shared" si="528"/>
        <v>0</v>
      </c>
      <c r="M127" s="208">
        <f t="shared" si="528"/>
        <v>0</v>
      </c>
      <c r="N127" s="208">
        <f t="shared" si="528"/>
        <v>0</v>
      </c>
      <c r="O127" s="208">
        <f t="shared" si="528"/>
        <v>0</v>
      </c>
      <c r="P127" s="208">
        <f t="shared" si="528"/>
        <v>0</v>
      </c>
      <c r="Q127" s="209">
        <f t="shared" si="528"/>
        <v>0</v>
      </c>
      <c r="R127" s="210">
        <f t="shared" si="528"/>
        <v>2</v>
      </c>
      <c r="S127" s="209">
        <f t="shared" si="528"/>
        <v>0</v>
      </c>
      <c r="T127" s="210">
        <f t="shared" si="528"/>
        <v>0</v>
      </c>
      <c r="U127" s="208"/>
      <c r="V127" s="210">
        <f t="shared" si="528"/>
        <v>0</v>
      </c>
      <c r="W127" s="208"/>
      <c r="X127" s="208"/>
      <c r="Y127" s="208"/>
      <c r="Z127" s="208"/>
      <c r="AA127" s="208">
        <f t="shared" si="378"/>
        <v>0</v>
      </c>
      <c r="AB127" s="208">
        <f t="shared" si="528"/>
        <v>0</v>
      </c>
      <c r="AC127" s="208">
        <f t="shared" si="528"/>
        <v>0</v>
      </c>
      <c r="AD127" s="208">
        <f t="shared" si="528"/>
        <v>0</v>
      </c>
      <c r="AE127" s="208"/>
      <c r="AF127" s="209">
        <f t="shared" si="528"/>
        <v>0</v>
      </c>
      <c r="AG127" s="211"/>
      <c r="AH127" s="209">
        <f t="shared" si="528"/>
        <v>0</v>
      </c>
      <c r="AI127" s="209"/>
      <c r="AJ127" s="209">
        <f t="shared" si="528"/>
        <v>0</v>
      </c>
      <c r="AK127" s="209"/>
      <c r="AL127" s="209">
        <f t="shared" si="528"/>
        <v>0</v>
      </c>
      <c r="AM127" s="209"/>
      <c r="AN127" s="209">
        <f t="shared" si="337"/>
        <v>0</v>
      </c>
      <c r="AO127" s="209">
        <f t="shared" si="338"/>
        <v>0</v>
      </c>
      <c r="AP127" s="209">
        <f t="shared" ref="AP127:CW127" si="529">AP128+AP129</f>
        <v>0</v>
      </c>
      <c r="AQ127" s="209">
        <f t="shared" si="529"/>
        <v>0</v>
      </c>
      <c r="AR127" s="209">
        <f t="shared" si="529"/>
        <v>0</v>
      </c>
      <c r="AS127" s="209">
        <f t="shared" si="529"/>
        <v>0</v>
      </c>
      <c r="AT127" s="209">
        <f t="shared" si="529"/>
        <v>0</v>
      </c>
      <c r="AU127" s="209">
        <f t="shared" si="529"/>
        <v>0</v>
      </c>
      <c r="AV127" s="209">
        <f t="shared" si="529"/>
        <v>0</v>
      </c>
      <c r="AW127" s="209">
        <f t="shared" si="529"/>
        <v>0</v>
      </c>
      <c r="AX127" s="209">
        <f t="shared" si="529"/>
        <v>0</v>
      </c>
      <c r="AY127" s="209">
        <f t="shared" si="529"/>
        <v>0</v>
      </c>
      <c r="AZ127" s="209">
        <f t="shared" si="529"/>
        <v>0</v>
      </c>
      <c r="BA127" s="209">
        <f t="shared" si="529"/>
        <v>0</v>
      </c>
      <c r="BB127" s="209">
        <f t="shared" si="529"/>
        <v>0</v>
      </c>
      <c r="BC127" s="209">
        <f t="shared" si="529"/>
        <v>0</v>
      </c>
      <c r="BD127" s="209">
        <f t="shared" si="529"/>
        <v>0</v>
      </c>
      <c r="BE127" s="209">
        <f t="shared" si="529"/>
        <v>0</v>
      </c>
      <c r="BF127" s="209">
        <f t="shared" si="529"/>
        <v>0</v>
      </c>
      <c r="BG127" s="209">
        <f t="shared" si="529"/>
        <v>0</v>
      </c>
      <c r="BH127" s="209">
        <f t="shared" si="529"/>
        <v>0</v>
      </c>
      <c r="BI127" s="209">
        <f t="shared" si="529"/>
        <v>0</v>
      </c>
      <c r="BJ127" s="209">
        <f t="shared" si="529"/>
        <v>0</v>
      </c>
      <c r="BK127" s="209">
        <f t="shared" si="529"/>
        <v>0</v>
      </c>
      <c r="BL127" s="209">
        <f t="shared" si="529"/>
        <v>0</v>
      </c>
      <c r="BM127" s="209">
        <f t="shared" si="529"/>
        <v>0</v>
      </c>
      <c r="BN127" s="209">
        <f t="shared" si="529"/>
        <v>0</v>
      </c>
      <c r="BO127" s="209">
        <f t="shared" si="529"/>
        <v>0</v>
      </c>
      <c r="BP127" s="209">
        <f t="shared" si="529"/>
        <v>0</v>
      </c>
      <c r="BQ127" s="209">
        <f t="shared" si="529"/>
        <v>0</v>
      </c>
      <c r="BR127" s="209">
        <f t="shared" si="529"/>
        <v>0</v>
      </c>
      <c r="BS127" s="209">
        <f t="shared" si="529"/>
        <v>0</v>
      </c>
      <c r="BT127" s="209">
        <f t="shared" si="529"/>
        <v>0</v>
      </c>
      <c r="BU127" s="209">
        <f t="shared" si="529"/>
        <v>0</v>
      </c>
      <c r="BV127" s="209">
        <f t="shared" si="529"/>
        <v>0</v>
      </c>
      <c r="BW127" s="209">
        <f t="shared" si="529"/>
        <v>0</v>
      </c>
      <c r="BX127" s="209">
        <f t="shared" si="529"/>
        <v>0</v>
      </c>
      <c r="BY127" s="209">
        <f t="shared" si="529"/>
        <v>0</v>
      </c>
      <c r="BZ127" s="209">
        <f t="shared" si="529"/>
        <v>0</v>
      </c>
      <c r="CA127" s="209">
        <f t="shared" si="529"/>
        <v>0</v>
      </c>
      <c r="CB127" s="209">
        <f t="shared" si="529"/>
        <v>0</v>
      </c>
      <c r="CC127" s="209">
        <f t="shared" si="529"/>
        <v>0</v>
      </c>
      <c r="CD127" s="209">
        <f t="shared" si="529"/>
        <v>0</v>
      </c>
      <c r="CE127" s="209">
        <f t="shared" si="529"/>
        <v>0</v>
      </c>
      <c r="CF127" s="209">
        <f t="shared" si="529"/>
        <v>0</v>
      </c>
      <c r="CG127" s="209">
        <f t="shared" si="529"/>
        <v>0</v>
      </c>
      <c r="CH127" s="209">
        <f t="shared" si="529"/>
        <v>0</v>
      </c>
      <c r="CI127" s="209">
        <f t="shared" si="529"/>
        <v>0</v>
      </c>
      <c r="CJ127" s="209">
        <f t="shared" si="529"/>
        <v>0</v>
      </c>
      <c r="CK127" s="209">
        <f t="shared" si="529"/>
        <v>0</v>
      </c>
      <c r="CL127" s="209">
        <f t="shared" si="529"/>
        <v>0</v>
      </c>
      <c r="CM127" s="209">
        <f t="shared" si="529"/>
        <v>0</v>
      </c>
      <c r="CN127" s="209">
        <f t="shared" si="529"/>
        <v>0</v>
      </c>
      <c r="CO127" s="209">
        <f t="shared" si="529"/>
        <v>0</v>
      </c>
      <c r="CP127" s="209">
        <f t="shared" si="529"/>
        <v>0</v>
      </c>
      <c r="CQ127" s="209">
        <f t="shared" si="529"/>
        <v>0</v>
      </c>
      <c r="CR127" s="209">
        <f t="shared" si="529"/>
        <v>0</v>
      </c>
      <c r="CS127" s="209">
        <f t="shared" si="529"/>
        <v>0</v>
      </c>
      <c r="CT127" s="209">
        <f t="shared" si="529"/>
        <v>0</v>
      </c>
      <c r="CU127" s="209">
        <f t="shared" si="529"/>
        <v>0</v>
      </c>
      <c r="CV127" s="209">
        <f t="shared" si="529"/>
        <v>0</v>
      </c>
      <c r="CW127" s="209">
        <f t="shared" si="529"/>
        <v>0</v>
      </c>
      <c r="CX127" s="209">
        <f t="shared" ref="CX127:DR127" si="530">CX128+CX129</f>
        <v>0</v>
      </c>
      <c r="CY127" s="209">
        <f t="shared" si="530"/>
        <v>0</v>
      </c>
      <c r="CZ127" s="209">
        <f t="shared" si="530"/>
        <v>0</v>
      </c>
      <c r="DA127" s="209">
        <f t="shared" si="530"/>
        <v>0</v>
      </c>
      <c r="DB127" s="209">
        <f t="shared" si="530"/>
        <v>0</v>
      </c>
      <c r="DC127" s="209">
        <f t="shared" si="530"/>
        <v>0</v>
      </c>
      <c r="DD127" s="209">
        <f t="shared" si="530"/>
        <v>0</v>
      </c>
      <c r="DE127" s="209">
        <f t="shared" si="530"/>
        <v>0</v>
      </c>
      <c r="DF127" s="209">
        <f t="shared" si="530"/>
        <v>0</v>
      </c>
      <c r="DG127" s="209">
        <f t="shared" si="530"/>
        <v>0</v>
      </c>
      <c r="DH127" s="209">
        <f t="shared" si="530"/>
        <v>0</v>
      </c>
      <c r="DI127" s="209">
        <f t="shared" si="530"/>
        <v>0</v>
      </c>
      <c r="DJ127" s="209">
        <f t="shared" si="530"/>
        <v>0</v>
      </c>
      <c r="DK127" s="209">
        <f t="shared" si="530"/>
        <v>0</v>
      </c>
      <c r="DL127" s="209">
        <f t="shared" si="530"/>
        <v>0</v>
      </c>
      <c r="DM127" s="209">
        <f t="shared" si="530"/>
        <v>0</v>
      </c>
      <c r="DN127" s="209">
        <f t="shared" si="530"/>
        <v>0</v>
      </c>
      <c r="DO127" s="209">
        <f t="shared" si="530"/>
        <v>0</v>
      </c>
      <c r="DP127" s="209">
        <f t="shared" si="530"/>
        <v>0</v>
      </c>
      <c r="DQ127" s="209">
        <f t="shared" si="530"/>
        <v>0</v>
      </c>
      <c r="DR127" s="209">
        <f t="shared" si="530"/>
        <v>0</v>
      </c>
      <c r="DS127" s="209">
        <f t="shared" si="379"/>
        <v>0</v>
      </c>
      <c r="DT127" s="209">
        <f t="shared" ref="DT127:EE127" si="531">DT128+DT129</f>
        <v>0</v>
      </c>
      <c r="DU127" s="209">
        <f t="shared" si="531"/>
        <v>0</v>
      </c>
      <c r="DV127" s="209">
        <f t="shared" si="531"/>
        <v>0</v>
      </c>
      <c r="DW127" s="209">
        <f t="shared" si="531"/>
        <v>0</v>
      </c>
      <c r="DX127" s="209">
        <f t="shared" si="531"/>
        <v>0</v>
      </c>
      <c r="DY127" s="209">
        <f t="shared" si="531"/>
        <v>0</v>
      </c>
      <c r="DZ127" s="209">
        <f t="shared" si="531"/>
        <v>0</v>
      </c>
      <c r="EA127" s="209">
        <f t="shared" si="531"/>
        <v>0</v>
      </c>
      <c r="EB127" s="209">
        <f t="shared" si="531"/>
        <v>0</v>
      </c>
      <c r="EC127" s="209">
        <f t="shared" si="531"/>
        <v>0</v>
      </c>
      <c r="ED127" s="209">
        <f t="shared" si="531"/>
        <v>0</v>
      </c>
      <c r="EE127" s="212">
        <f t="shared" si="531"/>
        <v>0</v>
      </c>
      <c r="EF127" s="208"/>
      <c r="EG127" s="210">
        <f t="shared" ref="EG127:FE127" si="532">EG128+EG129</f>
        <v>0</v>
      </c>
      <c r="EH127" s="208"/>
      <c r="EI127" s="208"/>
      <c r="EJ127" s="208">
        <f t="shared" si="532"/>
        <v>0</v>
      </c>
      <c r="EK127" s="208">
        <f t="shared" si="532"/>
        <v>0</v>
      </c>
      <c r="EL127" s="213">
        <f>EM127/J127*1000</f>
        <v>0</v>
      </c>
      <c r="EM127" s="214">
        <f t="shared" si="532"/>
        <v>0</v>
      </c>
      <c r="EN127" s="209">
        <f t="shared" si="387"/>
        <v>0</v>
      </c>
      <c r="EO127" s="215">
        <f t="shared" si="532"/>
        <v>0</v>
      </c>
      <c r="EP127" s="216">
        <f t="shared" si="532"/>
        <v>0</v>
      </c>
      <c r="EQ127" s="208"/>
      <c r="ER127" s="208"/>
      <c r="ES127" s="208"/>
      <c r="ET127" s="208">
        <f t="shared" si="532"/>
        <v>0</v>
      </c>
      <c r="EU127" s="209">
        <f t="shared" si="380"/>
        <v>0</v>
      </c>
      <c r="EV127" s="208">
        <f t="shared" si="532"/>
        <v>0</v>
      </c>
      <c r="EW127" s="208">
        <f t="shared" si="532"/>
        <v>0</v>
      </c>
      <c r="EX127" s="208">
        <f t="shared" si="532"/>
        <v>0</v>
      </c>
      <c r="EY127" s="208">
        <f t="shared" si="532"/>
        <v>0</v>
      </c>
      <c r="EZ127" s="209">
        <f t="shared" si="381"/>
        <v>0</v>
      </c>
      <c r="FA127" s="208">
        <f t="shared" si="532"/>
        <v>0</v>
      </c>
      <c r="FB127" s="208">
        <f t="shared" si="532"/>
        <v>0</v>
      </c>
      <c r="FC127" s="208">
        <f t="shared" si="532"/>
        <v>0</v>
      </c>
      <c r="FD127" s="217">
        <f t="shared" si="532"/>
        <v>0</v>
      </c>
      <c r="FE127" s="218">
        <f t="shared" si="532"/>
        <v>0</v>
      </c>
    </row>
    <row r="128" spans="1:161" ht="52.5" hidden="1" x14ac:dyDescent="0.4">
      <c r="A128" s="9">
        <v>3132</v>
      </c>
      <c r="B128" s="9" t="s">
        <v>341</v>
      </c>
      <c r="C128" s="6" t="s">
        <v>84</v>
      </c>
      <c r="D128" s="2" t="s">
        <v>2</v>
      </c>
      <c r="E128" s="2"/>
      <c r="F128" s="1" t="s">
        <v>82</v>
      </c>
      <c r="G128" s="8">
        <v>300000</v>
      </c>
      <c r="H128" s="10"/>
      <c r="I128" s="10"/>
      <c r="J128" s="8">
        <v>300000</v>
      </c>
      <c r="K128" s="93"/>
      <c r="L128" s="93"/>
      <c r="M128" s="93"/>
      <c r="N128" s="93"/>
      <c r="O128" s="93"/>
      <c r="P128" s="93"/>
      <c r="Q128" s="94"/>
      <c r="R128" s="95">
        <v>1</v>
      </c>
      <c r="S128" s="94"/>
      <c r="T128" s="95"/>
      <c r="U128" s="78"/>
      <c r="V128" s="95"/>
      <c r="W128" s="78"/>
      <c r="X128" s="78"/>
      <c r="Y128" s="78"/>
      <c r="Z128" s="78"/>
      <c r="AA128" s="96">
        <f t="shared" si="378"/>
        <v>0</v>
      </c>
      <c r="AB128" s="96"/>
      <c r="AC128" s="96"/>
      <c r="AD128" s="96"/>
      <c r="AE128" s="78"/>
      <c r="AF128" s="94"/>
      <c r="AG128" s="94"/>
      <c r="AH128" s="94"/>
      <c r="AI128" s="94"/>
      <c r="AJ128" s="94"/>
      <c r="AK128" s="94"/>
      <c r="AL128" s="94"/>
      <c r="AM128" s="94"/>
      <c r="AN128" s="94">
        <f t="shared" si="337"/>
        <v>0</v>
      </c>
      <c r="AO128" s="94">
        <f t="shared" si="338"/>
        <v>0</v>
      </c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  <c r="DS128" s="94">
        <f t="shared" si="379"/>
        <v>0</v>
      </c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7"/>
      <c r="EF128" s="78"/>
      <c r="EG128" s="95"/>
      <c r="EH128" s="78"/>
      <c r="EI128" s="78"/>
      <c r="EJ128" s="78"/>
      <c r="EK128" s="96"/>
      <c r="EL128" s="117"/>
      <c r="EM128" s="98">
        <f>AA128*EL128/1000</f>
        <v>0</v>
      </c>
      <c r="EN128" s="94">
        <f t="shared" si="387"/>
        <v>0</v>
      </c>
      <c r="EO128" s="143"/>
      <c r="EP128" s="175"/>
      <c r="EQ128" s="78"/>
      <c r="ER128" s="78"/>
      <c r="ES128" s="78"/>
      <c r="ET128" s="113"/>
      <c r="EU128" s="94">
        <f t="shared" si="380"/>
        <v>0</v>
      </c>
      <c r="EV128" s="113"/>
      <c r="EW128" s="113"/>
      <c r="EX128" s="113"/>
      <c r="EY128" s="113"/>
      <c r="EZ128" s="94">
        <f t="shared" si="381"/>
        <v>0</v>
      </c>
      <c r="FA128" s="113"/>
      <c r="FB128" s="113"/>
      <c r="FC128" s="113"/>
      <c r="FD128" s="176"/>
      <c r="FE128" s="152"/>
    </row>
    <row r="129" spans="1:161" ht="52.5" hidden="1" x14ac:dyDescent="0.4">
      <c r="A129" s="9">
        <v>3132</v>
      </c>
      <c r="B129" s="9" t="s">
        <v>342</v>
      </c>
      <c r="C129" s="6" t="s">
        <v>85</v>
      </c>
      <c r="D129" s="2" t="s">
        <v>2</v>
      </c>
      <c r="E129" s="2"/>
      <c r="F129" s="1" t="s">
        <v>82</v>
      </c>
      <c r="G129" s="8">
        <v>300000</v>
      </c>
      <c r="H129" s="10"/>
      <c r="I129" s="10"/>
      <c r="J129" s="8">
        <v>300000</v>
      </c>
      <c r="K129" s="93"/>
      <c r="L129" s="93"/>
      <c r="M129" s="93"/>
      <c r="N129" s="93"/>
      <c r="O129" s="93"/>
      <c r="P129" s="93"/>
      <c r="Q129" s="94"/>
      <c r="R129" s="95">
        <v>1</v>
      </c>
      <c r="S129" s="94"/>
      <c r="T129" s="95"/>
      <c r="U129" s="78"/>
      <c r="V129" s="95"/>
      <c r="W129" s="78"/>
      <c r="X129" s="78"/>
      <c r="Y129" s="78"/>
      <c r="Z129" s="78"/>
      <c r="AA129" s="96">
        <f t="shared" si="378"/>
        <v>0</v>
      </c>
      <c r="AB129" s="96"/>
      <c r="AC129" s="96"/>
      <c r="AD129" s="96"/>
      <c r="AE129" s="78"/>
      <c r="AF129" s="94"/>
      <c r="AG129" s="94"/>
      <c r="AH129" s="94"/>
      <c r="AI129" s="94"/>
      <c r="AJ129" s="94"/>
      <c r="AK129" s="94"/>
      <c r="AL129" s="94"/>
      <c r="AM129" s="94"/>
      <c r="AN129" s="94">
        <f t="shared" si="337"/>
        <v>0</v>
      </c>
      <c r="AO129" s="94">
        <f t="shared" si="338"/>
        <v>0</v>
      </c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  <c r="DS129" s="94">
        <f t="shared" si="379"/>
        <v>0</v>
      </c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7"/>
      <c r="EF129" s="78"/>
      <c r="EG129" s="95"/>
      <c r="EH129" s="78"/>
      <c r="EI129" s="78"/>
      <c r="EJ129" s="78"/>
      <c r="EK129" s="96"/>
      <c r="EL129" s="117"/>
      <c r="EM129" s="98">
        <f>AA129*EL129/1000</f>
        <v>0</v>
      </c>
      <c r="EN129" s="94">
        <f t="shared" ref="EN129:EN146" si="533">AA129-DS129</f>
        <v>0</v>
      </c>
      <c r="EO129" s="143"/>
      <c r="EP129" s="175"/>
      <c r="EQ129" s="78"/>
      <c r="ER129" s="78"/>
      <c r="ES129" s="78"/>
      <c r="ET129" s="113"/>
      <c r="EU129" s="94">
        <f t="shared" si="380"/>
        <v>0</v>
      </c>
      <c r="EV129" s="113"/>
      <c r="EW129" s="113"/>
      <c r="EX129" s="113"/>
      <c r="EY129" s="113"/>
      <c r="EZ129" s="94">
        <f t="shared" si="381"/>
        <v>0</v>
      </c>
      <c r="FA129" s="113"/>
      <c r="FB129" s="113"/>
      <c r="FC129" s="113"/>
      <c r="FD129" s="176"/>
      <c r="FE129" s="152"/>
    </row>
    <row r="130" spans="1:161" hidden="1" x14ac:dyDescent="0.4">
      <c r="A130" s="47">
        <v>4000</v>
      </c>
      <c r="B130" s="47"/>
      <c r="C130" s="47">
        <v>4314000</v>
      </c>
      <c r="D130" s="81" t="s">
        <v>86</v>
      </c>
      <c r="E130" s="81"/>
      <c r="F130" s="46">
        <v>2</v>
      </c>
      <c r="G130" s="48">
        <f>G132+G135</f>
        <v>2500000</v>
      </c>
      <c r="H130" s="48">
        <f t="shared" ref="H130:AL130" si="534">H132+H135</f>
        <v>0</v>
      </c>
      <c r="I130" s="48">
        <f t="shared" ref="I130" si="535">I132+I135</f>
        <v>0</v>
      </c>
      <c r="J130" s="48">
        <f t="shared" si="534"/>
        <v>2500000</v>
      </c>
      <c r="K130" s="48">
        <f t="shared" si="534"/>
        <v>0</v>
      </c>
      <c r="L130" s="48">
        <f t="shared" si="534"/>
        <v>0</v>
      </c>
      <c r="M130" s="48">
        <f t="shared" si="534"/>
        <v>0</v>
      </c>
      <c r="N130" s="48">
        <f t="shared" si="534"/>
        <v>0</v>
      </c>
      <c r="O130" s="48">
        <f t="shared" si="534"/>
        <v>0</v>
      </c>
      <c r="P130" s="48">
        <f t="shared" si="534"/>
        <v>0</v>
      </c>
      <c r="Q130" s="75">
        <f t="shared" si="534"/>
        <v>0</v>
      </c>
      <c r="R130" s="71">
        <f t="shared" si="534"/>
        <v>2</v>
      </c>
      <c r="S130" s="75">
        <f t="shared" si="534"/>
        <v>0</v>
      </c>
      <c r="T130" s="71">
        <f t="shared" si="534"/>
        <v>0</v>
      </c>
      <c r="U130" s="48"/>
      <c r="V130" s="71">
        <f t="shared" si="534"/>
        <v>0</v>
      </c>
      <c r="W130" s="48"/>
      <c r="X130" s="48"/>
      <c r="Y130" s="48"/>
      <c r="Z130" s="48"/>
      <c r="AA130" s="48">
        <f t="shared" si="378"/>
        <v>0</v>
      </c>
      <c r="AB130" s="48">
        <f t="shared" si="534"/>
        <v>0</v>
      </c>
      <c r="AC130" s="48">
        <f t="shared" si="534"/>
        <v>0</v>
      </c>
      <c r="AD130" s="48">
        <f t="shared" si="534"/>
        <v>0</v>
      </c>
      <c r="AE130" s="48"/>
      <c r="AF130" s="75">
        <f t="shared" si="534"/>
        <v>0</v>
      </c>
      <c r="AG130" s="76"/>
      <c r="AH130" s="75">
        <f t="shared" si="534"/>
        <v>0</v>
      </c>
      <c r="AI130" s="75"/>
      <c r="AJ130" s="75">
        <f t="shared" si="534"/>
        <v>0</v>
      </c>
      <c r="AK130" s="75"/>
      <c r="AL130" s="75">
        <f t="shared" si="534"/>
        <v>0</v>
      </c>
      <c r="AM130" s="75"/>
      <c r="AN130" s="75">
        <f t="shared" si="337"/>
        <v>0</v>
      </c>
      <c r="AO130" s="75">
        <f t="shared" si="338"/>
        <v>0</v>
      </c>
      <c r="AP130" s="75">
        <f t="shared" ref="AP130:CW130" si="536">AP132+AP135</f>
        <v>0</v>
      </c>
      <c r="AQ130" s="75">
        <f t="shared" si="536"/>
        <v>0</v>
      </c>
      <c r="AR130" s="75">
        <f t="shared" si="536"/>
        <v>0</v>
      </c>
      <c r="AS130" s="75">
        <f t="shared" si="536"/>
        <v>0</v>
      </c>
      <c r="AT130" s="75">
        <f t="shared" si="536"/>
        <v>0</v>
      </c>
      <c r="AU130" s="75">
        <f t="shared" si="536"/>
        <v>0</v>
      </c>
      <c r="AV130" s="75">
        <f t="shared" si="536"/>
        <v>0</v>
      </c>
      <c r="AW130" s="75">
        <f t="shared" si="536"/>
        <v>0</v>
      </c>
      <c r="AX130" s="75">
        <f t="shared" si="536"/>
        <v>0</v>
      </c>
      <c r="AY130" s="75">
        <f t="shared" si="536"/>
        <v>0</v>
      </c>
      <c r="AZ130" s="75">
        <f t="shared" si="536"/>
        <v>0</v>
      </c>
      <c r="BA130" s="75">
        <f t="shared" si="536"/>
        <v>0</v>
      </c>
      <c r="BB130" s="75">
        <f t="shared" si="536"/>
        <v>0</v>
      </c>
      <c r="BC130" s="75">
        <f t="shared" si="536"/>
        <v>0</v>
      </c>
      <c r="BD130" s="75">
        <f t="shared" si="536"/>
        <v>0</v>
      </c>
      <c r="BE130" s="75">
        <f t="shared" si="536"/>
        <v>0</v>
      </c>
      <c r="BF130" s="75">
        <f t="shared" si="536"/>
        <v>0</v>
      </c>
      <c r="BG130" s="75">
        <f t="shared" si="536"/>
        <v>0</v>
      </c>
      <c r="BH130" s="75">
        <f t="shared" si="536"/>
        <v>0</v>
      </c>
      <c r="BI130" s="75">
        <f t="shared" si="536"/>
        <v>0</v>
      </c>
      <c r="BJ130" s="75">
        <f t="shared" si="536"/>
        <v>0</v>
      </c>
      <c r="BK130" s="75">
        <f t="shared" si="536"/>
        <v>0</v>
      </c>
      <c r="BL130" s="75">
        <f t="shared" si="536"/>
        <v>0</v>
      </c>
      <c r="BM130" s="75">
        <f t="shared" si="536"/>
        <v>0</v>
      </c>
      <c r="BN130" s="75">
        <f t="shared" si="536"/>
        <v>0</v>
      </c>
      <c r="BO130" s="75">
        <f t="shared" si="536"/>
        <v>0</v>
      </c>
      <c r="BP130" s="75">
        <f t="shared" si="536"/>
        <v>0</v>
      </c>
      <c r="BQ130" s="75">
        <f t="shared" si="536"/>
        <v>0</v>
      </c>
      <c r="BR130" s="75">
        <f t="shared" si="536"/>
        <v>0</v>
      </c>
      <c r="BS130" s="75">
        <f t="shared" si="536"/>
        <v>0</v>
      </c>
      <c r="BT130" s="75">
        <f t="shared" si="536"/>
        <v>0</v>
      </c>
      <c r="BU130" s="75">
        <f t="shared" si="536"/>
        <v>0</v>
      </c>
      <c r="BV130" s="75">
        <f t="shared" si="536"/>
        <v>0</v>
      </c>
      <c r="BW130" s="75">
        <f t="shared" si="536"/>
        <v>0</v>
      </c>
      <c r="BX130" s="75">
        <f t="shared" si="536"/>
        <v>0</v>
      </c>
      <c r="BY130" s="75">
        <f t="shared" si="536"/>
        <v>0</v>
      </c>
      <c r="BZ130" s="75">
        <f t="shared" si="536"/>
        <v>0</v>
      </c>
      <c r="CA130" s="75">
        <f t="shared" si="536"/>
        <v>0</v>
      </c>
      <c r="CB130" s="75">
        <f t="shared" si="536"/>
        <v>0</v>
      </c>
      <c r="CC130" s="75">
        <f t="shared" si="536"/>
        <v>0</v>
      </c>
      <c r="CD130" s="75">
        <f t="shared" si="536"/>
        <v>0</v>
      </c>
      <c r="CE130" s="75">
        <f t="shared" si="536"/>
        <v>0</v>
      </c>
      <c r="CF130" s="75">
        <f t="shared" si="536"/>
        <v>0</v>
      </c>
      <c r="CG130" s="75">
        <f t="shared" si="536"/>
        <v>0</v>
      </c>
      <c r="CH130" s="75">
        <f t="shared" si="536"/>
        <v>0</v>
      </c>
      <c r="CI130" s="75">
        <f t="shared" si="536"/>
        <v>0</v>
      </c>
      <c r="CJ130" s="75">
        <f t="shared" si="536"/>
        <v>0</v>
      </c>
      <c r="CK130" s="75">
        <f t="shared" si="536"/>
        <v>0</v>
      </c>
      <c r="CL130" s="75">
        <f t="shared" si="536"/>
        <v>0</v>
      </c>
      <c r="CM130" s="75">
        <f t="shared" si="536"/>
        <v>0</v>
      </c>
      <c r="CN130" s="75">
        <f t="shared" si="536"/>
        <v>0</v>
      </c>
      <c r="CO130" s="75">
        <f t="shared" si="536"/>
        <v>0</v>
      </c>
      <c r="CP130" s="75">
        <f t="shared" si="536"/>
        <v>0</v>
      </c>
      <c r="CQ130" s="75">
        <f t="shared" si="536"/>
        <v>0</v>
      </c>
      <c r="CR130" s="75">
        <f t="shared" si="536"/>
        <v>0</v>
      </c>
      <c r="CS130" s="75">
        <f t="shared" si="536"/>
        <v>0</v>
      </c>
      <c r="CT130" s="75">
        <f t="shared" si="536"/>
        <v>0</v>
      </c>
      <c r="CU130" s="75">
        <f t="shared" si="536"/>
        <v>0</v>
      </c>
      <c r="CV130" s="75">
        <f t="shared" si="536"/>
        <v>0</v>
      </c>
      <c r="CW130" s="75">
        <f t="shared" si="536"/>
        <v>0</v>
      </c>
      <c r="CX130" s="75">
        <f t="shared" ref="CX130:DR130" si="537">CX132+CX135</f>
        <v>0</v>
      </c>
      <c r="CY130" s="75">
        <f t="shared" si="537"/>
        <v>0</v>
      </c>
      <c r="CZ130" s="75">
        <f t="shared" si="537"/>
        <v>0</v>
      </c>
      <c r="DA130" s="75">
        <f t="shared" si="537"/>
        <v>0</v>
      </c>
      <c r="DB130" s="75">
        <f t="shared" si="537"/>
        <v>0</v>
      </c>
      <c r="DC130" s="75">
        <f t="shared" si="537"/>
        <v>0</v>
      </c>
      <c r="DD130" s="75">
        <f t="shared" si="537"/>
        <v>0</v>
      </c>
      <c r="DE130" s="75">
        <f t="shared" si="537"/>
        <v>0</v>
      </c>
      <c r="DF130" s="75">
        <f t="shared" si="537"/>
        <v>0</v>
      </c>
      <c r="DG130" s="75">
        <f t="shared" si="537"/>
        <v>0</v>
      </c>
      <c r="DH130" s="75">
        <f t="shared" si="537"/>
        <v>0</v>
      </c>
      <c r="DI130" s="75">
        <f t="shared" si="537"/>
        <v>0</v>
      </c>
      <c r="DJ130" s="75">
        <f t="shared" si="537"/>
        <v>0</v>
      </c>
      <c r="DK130" s="75">
        <f t="shared" si="537"/>
        <v>0</v>
      </c>
      <c r="DL130" s="75">
        <f t="shared" si="537"/>
        <v>0</v>
      </c>
      <c r="DM130" s="75">
        <f t="shared" si="537"/>
        <v>0</v>
      </c>
      <c r="DN130" s="75">
        <f t="shared" si="537"/>
        <v>0</v>
      </c>
      <c r="DO130" s="75">
        <f t="shared" si="537"/>
        <v>0</v>
      </c>
      <c r="DP130" s="75">
        <f t="shared" si="537"/>
        <v>0</v>
      </c>
      <c r="DQ130" s="75">
        <f t="shared" si="537"/>
        <v>0</v>
      </c>
      <c r="DR130" s="75">
        <f t="shared" si="537"/>
        <v>0</v>
      </c>
      <c r="DS130" s="75">
        <f t="shared" si="379"/>
        <v>0</v>
      </c>
      <c r="DT130" s="75">
        <f t="shared" ref="DT130:EE130" si="538">DT132+DT135</f>
        <v>0</v>
      </c>
      <c r="DU130" s="75">
        <f t="shared" si="538"/>
        <v>0</v>
      </c>
      <c r="DV130" s="75">
        <f t="shared" si="538"/>
        <v>0</v>
      </c>
      <c r="DW130" s="75">
        <f t="shared" si="538"/>
        <v>0</v>
      </c>
      <c r="DX130" s="75">
        <f t="shared" si="538"/>
        <v>0</v>
      </c>
      <c r="DY130" s="75">
        <f t="shared" si="538"/>
        <v>0</v>
      </c>
      <c r="DZ130" s="75">
        <f t="shared" si="538"/>
        <v>0</v>
      </c>
      <c r="EA130" s="75">
        <f t="shared" si="538"/>
        <v>0</v>
      </c>
      <c r="EB130" s="75">
        <f t="shared" si="538"/>
        <v>0</v>
      </c>
      <c r="EC130" s="75">
        <f t="shared" si="538"/>
        <v>0</v>
      </c>
      <c r="ED130" s="75">
        <f t="shared" si="538"/>
        <v>0</v>
      </c>
      <c r="EE130" s="79">
        <f t="shared" si="538"/>
        <v>0</v>
      </c>
      <c r="EF130" s="48"/>
      <c r="EG130" s="71">
        <f t="shared" ref="EG130:FB130" si="539">EG132+EG135</f>
        <v>0</v>
      </c>
      <c r="EH130" s="48"/>
      <c r="EI130" s="48"/>
      <c r="EJ130" s="48">
        <f t="shared" si="539"/>
        <v>0</v>
      </c>
      <c r="EK130" s="48">
        <f t="shared" si="539"/>
        <v>0</v>
      </c>
      <c r="EL130" s="115">
        <f>EM130/J130*1000</f>
        <v>0</v>
      </c>
      <c r="EM130" s="73">
        <f t="shared" ref="EM130" si="540">EM132+EM135</f>
        <v>0</v>
      </c>
      <c r="EN130" s="75">
        <f t="shared" si="533"/>
        <v>0</v>
      </c>
      <c r="EO130" s="141">
        <f t="shared" si="539"/>
        <v>0</v>
      </c>
      <c r="EP130" s="171">
        <f t="shared" si="539"/>
        <v>0</v>
      </c>
      <c r="EQ130" s="48"/>
      <c r="ER130" s="48"/>
      <c r="ES130" s="48"/>
      <c r="ET130" s="48">
        <f t="shared" si="539"/>
        <v>0</v>
      </c>
      <c r="EU130" s="75">
        <f t="shared" si="380"/>
        <v>0</v>
      </c>
      <c r="EV130" s="48">
        <f t="shared" si="539"/>
        <v>0</v>
      </c>
      <c r="EW130" s="48">
        <f t="shared" si="539"/>
        <v>0</v>
      </c>
      <c r="EX130" s="48">
        <f t="shared" si="539"/>
        <v>0</v>
      </c>
      <c r="EY130" s="48">
        <f t="shared" ref="EY130" si="541">EY132+EY135</f>
        <v>0</v>
      </c>
      <c r="EZ130" s="75">
        <f t="shared" si="381"/>
        <v>0</v>
      </c>
      <c r="FA130" s="48">
        <f t="shared" si="539"/>
        <v>0</v>
      </c>
      <c r="FB130" s="48">
        <f t="shared" si="539"/>
        <v>0</v>
      </c>
      <c r="FC130" s="48">
        <f t="shared" ref="FC130" si="542">FC132+FC135</f>
        <v>0</v>
      </c>
      <c r="FD130" s="172">
        <f t="shared" ref="FD130:FE130" si="543">FD132+FD135</f>
        <v>0</v>
      </c>
      <c r="FE130" s="150">
        <f t="shared" si="543"/>
        <v>0</v>
      </c>
    </row>
    <row r="131" spans="1:161" ht="52.5" hidden="1" x14ac:dyDescent="0.4">
      <c r="A131" s="47">
        <v>4000</v>
      </c>
      <c r="B131" s="50"/>
      <c r="C131" s="47">
        <v>4314000</v>
      </c>
      <c r="D131" s="82" t="s">
        <v>12</v>
      </c>
      <c r="E131" s="82"/>
      <c r="F131" s="51">
        <v>2</v>
      </c>
      <c r="G131" s="48">
        <f>G133+G136</f>
        <v>2500000</v>
      </c>
      <c r="H131" s="48">
        <f t="shared" ref="H131:AL131" si="544">H133+H136</f>
        <v>0</v>
      </c>
      <c r="I131" s="48">
        <f t="shared" ref="I131" si="545">I133+I136</f>
        <v>0</v>
      </c>
      <c r="J131" s="48">
        <f t="shared" si="544"/>
        <v>2500000</v>
      </c>
      <c r="K131" s="48">
        <f t="shared" si="544"/>
        <v>0</v>
      </c>
      <c r="L131" s="48">
        <f t="shared" si="544"/>
        <v>0</v>
      </c>
      <c r="M131" s="48">
        <f t="shared" si="544"/>
        <v>0</v>
      </c>
      <c r="N131" s="48">
        <f t="shared" si="544"/>
        <v>0</v>
      </c>
      <c r="O131" s="48">
        <f t="shared" si="544"/>
        <v>0</v>
      </c>
      <c r="P131" s="48">
        <f t="shared" si="544"/>
        <v>0</v>
      </c>
      <c r="Q131" s="75">
        <f t="shared" si="544"/>
        <v>0</v>
      </c>
      <c r="R131" s="71">
        <f t="shared" si="544"/>
        <v>2</v>
      </c>
      <c r="S131" s="75">
        <f t="shared" si="544"/>
        <v>0</v>
      </c>
      <c r="T131" s="71">
        <f t="shared" si="544"/>
        <v>0</v>
      </c>
      <c r="U131" s="48"/>
      <c r="V131" s="71">
        <f t="shared" si="544"/>
        <v>0</v>
      </c>
      <c r="W131" s="48"/>
      <c r="X131" s="48"/>
      <c r="Y131" s="48"/>
      <c r="Z131" s="48"/>
      <c r="AA131" s="48">
        <f t="shared" si="378"/>
        <v>0</v>
      </c>
      <c r="AB131" s="48">
        <f t="shared" si="544"/>
        <v>0</v>
      </c>
      <c r="AC131" s="48">
        <f t="shared" si="544"/>
        <v>0</v>
      </c>
      <c r="AD131" s="48">
        <f t="shared" si="544"/>
        <v>0</v>
      </c>
      <c r="AE131" s="48"/>
      <c r="AF131" s="75">
        <f t="shared" si="544"/>
        <v>0</v>
      </c>
      <c r="AG131" s="76"/>
      <c r="AH131" s="75">
        <f t="shared" si="544"/>
        <v>0</v>
      </c>
      <c r="AI131" s="75"/>
      <c r="AJ131" s="75">
        <f t="shared" si="544"/>
        <v>0</v>
      </c>
      <c r="AK131" s="75"/>
      <c r="AL131" s="75">
        <f t="shared" si="544"/>
        <v>0</v>
      </c>
      <c r="AM131" s="75"/>
      <c r="AN131" s="75">
        <f t="shared" si="337"/>
        <v>0</v>
      </c>
      <c r="AO131" s="75">
        <f t="shared" si="338"/>
        <v>0</v>
      </c>
      <c r="AP131" s="75">
        <f t="shared" ref="AP131:CW131" si="546">AP133+AP136</f>
        <v>0</v>
      </c>
      <c r="AQ131" s="75">
        <f t="shared" si="546"/>
        <v>0</v>
      </c>
      <c r="AR131" s="75">
        <f t="shared" si="546"/>
        <v>0</v>
      </c>
      <c r="AS131" s="75">
        <f t="shared" si="546"/>
        <v>0</v>
      </c>
      <c r="AT131" s="75">
        <f t="shared" si="546"/>
        <v>0</v>
      </c>
      <c r="AU131" s="75">
        <f t="shared" si="546"/>
        <v>0</v>
      </c>
      <c r="AV131" s="75">
        <f t="shared" si="546"/>
        <v>0</v>
      </c>
      <c r="AW131" s="75">
        <f t="shared" si="546"/>
        <v>0</v>
      </c>
      <c r="AX131" s="75">
        <f t="shared" si="546"/>
        <v>0</v>
      </c>
      <c r="AY131" s="75">
        <f t="shared" si="546"/>
        <v>0</v>
      </c>
      <c r="AZ131" s="75">
        <f t="shared" si="546"/>
        <v>0</v>
      </c>
      <c r="BA131" s="75">
        <f t="shared" si="546"/>
        <v>0</v>
      </c>
      <c r="BB131" s="75">
        <f t="shared" si="546"/>
        <v>0</v>
      </c>
      <c r="BC131" s="75">
        <f t="shared" si="546"/>
        <v>0</v>
      </c>
      <c r="BD131" s="75">
        <f t="shared" si="546"/>
        <v>0</v>
      </c>
      <c r="BE131" s="75">
        <f t="shared" si="546"/>
        <v>0</v>
      </c>
      <c r="BF131" s="75">
        <f t="shared" si="546"/>
        <v>0</v>
      </c>
      <c r="BG131" s="75">
        <f t="shared" si="546"/>
        <v>0</v>
      </c>
      <c r="BH131" s="75">
        <f t="shared" si="546"/>
        <v>0</v>
      </c>
      <c r="BI131" s="75">
        <f t="shared" si="546"/>
        <v>0</v>
      </c>
      <c r="BJ131" s="75">
        <f t="shared" si="546"/>
        <v>0</v>
      </c>
      <c r="BK131" s="75">
        <f t="shared" si="546"/>
        <v>0</v>
      </c>
      <c r="BL131" s="75">
        <f t="shared" si="546"/>
        <v>0</v>
      </c>
      <c r="BM131" s="75">
        <f t="shared" si="546"/>
        <v>0</v>
      </c>
      <c r="BN131" s="75">
        <f t="shared" si="546"/>
        <v>0</v>
      </c>
      <c r="BO131" s="75">
        <f t="shared" si="546"/>
        <v>0</v>
      </c>
      <c r="BP131" s="75">
        <f t="shared" si="546"/>
        <v>0</v>
      </c>
      <c r="BQ131" s="75">
        <f t="shared" si="546"/>
        <v>0</v>
      </c>
      <c r="BR131" s="75">
        <f t="shared" si="546"/>
        <v>0</v>
      </c>
      <c r="BS131" s="75">
        <f t="shared" si="546"/>
        <v>0</v>
      </c>
      <c r="BT131" s="75">
        <f t="shared" si="546"/>
        <v>0</v>
      </c>
      <c r="BU131" s="75">
        <f t="shared" si="546"/>
        <v>0</v>
      </c>
      <c r="BV131" s="75">
        <f t="shared" si="546"/>
        <v>0</v>
      </c>
      <c r="BW131" s="75">
        <f t="shared" si="546"/>
        <v>0</v>
      </c>
      <c r="BX131" s="75">
        <f t="shared" si="546"/>
        <v>0</v>
      </c>
      <c r="BY131" s="75">
        <f t="shared" si="546"/>
        <v>0</v>
      </c>
      <c r="BZ131" s="75">
        <f t="shared" si="546"/>
        <v>0</v>
      </c>
      <c r="CA131" s="75">
        <f t="shared" si="546"/>
        <v>0</v>
      </c>
      <c r="CB131" s="75">
        <f t="shared" si="546"/>
        <v>0</v>
      </c>
      <c r="CC131" s="75">
        <f t="shared" si="546"/>
        <v>0</v>
      </c>
      <c r="CD131" s="75">
        <f t="shared" si="546"/>
        <v>0</v>
      </c>
      <c r="CE131" s="75">
        <f t="shared" si="546"/>
        <v>0</v>
      </c>
      <c r="CF131" s="75">
        <f t="shared" si="546"/>
        <v>0</v>
      </c>
      <c r="CG131" s="75">
        <f t="shared" si="546"/>
        <v>0</v>
      </c>
      <c r="CH131" s="75">
        <f t="shared" si="546"/>
        <v>0</v>
      </c>
      <c r="CI131" s="75">
        <f t="shared" si="546"/>
        <v>0</v>
      </c>
      <c r="CJ131" s="75">
        <f t="shared" si="546"/>
        <v>0</v>
      </c>
      <c r="CK131" s="75">
        <f t="shared" si="546"/>
        <v>0</v>
      </c>
      <c r="CL131" s="75">
        <f t="shared" si="546"/>
        <v>0</v>
      </c>
      <c r="CM131" s="75">
        <f t="shared" si="546"/>
        <v>0</v>
      </c>
      <c r="CN131" s="75">
        <f t="shared" si="546"/>
        <v>0</v>
      </c>
      <c r="CO131" s="75">
        <f t="shared" si="546"/>
        <v>0</v>
      </c>
      <c r="CP131" s="75">
        <f t="shared" si="546"/>
        <v>0</v>
      </c>
      <c r="CQ131" s="75">
        <f t="shared" si="546"/>
        <v>0</v>
      </c>
      <c r="CR131" s="75">
        <f t="shared" si="546"/>
        <v>0</v>
      </c>
      <c r="CS131" s="75">
        <f t="shared" si="546"/>
        <v>0</v>
      </c>
      <c r="CT131" s="75">
        <f t="shared" si="546"/>
        <v>0</v>
      </c>
      <c r="CU131" s="75">
        <f t="shared" si="546"/>
        <v>0</v>
      </c>
      <c r="CV131" s="75">
        <f t="shared" si="546"/>
        <v>0</v>
      </c>
      <c r="CW131" s="75">
        <f t="shared" si="546"/>
        <v>0</v>
      </c>
      <c r="CX131" s="75">
        <f t="shared" ref="CX131:DR131" si="547">CX133+CX136</f>
        <v>0</v>
      </c>
      <c r="CY131" s="75">
        <f t="shared" si="547"/>
        <v>0</v>
      </c>
      <c r="CZ131" s="75">
        <f t="shared" si="547"/>
        <v>0</v>
      </c>
      <c r="DA131" s="75">
        <f t="shared" si="547"/>
        <v>0</v>
      </c>
      <c r="DB131" s="75">
        <f t="shared" si="547"/>
        <v>0</v>
      </c>
      <c r="DC131" s="75">
        <f t="shared" si="547"/>
        <v>0</v>
      </c>
      <c r="DD131" s="75">
        <f t="shared" si="547"/>
        <v>0</v>
      </c>
      <c r="DE131" s="75">
        <f t="shared" si="547"/>
        <v>0</v>
      </c>
      <c r="DF131" s="75">
        <f t="shared" si="547"/>
        <v>0</v>
      </c>
      <c r="DG131" s="75">
        <f t="shared" si="547"/>
        <v>0</v>
      </c>
      <c r="DH131" s="75">
        <f t="shared" si="547"/>
        <v>0</v>
      </c>
      <c r="DI131" s="75">
        <f t="shared" si="547"/>
        <v>0</v>
      </c>
      <c r="DJ131" s="75">
        <f t="shared" si="547"/>
        <v>0</v>
      </c>
      <c r="DK131" s="75">
        <f t="shared" si="547"/>
        <v>0</v>
      </c>
      <c r="DL131" s="75">
        <f t="shared" si="547"/>
        <v>0</v>
      </c>
      <c r="DM131" s="75">
        <f t="shared" si="547"/>
        <v>0</v>
      </c>
      <c r="DN131" s="75">
        <f t="shared" si="547"/>
        <v>0</v>
      </c>
      <c r="DO131" s="75">
        <f t="shared" si="547"/>
        <v>0</v>
      </c>
      <c r="DP131" s="75">
        <f t="shared" si="547"/>
        <v>0</v>
      </c>
      <c r="DQ131" s="75">
        <f t="shared" si="547"/>
        <v>0</v>
      </c>
      <c r="DR131" s="75">
        <f t="shared" si="547"/>
        <v>0</v>
      </c>
      <c r="DS131" s="75">
        <f t="shared" si="379"/>
        <v>0</v>
      </c>
      <c r="DT131" s="75">
        <f t="shared" ref="DT131:EE131" si="548">DT133+DT136</f>
        <v>0</v>
      </c>
      <c r="DU131" s="75">
        <f t="shared" si="548"/>
        <v>0</v>
      </c>
      <c r="DV131" s="75">
        <f t="shared" si="548"/>
        <v>0</v>
      </c>
      <c r="DW131" s="75">
        <f t="shared" si="548"/>
        <v>0</v>
      </c>
      <c r="DX131" s="75">
        <f t="shared" si="548"/>
        <v>0</v>
      </c>
      <c r="DY131" s="75">
        <f t="shared" si="548"/>
        <v>0</v>
      </c>
      <c r="DZ131" s="75">
        <f t="shared" si="548"/>
        <v>0</v>
      </c>
      <c r="EA131" s="75">
        <f t="shared" si="548"/>
        <v>0</v>
      </c>
      <c r="EB131" s="75">
        <f t="shared" si="548"/>
        <v>0</v>
      </c>
      <c r="EC131" s="75">
        <f t="shared" si="548"/>
        <v>0</v>
      </c>
      <c r="ED131" s="75">
        <f t="shared" si="548"/>
        <v>0</v>
      </c>
      <c r="EE131" s="79">
        <f t="shared" si="548"/>
        <v>0</v>
      </c>
      <c r="EF131" s="48"/>
      <c r="EG131" s="71">
        <f t="shared" ref="EG131:FB131" si="549">EG133+EG136</f>
        <v>0</v>
      </c>
      <c r="EH131" s="48"/>
      <c r="EI131" s="48"/>
      <c r="EJ131" s="48">
        <f t="shared" si="549"/>
        <v>0</v>
      </c>
      <c r="EK131" s="48">
        <f t="shared" si="549"/>
        <v>0</v>
      </c>
      <c r="EL131" s="115">
        <f>EM131/J131*1000</f>
        <v>0</v>
      </c>
      <c r="EM131" s="73">
        <f t="shared" ref="EM131" si="550">EM133+EM136</f>
        <v>0</v>
      </c>
      <c r="EN131" s="75">
        <f t="shared" si="533"/>
        <v>0</v>
      </c>
      <c r="EO131" s="141">
        <f t="shared" si="549"/>
        <v>0</v>
      </c>
      <c r="EP131" s="171">
        <f t="shared" si="549"/>
        <v>0</v>
      </c>
      <c r="EQ131" s="48"/>
      <c r="ER131" s="48"/>
      <c r="ES131" s="48"/>
      <c r="ET131" s="48">
        <f t="shared" si="549"/>
        <v>0</v>
      </c>
      <c r="EU131" s="75">
        <f t="shared" si="380"/>
        <v>0</v>
      </c>
      <c r="EV131" s="48">
        <f t="shared" si="549"/>
        <v>0</v>
      </c>
      <c r="EW131" s="48">
        <f t="shared" si="549"/>
        <v>0</v>
      </c>
      <c r="EX131" s="48">
        <f t="shared" si="549"/>
        <v>0</v>
      </c>
      <c r="EY131" s="48">
        <f t="shared" ref="EY131" si="551">EY133+EY136</f>
        <v>0</v>
      </c>
      <c r="EZ131" s="75">
        <f t="shared" si="381"/>
        <v>0</v>
      </c>
      <c r="FA131" s="48">
        <f t="shared" si="549"/>
        <v>0</v>
      </c>
      <c r="FB131" s="48">
        <f t="shared" si="549"/>
        <v>0</v>
      </c>
      <c r="FC131" s="48">
        <f t="shared" ref="FC131" si="552">FC133+FC136</f>
        <v>0</v>
      </c>
      <c r="FD131" s="172">
        <f t="shared" ref="FD131:FE131" si="553">FD133+FD136</f>
        <v>0</v>
      </c>
      <c r="FE131" s="150">
        <f t="shared" si="553"/>
        <v>0</v>
      </c>
    </row>
    <row r="132" spans="1:161" hidden="1" x14ac:dyDescent="0.4">
      <c r="A132" s="205">
        <v>4030</v>
      </c>
      <c r="B132" s="205"/>
      <c r="C132" s="205">
        <v>4314030</v>
      </c>
      <c r="D132" s="219" t="s">
        <v>87</v>
      </c>
      <c r="E132" s="219"/>
      <c r="F132" s="207"/>
      <c r="G132" s="208">
        <f>G133</f>
        <v>1500000</v>
      </c>
      <c r="H132" s="208">
        <f t="shared" ref="H132:AL133" si="554">H133</f>
        <v>0</v>
      </c>
      <c r="I132" s="208">
        <f t="shared" si="554"/>
        <v>0</v>
      </c>
      <c r="J132" s="208">
        <f t="shared" si="554"/>
        <v>1500000</v>
      </c>
      <c r="K132" s="208">
        <f t="shared" si="554"/>
        <v>0</v>
      </c>
      <c r="L132" s="208">
        <f t="shared" si="554"/>
        <v>0</v>
      </c>
      <c r="M132" s="208">
        <f t="shared" si="554"/>
        <v>0</v>
      </c>
      <c r="N132" s="208">
        <f t="shared" si="554"/>
        <v>0</v>
      </c>
      <c r="O132" s="208">
        <f t="shared" si="554"/>
        <v>0</v>
      </c>
      <c r="P132" s="208">
        <f t="shared" si="554"/>
        <v>0</v>
      </c>
      <c r="Q132" s="209">
        <f t="shared" si="554"/>
        <v>0</v>
      </c>
      <c r="R132" s="210">
        <f t="shared" si="554"/>
        <v>1</v>
      </c>
      <c r="S132" s="209">
        <f t="shared" si="554"/>
        <v>0</v>
      </c>
      <c r="T132" s="210">
        <f t="shared" si="554"/>
        <v>0</v>
      </c>
      <c r="U132" s="208"/>
      <c r="V132" s="210">
        <f t="shared" si="554"/>
        <v>0</v>
      </c>
      <c r="W132" s="208"/>
      <c r="X132" s="208"/>
      <c r="Y132" s="208"/>
      <c r="Z132" s="208"/>
      <c r="AA132" s="208">
        <f t="shared" si="378"/>
        <v>0</v>
      </c>
      <c r="AB132" s="208">
        <f t="shared" si="554"/>
        <v>0</v>
      </c>
      <c r="AC132" s="208">
        <f t="shared" si="554"/>
        <v>0</v>
      </c>
      <c r="AD132" s="208">
        <f t="shared" si="554"/>
        <v>0</v>
      </c>
      <c r="AE132" s="208"/>
      <c r="AF132" s="209">
        <f t="shared" si="554"/>
        <v>0</v>
      </c>
      <c r="AG132" s="211"/>
      <c r="AH132" s="209">
        <f t="shared" si="554"/>
        <v>0</v>
      </c>
      <c r="AI132" s="209"/>
      <c r="AJ132" s="209">
        <f t="shared" si="554"/>
        <v>0</v>
      </c>
      <c r="AK132" s="209"/>
      <c r="AL132" s="209">
        <f t="shared" si="554"/>
        <v>0</v>
      </c>
      <c r="AM132" s="209"/>
      <c r="AN132" s="209">
        <f t="shared" si="337"/>
        <v>0</v>
      </c>
      <c r="AO132" s="209">
        <f t="shared" si="338"/>
        <v>0</v>
      </c>
      <c r="AP132" s="209">
        <f t="shared" ref="AP132:CX133" si="555">AP133</f>
        <v>0</v>
      </c>
      <c r="AQ132" s="209">
        <f t="shared" si="555"/>
        <v>0</v>
      </c>
      <c r="AR132" s="209">
        <f t="shared" si="555"/>
        <v>0</v>
      </c>
      <c r="AS132" s="209">
        <f t="shared" si="555"/>
        <v>0</v>
      </c>
      <c r="AT132" s="209">
        <f t="shared" si="555"/>
        <v>0</v>
      </c>
      <c r="AU132" s="209">
        <f t="shared" si="555"/>
        <v>0</v>
      </c>
      <c r="AV132" s="209">
        <f t="shared" si="555"/>
        <v>0</v>
      </c>
      <c r="AW132" s="209">
        <f t="shared" si="555"/>
        <v>0</v>
      </c>
      <c r="AX132" s="209">
        <f t="shared" si="555"/>
        <v>0</v>
      </c>
      <c r="AY132" s="209">
        <f t="shared" si="555"/>
        <v>0</v>
      </c>
      <c r="AZ132" s="209">
        <f t="shared" si="555"/>
        <v>0</v>
      </c>
      <c r="BA132" s="209">
        <f t="shared" si="555"/>
        <v>0</v>
      </c>
      <c r="BB132" s="209">
        <f t="shared" si="555"/>
        <v>0</v>
      </c>
      <c r="BC132" s="209">
        <f t="shared" si="555"/>
        <v>0</v>
      </c>
      <c r="BD132" s="209">
        <f t="shared" si="555"/>
        <v>0</v>
      </c>
      <c r="BE132" s="209">
        <f t="shared" si="555"/>
        <v>0</v>
      </c>
      <c r="BF132" s="209">
        <f t="shared" si="555"/>
        <v>0</v>
      </c>
      <c r="BG132" s="209">
        <f t="shared" si="555"/>
        <v>0</v>
      </c>
      <c r="BH132" s="209">
        <f t="shared" si="555"/>
        <v>0</v>
      </c>
      <c r="BI132" s="209">
        <f t="shared" si="555"/>
        <v>0</v>
      </c>
      <c r="BJ132" s="209">
        <f t="shared" si="555"/>
        <v>0</v>
      </c>
      <c r="BK132" s="209">
        <f t="shared" si="555"/>
        <v>0</v>
      </c>
      <c r="BL132" s="209">
        <f t="shared" si="555"/>
        <v>0</v>
      </c>
      <c r="BM132" s="209">
        <f t="shared" si="555"/>
        <v>0</v>
      </c>
      <c r="BN132" s="209">
        <f t="shared" si="555"/>
        <v>0</v>
      </c>
      <c r="BO132" s="209">
        <f t="shared" si="555"/>
        <v>0</v>
      </c>
      <c r="BP132" s="209">
        <f t="shared" si="555"/>
        <v>0</v>
      </c>
      <c r="BQ132" s="209">
        <f t="shared" si="555"/>
        <v>0</v>
      </c>
      <c r="BR132" s="209">
        <f t="shared" si="555"/>
        <v>0</v>
      </c>
      <c r="BS132" s="209">
        <f t="shared" si="555"/>
        <v>0</v>
      </c>
      <c r="BT132" s="209">
        <f t="shared" si="555"/>
        <v>0</v>
      </c>
      <c r="BU132" s="209">
        <f t="shared" si="555"/>
        <v>0</v>
      </c>
      <c r="BV132" s="209">
        <f t="shared" si="555"/>
        <v>0</v>
      </c>
      <c r="BW132" s="209">
        <f t="shared" si="555"/>
        <v>0</v>
      </c>
      <c r="BX132" s="209">
        <f t="shared" si="555"/>
        <v>0</v>
      </c>
      <c r="BY132" s="209">
        <f t="shared" si="555"/>
        <v>0</v>
      </c>
      <c r="BZ132" s="209">
        <f t="shared" si="555"/>
        <v>0</v>
      </c>
      <c r="CA132" s="209">
        <f t="shared" si="555"/>
        <v>0</v>
      </c>
      <c r="CB132" s="209">
        <f t="shared" si="555"/>
        <v>0</v>
      </c>
      <c r="CC132" s="209">
        <f t="shared" si="555"/>
        <v>0</v>
      </c>
      <c r="CD132" s="209">
        <f t="shared" si="555"/>
        <v>0</v>
      </c>
      <c r="CE132" s="209">
        <f t="shared" si="555"/>
        <v>0</v>
      </c>
      <c r="CF132" s="209">
        <f t="shared" si="555"/>
        <v>0</v>
      </c>
      <c r="CG132" s="209">
        <f t="shared" si="555"/>
        <v>0</v>
      </c>
      <c r="CH132" s="209">
        <f t="shared" si="555"/>
        <v>0</v>
      </c>
      <c r="CI132" s="209">
        <f t="shared" si="555"/>
        <v>0</v>
      </c>
      <c r="CJ132" s="209">
        <f t="shared" si="555"/>
        <v>0</v>
      </c>
      <c r="CK132" s="209">
        <f t="shared" si="555"/>
        <v>0</v>
      </c>
      <c r="CL132" s="209">
        <f t="shared" si="555"/>
        <v>0</v>
      </c>
      <c r="CM132" s="209">
        <f t="shared" si="555"/>
        <v>0</v>
      </c>
      <c r="CN132" s="209">
        <f t="shared" si="555"/>
        <v>0</v>
      </c>
      <c r="CO132" s="209">
        <f t="shared" si="555"/>
        <v>0</v>
      </c>
      <c r="CP132" s="209">
        <f t="shared" si="555"/>
        <v>0</v>
      </c>
      <c r="CQ132" s="209">
        <f t="shared" si="555"/>
        <v>0</v>
      </c>
      <c r="CR132" s="209">
        <f t="shared" si="555"/>
        <v>0</v>
      </c>
      <c r="CS132" s="209">
        <f t="shared" si="555"/>
        <v>0</v>
      </c>
      <c r="CT132" s="209">
        <f t="shared" si="555"/>
        <v>0</v>
      </c>
      <c r="CU132" s="209">
        <f t="shared" si="555"/>
        <v>0</v>
      </c>
      <c r="CV132" s="209">
        <f t="shared" si="555"/>
        <v>0</v>
      </c>
      <c r="CW132" s="209">
        <f t="shared" si="555"/>
        <v>0</v>
      </c>
      <c r="CX132" s="209">
        <f t="shared" si="555"/>
        <v>0</v>
      </c>
      <c r="CY132" s="209">
        <f t="shared" ref="CY132:DR133" si="556">CY133</f>
        <v>0</v>
      </c>
      <c r="CZ132" s="209">
        <f t="shared" si="556"/>
        <v>0</v>
      </c>
      <c r="DA132" s="209">
        <f t="shared" si="556"/>
        <v>0</v>
      </c>
      <c r="DB132" s="209">
        <f t="shared" si="556"/>
        <v>0</v>
      </c>
      <c r="DC132" s="209">
        <f t="shared" si="556"/>
        <v>0</v>
      </c>
      <c r="DD132" s="209">
        <f t="shared" si="556"/>
        <v>0</v>
      </c>
      <c r="DE132" s="209">
        <f t="shared" si="556"/>
        <v>0</v>
      </c>
      <c r="DF132" s="209">
        <f t="shared" si="556"/>
        <v>0</v>
      </c>
      <c r="DG132" s="209">
        <f t="shared" si="556"/>
        <v>0</v>
      </c>
      <c r="DH132" s="209">
        <f t="shared" si="556"/>
        <v>0</v>
      </c>
      <c r="DI132" s="209">
        <f t="shared" si="556"/>
        <v>0</v>
      </c>
      <c r="DJ132" s="209">
        <f t="shared" si="556"/>
        <v>0</v>
      </c>
      <c r="DK132" s="209">
        <f t="shared" si="556"/>
        <v>0</v>
      </c>
      <c r="DL132" s="209">
        <f t="shared" si="556"/>
        <v>0</v>
      </c>
      <c r="DM132" s="209">
        <f t="shared" si="556"/>
        <v>0</v>
      </c>
      <c r="DN132" s="209">
        <f t="shared" si="556"/>
        <v>0</v>
      </c>
      <c r="DO132" s="209">
        <f t="shared" si="556"/>
        <v>0</v>
      </c>
      <c r="DP132" s="209">
        <f t="shared" si="556"/>
        <v>0</v>
      </c>
      <c r="DQ132" s="209">
        <f t="shared" si="556"/>
        <v>0</v>
      </c>
      <c r="DR132" s="209">
        <f t="shared" si="556"/>
        <v>0</v>
      </c>
      <c r="DS132" s="209">
        <f t="shared" si="379"/>
        <v>0</v>
      </c>
      <c r="DT132" s="209">
        <f t="shared" ref="DT132:EE133" si="557">DT133</f>
        <v>0</v>
      </c>
      <c r="DU132" s="209">
        <f t="shared" si="557"/>
        <v>0</v>
      </c>
      <c r="DV132" s="209">
        <f t="shared" si="557"/>
        <v>0</v>
      </c>
      <c r="DW132" s="209">
        <f t="shared" si="557"/>
        <v>0</v>
      </c>
      <c r="DX132" s="209">
        <f t="shared" si="557"/>
        <v>0</v>
      </c>
      <c r="DY132" s="209">
        <f t="shared" si="557"/>
        <v>0</v>
      </c>
      <c r="DZ132" s="209">
        <f t="shared" si="557"/>
        <v>0</v>
      </c>
      <c r="EA132" s="209">
        <f t="shared" si="557"/>
        <v>0</v>
      </c>
      <c r="EB132" s="209">
        <f t="shared" si="557"/>
        <v>0</v>
      </c>
      <c r="EC132" s="209">
        <f t="shared" si="557"/>
        <v>0</v>
      </c>
      <c r="ED132" s="209">
        <f t="shared" si="557"/>
        <v>0</v>
      </c>
      <c r="EE132" s="212">
        <f t="shared" si="557"/>
        <v>0</v>
      </c>
      <c r="EF132" s="208"/>
      <c r="EG132" s="210">
        <f t="shared" ref="EG132:FE133" si="558">EG133</f>
        <v>0</v>
      </c>
      <c r="EH132" s="208"/>
      <c r="EI132" s="208"/>
      <c r="EJ132" s="208">
        <f t="shared" si="558"/>
        <v>0</v>
      </c>
      <c r="EK132" s="208">
        <f t="shared" si="558"/>
        <v>0</v>
      </c>
      <c r="EL132" s="213">
        <f>EM132/J132*1000</f>
        <v>0</v>
      </c>
      <c r="EM132" s="214">
        <f t="shared" si="558"/>
        <v>0</v>
      </c>
      <c r="EN132" s="209">
        <f t="shared" si="533"/>
        <v>0</v>
      </c>
      <c r="EO132" s="215">
        <f t="shared" si="558"/>
        <v>0</v>
      </c>
      <c r="EP132" s="216">
        <f t="shared" si="558"/>
        <v>0</v>
      </c>
      <c r="EQ132" s="208"/>
      <c r="ER132" s="208"/>
      <c r="ES132" s="208"/>
      <c r="ET132" s="208">
        <f t="shared" si="558"/>
        <v>0</v>
      </c>
      <c r="EU132" s="209">
        <f t="shared" si="380"/>
        <v>0</v>
      </c>
      <c r="EV132" s="208">
        <f t="shared" si="558"/>
        <v>0</v>
      </c>
      <c r="EW132" s="208">
        <f t="shared" si="558"/>
        <v>0</v>
      </c>
      <c r="EX132" s="208">
        <f t="shared" si="558"/>
        <v>0</v>
      </c>
      <c r="EY132" s="208">
        <f t="shared" si="558"/>
        <v>0</v>
      </c>
      <c r="EZ132" s="209">
        <f t="shared" si="381"/>
        <v>0</v>
      </c>
      <c r="FA132" s="208">
        <f t="shared" si="558"/>
        <v>0</v>
      </c>
      <c r="FB132" s="208">
        <f t="shared" si="558"/>
        <v>0</v>
      </c>
      <c r="FC132" s="208">
        <f t="shared" si="558"/>
        <v>0</v>
      </c>
      <c r="FD132" s="217">
        <f t="shared" si="558"/>
        <v>0</v>
      </c>
      <c r="FE132" s="218">
        <f t="shared" si="558"/>
        <v>0</v>
      </c>
    </row>
    <row r="133" spans="1:161" ht="52.5" hidden="1" x14ac:dyDescent="0.4">
      <c r="A133" s="205">
        <v>4030</v>
      </c>
      <c r="B133" s="225"/>
      <c r="C133" s="205">
        <v>4314030</v>
      </c>
      <c r="D133" s="226" t="s">
        <v>12</v>
      </c>
      <c r="E133" s="226"/>
      <c r="F133" s="227">
        <v>1</v>
      </c>
      <c r="G133" s="208">
        <f>G134</f>
        <v>1500000</v>
      </c>
      <c r="H133" s="208">
        <f t="shared" si="554"/>
        <v>0</v>
      </c>
      <c r="I133" s="208">
        <f t="shared" si="554"/>
        <v>0</v>
      </c>
      <c r="J133" s="208">
        <f t="shared" si="554"/>
        <v>1500000</v>
      </c>
      <c r="K133" s="208">
        <f t="shared" si="554"/>
        <v>0</v>
      </c>
      <c r="L133" s="208">
        <f t="shared" si="554"/>
        <v>0</v>
      </c>
      <c r="M133" s="208">
        <f t="shared" si="554"/>
        <v>0</v>
      </c>
      <c r="N133" s="208">
        <f t="shared" si="554"/>
        <v>0</v>
      </c>
      <c r="O133" s="208">
        <f t="shared" si="554"/>
        <v>0</v>
      </c>
      <c r="P133" s="208">
        <f t="shared" si="554"/>
        <v>0</v>
      </c>
      <c r="Q133" s="209">
        <f t="shared" si="554"/>
        <v>0</v>
      </c>
      <c r="R133" s="210">
        <f t="shared" si="554"/>
        <v>1</v>
      </c>
      <c r="S133" s="209">
        <f t="shared" si="554"/>
        <v>0</v>
      </c>
      <c r="T133" s="210">
        <f t="shared" si="554"/>
        <v>0</v>
      </c>
      <c r="U133" s="208"/>
      <c r="V133" s="210">
        <f t="shared" si="554"/>
        <v>0</v>
      </c>
      <c r="W133" s="208"/>
      <c r="X133" s="208"/>
      <c r="Y133" s="208"/>
      <c r="Z133" s="208"/>
      <c r="AA133" s="208">
        <f t="shared" si="378"/>
        <v>0</v>
      </c>
      <c r="AB133" s="208">
        <f t="shared" si="554"/>
        <v>0</v>
      </c>
      <c r="AC133" s="208">
        <f t="shared" si="554"/>
        <v>0</v>
      </c>
      <c r="AD133" s="208">
        <f t="shared" si="554"/>
        <v>0</v>
      </c>
      <c r="AE133" s="208"/>
      <c r="AF133" s="209">
        <f t="shared" si="554"/>
        <v>0</v>
      </c>
      <c r="AG133" s="211"/>
      <c r="AH133" s="209">
        <f t="shared" si="554"/>
        <v>0</v>
      </c>
      <c r="AI133" s="209"/>
      <c r="AJ133" s="209">
        <f t="shared" si="554"/>
        <v>0</v>
      </c>
      <c r="AK133" s="209"/>
      <c r="AL133" s="209">
        <f t="shared" si="554"/>
        <v>0</v>
      </c>
      <c r="AM133" s="209"/>
      <c r="AN133" s="209">
        <f t="shared" si="337"/>
        <v>0</v>
      </c>
      <c r="AO133" s="209">
        <f t="shared" si="338"/>
        <v>0</v>
      </c>
      <c r="AP133" s="209">
        <f t="shared" ref="AP133:CW133" si="559">AP134</f>
        <v>0</v>
      </c>
      <c r="AQ133" s="209">
        <f t="shared" si="559"/>
        <v>0</v>
      </c>
      <c r="AR133" s="209">
        <f t="shared" si="559"/>
        <v>0</v>
      </c>
      <c r="AS133" s="209">
        <f t="shared" si="559"/>
        <v>0</v>
      </c>
      <c r="AT133" s="209">
        <f t="shared" si="559"/>
        <v>0</v>
      </c>
      <c r="AU133" s="209">
        <f t="shared" si="559"/>
        <v>0</v>
      </c>
      <c r="AV133" s="209">
        <f t="shared" si="559"/>
        <v>0</v>
      </c>
      <c r="AW133" s="209">
        <f t="shared" si="559"/>
        <v>0</v>
      </c>
      <c r="AX133" s="209">
        <f t="shared" si="559"/>
        <v>0</v>
      </c>
      <c r="AY133" s="209">
        <f t="shared" si="559"/>
        <v>0</v>
      </c>
      <c r="AZ133" s="209">
        <f t="shared" si="559"/>
        <v>0</v>
      </c>
      <c r="BA133" s="209">
        <f t="shared" si="559"/>
        <v>0</v>
      </c>
      <c r="BB133" s="209">
        <f t="shared" si="559"/>
        <v>0</v>
      </c>
      <c r="BC133" s="209">
        <f t="shared" si="559"/>
        <v>0</v>
      </c>
      <c r="BD133" s="209">
        <f t="shared" si="559"/>
        <v>0</v>
      </c>
      <c r="BE133" s="209">
        <f t="shared" si="559"/>
        <v>0</v>
      </c>
      <c r="BF133" s="209">
        <f t="shared" si="559"/>
        <v>0</v>
      </c>
      <c r="BG133" s="209">
        <f t="shared" si="559"/>
        <v>0</v>
      </c>
      <c r="BH133" s="209">
        <f t="shared" si="559"/>
        <v>0</v>
      </c>
      <c r="BI133" s="209">
        <f t="shared" si="559"/>
        <v>0</v>
      </c>
      <c r="BJ133" s="209">
        <f t="shared" si="559"/>
        <v>0</v>
      </c>
      <c r="BK133" s="209">
        <f t="shared" si="559"/>
        <v>0</v>
      </c>
      <c r="BL133" s="209">
        <f t="shared" si="559"/>
        <v>0</v>
      </c>
      <c r="BM133" s="209">
        <f t="shared" si="559"/>
        <v>0</v>
      </c>
      <c r="BN133" s="209">
        <f t="shared" si="559"/>
        <v>0</v>
      </c>
      <c r="BO133" s="209">
        <f t="shared" si="559"/>
        <v>0</v>
      </c>
      <c r="BP133" s="209">
        <f t="shared" si="559"/>
        <v>0</v>
      </c>
      <c r="BQ133" s="209">
        <f t="shared" si="559"/>
        <v>0</v>
      </c>
      <c r="BR133" s="209">
        <f t="shared" si="559"/>
        <v>0</v>
      </c>
      <c r="BS133" s="209">
        <f t="shared" si="559"/>
        <v>0</v>
      </c>
      <c r="BT133" s="209">
        <f t="shared" si="559"/>
        <v>0</v>
      </c>
      <c r="BU133" s="209">
        <f t="shared" si="559"/>
        <v>0</v>
      </c>
      <c r="BV133" s="209">
        <f t="shared" si="559"/>
        <v>0</v>
      </c>
      <c r="BW133" s="209">
        <f t="shared" si="559"/>
        <v>0</v>
      </c>
      <c r="BX133" s="209">
        <f t="shared" si="559"/>
        <v>0</v>
      </c>
      <c r="BY133" s="209">
        <f t="shared" si="559"/>
        <v>0</v>
      </c>
      <c r="BZ133" s="209">
        <f t="shared" si="559"/>
        <v>0</v>
      </c>
      <c r="CA133" s="209">
        <f t="shared" si="559"/>
        <v>0</v>
      </c>
      <c r="CB133" s="209">
        <f t="shared" si="559"/>
        <v>0</v>
      </c>
      <c r="CC133" s="209">
        <f t="shared" si="559"/>
        <v>0</v>
      </c>
      <c r="CD133" s="209">
        <f t="shared" si="559"/>
        <v>0</v>
      </c>
      <c r="CE133" s="209">
        <f t="shared" si="559"/>
        <v>0</v>
      </c>
      <c r="CF133" s="209">
        <f t="shared" si="559"/>
        <v>0</v>
      </c>
      <c r="CG133" s="209">
        <f t="shared" si="559"/>
        <v>0</v>
      </c>
      <c r="CH133" s="209">
        <f t="shared" si="559"/>
        <v>0</v>
      </c>
      <c r="CI133" s="209">
        <f t="shared" si="559"/>
        <v>0</v>
      </c>
      <c r="CJ133" s="209">
        <f t="shared" si="559"/>
        <v>0</v>
      </c>
      <c r="CK133" s="209">
        <f t="shared" si="559"/>
        <v>0</v>
      </c>
      <c r="CL133" s="209">
        <f t="shared" si="559"/>
        <v>0</v>
      </c>
      <c r="CM133" s="209">
        <f t="shared" si="559"/>
        <v>0</v>
      </c>
      <c r="CN133" s="209">
        <f t="shared" si="559"/>
        <v>0</v>
      </c>
      <c r="CO133" s="209">
        <f t="shared" si="559"/>
        <v>0</v>
      </c>
      <c r="CP133" s="209">
        <f t="shared" si="559"/>
        <v>0</v>
      </c>
      <c r="CQ133" s="209">
        <f t="shared" si="559"/>
        <v>0</v>
      </c>
      <c r="CR133" s="209">
        <f t="shared" si="559"/>
        <v>0</v>
      </c>
      <c r="CS133" s="209">
        <f t="shared" si="559"/>
        <v>0</v>
      </c>
      <c r="CT133" s="209">
        <f t="shared" si="559"/>
        <v>0</v>
      </c>
      <c r="CU133" s="209">
        <f t="shared" si="559"/>
        <v>0</v>
      </c>
      <c r="CV133" s="209">
        <f t="shared" si="559"/>
        <v>0</v>
      </c>
      <c r="CW133" s="209">
        <f t="shared" si="559"/>
        <v>0</v>
      </c>
      <c r="CX133" s="209">
        <f t="shared" si="555"/>
        <v>0</v>
      </c>
      <c r="CY133" s="209">
        <f t="shared" si="556"/>
        <v>0</v>
      </c>
      <c r="CZ133" s="209">
        <f t="shared" si="556"/>
        <v>0</v>
      </c>
      <c r="DA133" s="209">
        <f t="shared" si="556"/>
        <v>0</v>
      </c>
      <c r="DB133" s="209">
        <f t="shared" si="556"/>
        <v>0</v>
      </c>
      <c r="DC133" s="209">
        <f t="shared" si="556"/>
        <v>0</v>
      </c>
      <c r="DD133" s="209">
        <f t="shared" si="556"/>
        <v>0</v>
      </c>
      <c r="DE133" s="209">
        <f t="shared" si="556"/>
        <v>0</v>
      </c>
      <c r="DF133" s="209">
        <f t="shared" si="556"/>
        <v>0</v>
      </c>
      <c r="DG133" s="209">
        <f t="shared" si="556"/>
        <v>0</v>
      </c>
      <c r="DH133" s="209">
        <f t="shared" si="556"/>
        <v>0</v>
      </c>
      <c r="DI133" s="209">
        <f t="shared" si="556"/>
        <v>0</v>
      </c>
      <c r="DJ133" s="209">
        <f t="shared" si="556"/>
        <v>0</v>
      </c>
      <c r="DK133" s="209">
        <f t="shared" si="556"/>
        <v>0</v>
      </c>
      <c r="DL133" s="209">
        <f t="shared" si="556"/>
        <v>0</v>
      </c>
      <c r="DM133" s="209">
        <f t="shared" si="556"/>
        <v>0</v>
      </c>
      <c r="DN133" s="209">
        <f t="shared" si="556"/>
        <v>0</v>
      </c>
      <c r="DO133" s="209">
        <f t="shared" si="556"/>
        <v>0</v>
      </c>
      <c r="DP133" s="209">
        <f t="shared" si="556"/>
        <v>0</v>
      </c>
      <c r="DQ133" s="209">
        <f t="shared" si="556"/>
        <v>0</v>
      </c>
      <c r="DR133" s="209">
        <f t="shared" si="556"/>
        <v>0</v>
      </c>
      <c r="DS133" s="209">
        <f t="shared" si="379"/>
        <v>0</v>
      </c>
      <c r="DT133" s="209">
        <f t="shared" si="557"/>
        <v>0</v>
      </c>
      <c r="DU133" s="209">
        <f t="shared" si="557"/>
        <v>0</v>
      </c>
      <c r="DV133" s="209">
        <f t="shared" si="557"/>
        <v>0</v>
      </c>
      <c r="DW133" s="209">
        <f t="shared" si="557"/>
        <v>0</v>
      </c>
      <c r="DX133" s="209">
        <f t="shared" si="557"/>
        <v>0</v>
      </c>
      <c r="DY133" s="209">
        <f t="shared" si="557"/>
        <v>0</v>
      </c>
      <c r="DZ133" s="209">
        <f t="shared" si="557"/>
        <v>0</v>
      </c>
      <c r="EA133" s="209">
        <f t="shared" si="557"/>
        <v>0</v>
      </c>
      <c r="EB133" s="209">
        <f t="shared" si="557"/>
        <v>0</v>
      </c>
      <c r="EC133" s="209">
        <f t="shared" si="557"/>
        <v>0</v>
      </c>
      <c r="ED133" s="209">
        <f t="shared" si="557"/>
        <v>0</v>
      </c>
      <c r="EE133" s="212">
        <f t="shared" si="557"/>
        <v>0</v>
      </c>
      <c r="EF133" s="208"/>
      <c r="EG133" s="210">
        <f t="shared" si="558"/>
        <v>0</v>
      </c>
      <c r="EH133" s="208"/>
      <c r="EI133" s="208"/>
      <c r="EJ133" s="208">
        <f t="shared" si="558"/>
        <v>0</v>
      </c>
      <c r="EK133" s="208">
        <f t="shared" si="558"/>
        <v>0</v>
      </c>
      <c r="EL133" s="213">
        <f>EM133/J133*1000</f>
        <v>0</v>
      </c>
      <c r="EM133" s="214">
        <f t="shared" si="558"/>
        <v>0</v>
      </c>
      <c r="EN133" s="209">
        <f t="shared" si="533"/>
        <v>0</v>
      </c>
      <c r="EO133" s="215">
        <f t="shared" si="558"/>
        <v>0</v>
      </c>
      <c r="EP133" s="216">
        <f t="shared" si="558"/>
        <v>0</v>
      </c>
      <c r="EQ133" s="208"/>
      <c r="ER133" s="208"/>
      <c r="ES133" s="208"/>
      <c r="ET133" s="208">
        <f t="shared" si="558"/>
        <v>0</v>
      </c>
      <c r="EU133" s="209">
        <f t="shared" si="380"/>
        <v>0</v>
      </c>
      <c r="EV133" s="208">
        <f t="shared" si="558"/>
        <v>0</v>
      </c>
      <c r="EW133" s="208">
        <f t="shared" si="558"/>
        <v>0</v>
      </c>
      <c r="EX133" s="208">
        <f t="shared" si="558"/>
        <v>0</v>
      </c>
      <c r="EY133" s="208">
        <f t="shared" si="558"/>
        <v>0</v>
      </c>
      <c r="EZ133" s="209">
        <f t="shared" si="381"/>
        <v>0</v>
      </c>
      <c r="FA133" s="208">
        <f t="shared" si="558"/>
        <v>0</v>
      </c>
      <c r="FB133" s="208">
        <f t="shared" si="558"/>
        <v>0</v>
      </c>
      <c r="FC133" s="208">
        <f t="shared" si="558"/>
        <v>0</v>
      </c>
      <c r="FD133" s="217">
        <f t="shared" si="558"/>
        <v>0</v>
      </c>
      <c r="FE133" s="218">
        <f t="shared" si="558"/>
        <v>0</v>
      </c>
    </row>
    <row r="134" spans="1:161" ht="52.5" hidden="1" x14ac:dyDescent="0.4">
      <c r="A134" s="9">
        <v>4030</v>
      </c>
      <c r="B134" s="9" t="s">
        <v>343</v>
      </c>
      <c r="C134" s="6" t="s">
        <v>88</v>
      </c>
      <c r="D134" s="2" t="s">
        <v>12</v>
      </c>
      <c r="E134" s="2"/>
      <c r="F134" s="1" t="s">
        <v>82</v>
      </c>
      <c r="G134" s="8">
        <v>1500000</v>
      </c>
      <c r="H134" s="10"/>
      <c r="I134" s="10"/>
      <c r="J134" s="8">
        <v>1500000</v>
      </c>
      <c r="K134" s="93"/>
      <c r="L134" s="93"/>
      <c r="M134" s="93"/>
      <c r="N134" s="93"/>
      <c r="O134" s="93"/>
      <c r="P134" s="93"/>
      <c r="Q134" s="94"/>
      <c r="R134" s="95">
        <v>1</v>
      </c>
      <c r="S134" s="94"/>
      <c r="T134" s="95"/>
      <c r="U134" s="78"/>
      <c r="V134" s="95"/>
      <c r="W134" s="78"/>
      <c r="X134" s="78"/>
      <c r="Y134" s="78"/>
      <c r="Z134" s="78"/>
      <c r="AA134" s="96">
        <f t="shared" si="378"/>
        <v>0</v>
      </c>
      <c r="AB134" s="96"/>
      <c r="AC134" s="96"/>
      <c r="AD134" s="96"/>
      <c r="AE134" s="78"/>
      <c r="AF134" s="94"/>
      <c r="AG134" s="94"/>
      <c r="AH134" s="94"/>
      <c r="AI134" s="94"/>
      <c r="AJ134" s="94"/>
      <c r="AK134" s="94"/>
      <c r="AL134" s="94"/>
      <c r="AM134" s="94"/>
      <c r="AN134" s="94">
        <f t="shared" si="337"/>
        <v>0</v>
      </c>
      <c r="AO134" s="94">
        <f t="shared" si="338"/>
        <v>0</v>
      </c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>
        <f t="shared" si="379"/>
        <v>0</v>
      </c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7"/>
      <c r="EF134" s="78"/>
      <c r="EG134" s="95"/>
      <c r="EH134" s="78"/>
      <c r="EI134" s="78"/>
      <c r="EJ134" s="78"/>
      <c r="EK134" s="96"/>
      <c r="EL134" s="117"/>
      <c r="EM134" s="98">
        <f>AA134*EL134/1000</f>
        <v>0</v>
      </c>
      <c r="EN134" s="94">
        <f t="shared" si="533"/>
        <v>0</v>
      </c>
      <c r="EO134" s="143"/>
      <c r="EP134" s="175"/>
      <c r="EQ134" s="78"/>
      <c r="ER134" s="78"/>
      <c r="ES134" s="78"/>
      <c r="ET134" s="113"/>
      <c r="EU134" s="94">
        <f t="shared" si="380"/>
        <v>0</v>
      </c>
      <c r="EV134" s="113"/>
      <c r="EW134" s="113"/>
      <c r="EX134" s="113"/>
      <c r="EY134" s="113"/>
      <c r="EZ134" s="94">
        <f t="shared" si="381"/>
        <v>0</v>
      </c>
      <c r="FA134" s="113"/>
      <c r="FB134" s="113"/>
      <c r="FC134" s="113"/>
      <c r="FD134" s="176"/>
      <c r="FE134" s="152"/>
    </row>
    <row r="135" spans="1:161" ht="76.5" hidden="1" x14ac:dyDescent="0.4">
      <c r="A135" s="205">
        <v>4060</v>
      </c>
      <c r="B135" s="205"/>
      <c r="C135" s="205">
        <v>4314060</v>
      </c>
      <c r="D135" s="219" t="s">
        <v>89</v>
      </c>
      <c r="E135" s="219"/>
      <c r="F135" s="207"/>
      <c r="G135" s="208">
        <f>G136</f>
        <v>1000000</v>
      </c>
      <c r="H135" s="208">
        <f t="shared" ref="H135:AL136" si="560">H136</f>
        <v>0</v>
      </c>
      <c r="I135" s="208">
        <f t="shared" si="560"/>
        <v>0</v>
      </c>
      <c r="J135" s="208">
        <f t="shared" si="560"/>
        <v>1000000</v>
      </c>
      <c r="K135" s="208">
        <f t="shared" si="560"/>
        <v>0</v>
      </c>
      <c r="L135" s="208">
        <f t="shared" si="560"/>
        <v>0</v>
      </c>
      <c r="M135" s="208">
        <f t="shared" si="560"/>
        <v>0</v>
      </c>
      <c r="N135" s="208">
        <f t="shared" si="560"/>
        <v>0</v>
      </c>
      <c r="O135" s="208">
        <f t="shared" si="560"/>
        <v>0</v>
      </c>
      <c r="P135" s="208">
        <f t="shared" si="560"/>
        <v>0</v>
      </c>
      <c r="Q135" s="209">
        <f t="shared" si="560"/>
        <v>0</v>
      </c>
      <c r="R135" s="210">
        <f t="shared" si="560"/>
        <v>1</v>
      </c>
      <c r="S135" s="209">
        <f t="shared" si="560"/>
        <v>0</v>
      </c>
      <c r="T135" s="210">
        <f t="shared" si="560"/>
        <v>0</v>
      </c>
      <c r="U135" s="208"/>
      <c r="V135" s="210">
        <f t="shared" si="560"/>
        <v>0</v>
      </c>
      <c r="W135" s="208"/>
      <c r="X135" s="208"/>
      <c r="Y135" s="208"/>
      <c r="Z135" s="208"/>
      <c r="AA135" s="208">
        <f t="shared" si="378"/>
        <v>0</v>
      </c>
      <c r="AB135" s="208">
        <f t="shared" si="560"/>
        <v>0</v>
      </c>
      <c r="AC135" s="208">
        <f t="shared" si="560"/>
        <v>0</v>
      </c>
      <c r="AD135" s="208">
        <f t="shared" si="560"/>
        <v>0</v>
      </c>
      <c r="AE135" s="208"/>
      <c r="AF135" s="209">
        <f t="shared" si="560"/>
        <v>0</v>
      </c>
      <c r="AG135" s="211"/>
      <c r="AH135" s="209">
        <f t="shared" si="560"/>
        <v>0</v>
      </c>
      <c r="AI135" s="209"/>
      <c r="AJ135" s="209">
        <f t="shared" si="560"/>
        <v>0</v>
      </c>
      <c r="AK135" s="209"/>
      <c r="AL135" s="209">
        <f t="shared" si="560"/>
        <v>0</v>
      </c>
      <c r="AM135" s="209"/>
      <c r="AN135" s="209">
        <f t="shared" ref="AN135:AN198" si="561">AO135-DS135</f>
        <v>0</v>
      </c>
      <c r="AO135" s="209">
        <f t="shared" ref="AO135:AO198" si="562">SUM(AP135:DQ135)</f>
        <v>0</v>
      </c>
      <c r="AP135" s="209">
        <f t="shared" ref="AP135:CX136" si="563">AP136</f>
        <v>0</v>
      </c>
      <c r="AQ135" s="209">
        <f t="shared" si="563"/>
        <v>0</v>
      </c>
      <c r="AR135" s="209">
        <f t="shared" si="563"/>
        <v>0</v>
      </c>
      <c r="AS135" s="209">
        <f t="shared" si="563"/>
        <v>0</v>
      </c>
      <c r="AT135" s="209">
        <f t="shared" si="563"/>
        <v>0</v>
      </c>
      <c r="AU135" s="209">
        <f t="shared" si="563"/>
        <v>0</v>
      </c>
      <c r="AV135" s="209">
        <f t="shared" si="563"/>
        <v>0</v>
      </c>
      <c r="AW135" s="209">
        <f t="shared" si="563"/>
        <v>0</v>
      </c>
      <c r="AX135" s="209">
        <f t="shared" si="563"/>
        <v>0</v>
      </c>
      <c r="AY135" s="209">
        <f t="shared" si="563"/>
        <v>0</v>
      </c>
      <c r="AZ135" s="209">
        <f t="shared" si="563"/>
        <v>0</v>
      </c>
      <c r="BA135" s="209">
        <f t="shared" si="563"/>
        <v>0</v>
      </c>
      <c r="BB135" s="209">
        <f t="shared" si="563"/>
        <v>0</v>
      </c>
      <c r="BC135" s="209">
        <f t="shared" si="563"/>
        <v>0</v>
      </c>
      <c r="BD135" s="209">
        <f t="shared" si="563"/>
        <v>0</v>
      </c>
      <c r="BE135" s="209">
        <f t="shared" si="563"/>
        <v>0</v>
      </c>
      <c r="BF135" s="209">
        <f t="shared" si="563"/>
        <v>0</v>
      </c>
      <c r="BG135" s="209">
        <f t="shared" si="563"/>
        <v>0</v>
      </c>
      <c r="BH135" s="209">
        <f t="shared" si="563"/>
        <v>0</v>
      </c>
      <c r="BI135" s="209">
        <f t="shared" si="563"/>
        <v>0</v>
      </c>
      <c r="BJ135" s="209">
        <f t="shared" si="563"/>
        <v>0</v>
      </c>
      <c r="BK135" s="209">
        <f t="shared" si="563"/>
        <v>0</v>
      </c>
      <c r="BL135" s="209">
        <f t="shared" si="563"/>
        <v>0</v>
      </c>
      <c r="BM135" s="209">
        <f t="shared" si="563"/>
        <v>0</v>
      </c>
      <c r="BN135" s="209">
        <f t="shared" si="563"/>
        <v>0</v>
      </c>
      <c r="BO135" s="209">
        <f t="shared" si="563"/>
        <v>0</v>
      </c>
      <c r="BP135" s="209">
        <f t="shared" si="563"/>
        <v>0</v>
      </c>
      <c r="BQ135" s="209">
        <f t="shared" si="563"/>
        <v>0</v>
      </c>
      <c r="BR135" s="209">
        <f t="shared" si="563"/>
        <v>0</v>
      </c>
      <c r="BS135" s="209">
        <f t="shared" si="563"/>
        <v>0</v>
      </c>
      <c r="BT135" s="209">
        <f t="shared" si="563"/>
        <v>0</v>
      </c>
      <c r="BU135" s="209">
        <f t="shared" si="563"/>
        <v>0</v>
      </c>
      <c r="BV135" s="209">
        <f t="shared" si="563"/>
        <v>0</v>
      </c>
      <c r="BW135" s="209">
        <f t="shared" si="563"/>
        <v>0</v>
      </c>
      <c r="BX135" s="209">
        <f t="shared" si="563"/>
        <v>0</v>
      </c>
      <c r="BY135" s="209">
        <f t="shared" si="563"/>
        <v>0</v>
      </c>
      <c r="BZ135" s="209">
        <f t="shared" si="563"/>
        <v>0</v>
      </c>
      <c r="CA135" s="209">
        <f t="shared" si="563"/>
        <v>0</v>
      </c>
      <c r="CB135" s="209">
        <f t="shared" si="563"/>
        <v>0</v>
      </c>
      <c r="CC135" s="209">
        <f t="shared" si="563"/>
        <v>0</v>
      </c>
      <c r="CD135" s="209">
        <f t="shared" si="563"/>
        <v>0</v>
      </c>
      <c r="CE135" s="209">
        <f t="shared" si="563"/>
        <v>0</v>
      </c>
      <c r="CF135" s="209">
        <f t="shared" si="563"/>
        <v>0</v>
      </c>
      <c r="CG135" s="209">
        <f t="shared" si="563"/>
        <v>0</v>
      </c>
      <c r="CH135" s="209">
        <f t="shared" si="563"/>
        <v>0</v>
      </c>
      <c r="CI135" s="209">
        <f t="shared" si="563"/>
        <v>0</v>
      </c>
      <c r="CJ135" s="209">
        <f t="shared" si="563"/>
        <v>0</v>
      </c>
      <c r="CK135" s="209">
        <f t="shared" si="563"/>
        <v>0</v>
      </c>
      <c r="CL135" s="209">
        <f t="shared" si="563"/>
        <v>0</v>
      </c>
      <c r="CM135" s="209">
        <f t="shared" si="563"/>
        <v>0</v>
      </c>
      <c r="CN135" s="209">
        <f t="shared" si="563"/>
        <v>0</v>
      </c>
      <c r="CO135" s="209">
        <f t="shared" si="563"/>
        <v>0</v>
      </c>
      <c r="CP135" s="209">
        <f t="shared" si="563"/>
        <v>0</v>
      </c>
      <c r="CQ135" s="209">
        <f t="shared" si="563"/>
        <v>0</v>
      </c>
      <c r="CR135" s="209">
        <f t="shared" si="563"/>
        <v>0</v>
      </c>
      <c r="CS135" s="209">
        <f t="shared" si="563"/>
        <v>0</v>
      </c>
      <c r="CT135" s="209">
        <f t="shared" si="563"/>
        <v>0</v>
      </c>
      <c r="CU135" s="209">
        <f t="shared" si="563"/>
        <v>0</v>
      </c>
      <c r="CV135" s="209">
        <f t="shared" si="563"/>
        <v>0</v>
      </c>
      <c r="CW135" s="209">
        <f t="shared" si="563"/>
        <v>0</v>
      </c>
      <c r="CX135" s="209">
        <f t="shared" si="563"/>
        <v>0</v>
      </c>
      <c r="CY135" s="209">
        <f t="shared" ref="CY135:DR136" si="564">CY136</f>
        <v>0</v>
      </c>
      <c r="CZ135" s="209">
        <f t="shared" si="564"/>
        <v>0</v>
      </c>
      <c r="DA135" s="209">
        <f t="shared" si="564"/>
        <v>0</v>
      </c>
      <c r="DB135" s="209">
        <f t="shared" si="564"/>
        <v>0</v>
      </c>
      <c r="DC135" s="209">
        <f t="shared" si="564"/>
        <v>0</v>
      </c>
      <c r="DD135" s="209">
        <f t="shared" si="564"/>
        <v>0</v>
      </c>
      <c r="DE135" s="209">
        <f t="shared" si="564"/>
        <v>0</v>
      </c>
      <c r="DF135" s="209">
        <f t="shared" si="564"/>
        <v>0</v>
      </c>
      <c r="DG135" s="209">
        <f t="shared" si="564"/>
        <v>0</v>
      </c>
      <c r="DH135" s="209">
        <f t="shared" si="564"/>
        <v>0</v>
      </c>
      <c r="DI135" s="209">
        <f t="shared" si="564"/>
        <v>0</v>
      </c>
      <c r="DJ135" s="209">
        <f t="shared" si="564"/>
        <v>0</v>
      </c>
      <c r="DK135" s="209">
        <f t="shared" si="564"/>
        <v>0</v>
      </c>
      <c r="DL135" s="209">
        <f t="shared" si="564"/>
        <v>0</v>
      </c>
      <c r="DM135" s="209">
        <f t="shared" si="564"/>
        <v>0</v>
      </c>
      <c r="DN135" s="209">
        <f t="shared" si="564"/>
        <v>0</v>
      </c>
      <c r="DO135" s="209">
        <f t="shared" si="564"/>
        <v>0</v>
      </c>
      <c r="DP135" s="209">
        <f t="shared" si="564"/>
        <v>0</v>
      </c>
      <c r="DQ135" s="209">
        <f t="shared" si="564"/>
        <v>0</v>
      </c>
      <c r="DR135" s="209">
        <f t="shared" si="564"/>
        <v>0</v>
      </c>
      <c r="DS135" s="209">
        <f t="shared" si="379"/>
        <v>0</v>
      </c>
      <c r="DT135" s="209">
        <f t="shared" ref="DT135:EE136" si="565">DT136</f>
        <v>0</v>
      </c>
      <c r="DU135" s="209">
        <f t="shared" si="565"/>
        <v>0</v>
      </c>
      <c r="DV135" s="209">
        <f t="shared" si="565"/>
        <v>0</v>
      </c>
      <c r="DW135" s="209">
        <f t="shared" si="565"/>
        <v>0</v>
      </c>
      <c r="DX135" s="209">
        <f t="shared" si="565"/>
        <v>0</v>
      </c>
      <c r="DY135" s="209">
        <f t="shared" si="565"/>
        <v>0</v>
      </c>
      <c r="DZ135" s="209">
        <f t="shared" si="565"/>
        <v>0</v>
      </c>
      <c r="EA135" s="209">
        <f t="shared" si="565"/>
        <v>0</v>
      </c>
      <c r="EB135" s="209">
        <f t="shared" si="565"/>
        <v>0</v>
      </c>
      <c r="EC135" s="209">
        <f t="shared" si="565"/>
        <v>0</v>
      </c>
      <c r="ED135" s="209">
        <f t="shared" si="565"/>
        <v>0</v>
      </c>
      <c r="EE135" s="212">
        <f t="shared" si="565"/>
        <v>0</v>
      </c>
      <c r="EF135" s="208"/>
      <c r="EG135" s="210">
        <f t="shared" ref="EG135:FE136" si="566">EG136</f>
        <v>0</v>
      </c>
      <c r="EH135" s="208"/>
      <c r="EI135" s="208"/>
      <c r="EJ135" s="208">
        <f t="shared" si="566"/>
        <v>0</v>
      </c>
      <c r="EK135" s="208">
        <f t="shared" si="566"/>
        <v>0</v>
      </c>
      <c r="EL135" s="213">
        <f>EM135/J135*1000</f>
        <v>0</v>
      </c>
      <c r="EM135" s="214">
        <f t="shared" si="566"/>
        <v>0</v>
      </c>
      <c r="EN135" s="209">
        <f t="shared" si="533"/>
        <v>0</v>
      </c>
      <c r="EO135" s="215">
        <f t="shared" si="566"/>
        <v>0</v>
      </c>
      <c r="EP135" s="216">
        <f t="shared" si="566"/>
        <v>0</v>
      </c>
      <c r="EQ135" s="208"/>
      <c r="ER135" s="208"/>
      <c r="ES135" s="208"/>
      <c r="ET135" s="208">
        <f t="shared" si="566"/>
        <v>0</v>
      </c>
      <c r="EU135" s="209">
        <f t="shared" si="380"/>
        <v>0</v>
      </c>
      <c r="EV135" s="208">
        <f t="shared" si="566"/>
        <v>0</v>
      </c>
      <c r="EW135" s="208">
        <f t="shared" si="566"/>
        <v>0</v>
      </c>
      <c r="EX135" s="208">
        <f t="shared" si="566"/>
        <v>0</v>
      </c>
      <c r="EY135" s="208">
        <f t="shared" si="566"/>
        <v>0</v>
      </c>
      <c r="EZ135" s="209">
        <f t="shared" si="381"/>
        <v>0</v>
      </c>
      <c r="FA135" s="208">
        <f t="shared" si="566"/>
        <v>0</v>
      </c>
      <c r="FB135" s="208">
        <f t="shared" si="566"/>
        <v>0</v>
      </c>
      <c r="FC135" s="208">
        <f t="shared" si="566"/>
        <v>0</v>
      </c>
      <c r="FD135" s="217">
        <f t="shared" si="566"/>
        <v>0</v>
      </c>
      <c r="FE135" s="218">
        <f t="shared" si="566"/>
        <v>0</v>
      </c>
    </row>
    <row r="136" spans="1:161" ht="52.5" hidden="1" x14ac:dyDescent="0.4">
      <c r="A136" s="205">
        <v>4060</v>
      </c>
      <c r="B136" s="225"/>
      <c r="C136" s="205">
        <v>4314060</v>
      </c>
      <c r="D136" s="226" t="s">
        <v>12</v>
      </c>
      <c r="E136" s="226"/>
      <c r="F136" s="227">
        <v>1</v>
      </c>
      <c r="G136" s="208">
        <f>G137</f>
        <v>1000000</v>
      </c>
      <c r="H136" s="208">
        <f t="shared" si="560"/>
        <v>0</v>
      </c>
      <c r="I136" s="208">
        <f t="shared" si="560"/>
        <v>0</v>
      </c>
      <c r="J136" s="208">
        <f t="shared" si="560"/>
        <v>1000000</v>
      </c>
      <c r="K136" s="208">
        <f t="shared" si="560"/>
        <v>0</v>
      </c>
      <c r="L136" s="208">
        <f t="shared" si="560"/>
        <v>0</v>
      </c>
      <c r="M136" s="208">
        <f t="shared" si="560"/>
        <v>0</v>
      </c>
      <c r="N136" s="208">
        <f t="shared" si="560"/>
        <v>0</v>
      </c>
      <c r="O136" s="208">
        <f t="shared" si="560"/>
        <v>0</v>
      </c>
      <c r="P136" s="208">
        <f t="shared" si="560"/>
        <v>0</v>
      </c>
      <c r="Q136" s="209">
        <f t="shared" si="560"/>
        <v>0</v>
      </c>
      <c r="R136" s="210">
        <f t="shared" si="560"/>
        <v>1</v>
      </c>
      <c r="S136" s="209">
        <f t="shared" si="560"/>
        <v>0</v>
      </c>
      <c r="T136" s="210">
        <f t="shared" si="560"/>
        <v>0</v>
      </c>
      <c r="U136" s="208"/>
      <c r="V136" s="210">
        <f t="shared" si="560"/>
        <v>0</v>
      </c>
      <c r="W136" s="208"/>
      <c r="X136" s="208"/>
      <c r="Y136" s="208"/>
      <c r="Z136" s="208"/>
      <c r="AA136" s="208">
        <f t="shared" si="378"/>
        <v>0</v>
      </c>
      <c r="AB136" s="208">
        <f t="shared" si="560"/>
        <v>0</v>
      </c>
      <c r="AC136" s="208">
        <f t="shared" si="560"/>
        <v>0</v>
      </c>
      <c r="AD136" s="208">
        <f t="shared" si="560"/>
        <v>0</v>
      </c>
      <c r="AE136" s="208"/>
      <c r="AF136" s="209">
        <f t="shared" si="560"/>
        <v>0</v>
      </c>
      <c r="AG136" s="211"/>
      <c r="AH136" s="209">
        <f t="shared" si="560"/>
        <v>0</v>
      </c>
      <c r="AI136" s="209"/>
      <c r="AJ136" s="209">
        <f t="shared" si="560"/>
        <v>0</v>
      </c>
      <c r="AK136" s="209"/>
      <c r="AL136" s="209">
        <f t="shared" si="560"/>
        <v>0</v>
      </c>
      <c r="AM136" s="209"/>
      <c r="AN136" s="209">
        <f t="shared" si="561"/>
        <v>0</v>
      </c>
      <c r="AO136" s="209">
        <f t="shared" si="562"/>
        <v>0</v>
      </c>
      <c r="AP136" s="209">
        <f t="shared" ref="AP136:CW136" si="567">AP137</f>
        <v>0</v>
      </c>
      <c r="AQ136" s="209">
        <f t="shared" si="567"/>
        <v>0</v>
      </c>
      <c r="AR136" s="209">
        <f t="shared" si="567"/>
        <v>0</v>
      </c>
      <c r="AS136" s="209">
        <f t="shared" si="567"/>
        <v>0</v>
      </c>
      <c r="AT136" s="209">
        <f t="shared" si="567"/>
        <v>0</v>
      </c>
      <c r="AU136" s="209">
        <f t="shared" si="567"/>
        <v>0</v>
      </c>
      <c r="AV136" s="209">
        <f t="shared" si="567"/>
        <v>0</v>
      </c>
      <c r="AW136" s="209">
        <f t="shared" si="567"/>
        <v>0</v>
      </c>
      <c r="AX136" s="209">
        <f t="shared" si="567"/>
        <v>0</v>
      </c>
      <c r="AY136" s="209">
        <f t="shared" si="567"/>
        <v>0</v>
      </c>
      <c r="AZ136" s="209">
        <f t="shared" si="567"/>
        <v>0</v>
      </c>
      <c r="BA136" s="209">
        <f t="shared" si="567"/>
        <v>0</v>
      </c>
      <c r="BB136" s="209">
        <f t="shared" si="567"/>
        <v>0</v>
      </c>
      <c r="BC136" s="209">
        <f t="shared" si="567"/>
        <v>0</v>
      </c>
      <c r="BD136" s="209">
        <f t="shared" si="567"/>
        <v>0</v>
      </c>
      <c r="BE136" s="209">
        <f t="shared" si="567"/>
        <v>0</v>
      </c>
      <c r="BF136" s="209">
        <f t="shared" si="567"/>
        <v>0</v>
      </c>
      <c r="BG136" s="209">
        <f t="shared" si="567"/>
        <v>0</v>
      </c>
      <c r="BH136" s="209">
        <f t="shared" si="567"/>
        <v>0</v>
      </c>
      <c r="BI136" s="209">
        <f t="shared" si="567"/>
        <v>0</v>
      </c>
      <c r="BJ136" s="209">
        <f t="shared" si="567"/>
        <v>0</v>
      </c>
      <c r="BK136" s="209">
        <f t="shared" si="567"/>
        <v>0</v>
      </c>
      <c r="BL136" s="209">
        <f t="shared" si="567"/>
        <v>0</v>
      </c>
      <c r="BM136" s="209">
        <f t="shared" si="567"/>
        <v>0</v>
      </c>
      <c r="BN136" s="209">
        <f t="shared" si="567"/>
        <v>0</v>
      </c>
      <c r="BO136" s="209">
        <f t="shared" si="567"/>
        <v>0</v>
      </c>
      <c r="BP136" s="209">
        <f t="shared" si="567"/>
        <v>0</v>
      </c>
      <c r="BQ136" s="209">
        <f t="shared" si="567"/>
        <v>0</v>
      </c>
      <c r="BR136" s="209">
        <f t="shared" si="567"/>
        <v>0</v>
      </c>
      <c r="BS136" s="209">
        <f t="shared" si="567"/>
        <v>0</v>
      </c>
      <c r="BT136" s="209">
        <f t="shared" si="567"/>
        <v>0</v>
      </c>
      <c r="BU136" s="209">
        <f t="shared" si="567"/>
        <v>0</v>
      </c>
      <c r="BV136" s="209">
        <f t="shared" si="567"/>
        <v>0</v>
      </c>
      <c r="BW136" s="209">
        <f t="shared" si="567"/>
        <v>0</v>
      </c>
      <c r="BX136" s="209">
        <f t="shared" si="567"/>
        <v>0</v>
      </c>
      <c r="BY136" s="209">
        <f t="shared" si="567"/>
        <v>0</v>
      </c>
      <c r="BZ136" s="209">
        <f t="shared" si="567"/>
        <v>0</v>
      </c>
      <c r="CA136" s="209">
        <f t="shared" si="567"/>
        <v>0</v>
      </c>
      <c r="CB136" s="209">
        <f t="shared" si="567"/>
        <v>0</v>
      </c>
      <c r="CC136" s="209">
        <f t="shared" si="567"/>
        <v>0</v>
      </c>
      <c r="CD136" s="209">
        <f t="shared" si="567"/>
        <v>0</v>
      </c>
      <c r="CE136" s="209">
        <f t="shared" si="567"/>
        <v>0</v>
      </c>
      <c r="CF136" s="209">
        <f t="shared" si="567"/>
        <v>0</v>
      </c>
      <c r="CG136" s="209">
        <f t="shared" si="567"/>
        <v>0</v>
      </c>
      <c r="CH136" s="209">
        <f t="shared" si="567"/>
        <v>0</v>
      </c>
      <c r="CI136" s="209">
        <f t="shared" si="567"/>
        <v>0</v>
      </c>
      <c r="CJ136" s="209">
        <f t="shared" si="567"/>
        <v>0</v>
      </c>
      <c r="CK136" s="209">
        <f t="shared" si="567"/>
        <v>0</v>
      </c>
      <c r="CL136" s="209">
        <f t="shared" si="567"/>
        <v>0</v>
      </c>
      <c r="CM136" s="209">
        <f t="shared" si="567"/>
        <v>0</v>
      </c>
      <c r="CN136" s="209">
        <f t="shared" si="567"/>
        <v>0</v>
      </c>
      <c r="CO136" s="209">
        <f t="shared" si="567"/>
        <v>0</v>
      </c>
      <c r="CP136" s="209">
        <f t="shared" si="567"/>
        <v>0</v>
      </c>
      <c r="CQ136" s="209">
        <f t="shared" si="567"/>
        <v>0</v>
      </c>
      <c r="CR136" s="209">
        <f t="shared" si="567"/>
        <v>0</v>
      </c>
      <c r="CS136" s="209">
        <f t="shared" si="567"/>
        <v>0</v>
      </c>
      <c r="CT136" s="209">
        <f t="shared" si="567"/>
        <v>0</v>
      </c>
      <c r="CU136" s="209">
        <f t="shared" si="567"/>
        <v>0</v>
      </c>
      <c r="CV136" s="209">
        <f t="shared" si="567"/>
        <v>0</v>
      </c>
      <c r="CW136" s="209">
        <f t="shared" si="567"/>
        <v>0</v>
      </c>
      <c r="CX136" s="209">
        <f t="shared" si="563"/>
        <v>0</v>
      </c>
      <c r="CY136" s="209">
        <f t="shared" si="564"/>
        <v>0</v>
      </c>
      <c r="CZ136" s="209">
        <f t="shared" si="564"/>
        <v>0</v>
      </c>
      <c r="DA136" s="209">
        <f t="shared" si="564"/>
        <v>0</v>
      </c>
      <c r="DB136" s="209">
        <f t="shared" si="564"/>
        <v>0</v>
      </c>
      <c r="DC136" s="209">
        <f t="shared" si="564"/>
        <v>0</v>
      </c>
      <c r="DD136" s="209">
        <f t="shared" si="564"/>
        <v>0</v>
      </c>
      <c r="DE136" s="209">
        <f t="shared" si="564"/>
        <v>0</v>
      </c>
      <c r="DF136" s="209">
        <f t="shared" si="564"/>
        <v>0</v>
      </c>
      <c r="DG136" s="209">
        <f t="shared" si="564"/>
        <v>0</v>
      </c>
      <c r="DH136" s="209">
        <f t="shared" si="564"/>
        <v>0</v>
      </c>
      <c r="DI136" s="209">
        <f t="shared" si="564"/>
        <v>0</v>
      </c>
      <c r="DJ136" s="209">
        <f t="shared" si="564"/>
        <v>0</v>
      </c>
      <c r="DK136" s="209">
        <f t="shared" si="564"/>
        <v>0</v>
      </c>
      <c r="DL136" s="209">
        <f t="shared" si="564"/>
        <v>0</v>
      </c>
      <c r="DM136" s="209">
        <f t="shared" si="564"/>
        <v>0</v>
      </c>
      <c r="DN136" s="209">
        <f t="shared" si="564"/>
        <v>0</v>
      </c>
      <c r="DO136" s="209">
        <f t="shared" si="564"/>
        <v>0</v>
      </c>
      <c r="DP136" s="209">
        <f t="shared" si="564"/>
        <v>0</v>
      </c>
      <c r="DQ136" s="209">
        <f t="shared" si="564"/>
        <v>0</v>
      </c>
      <c r="DR136" s="209">
        <f t="shared" si="564"/>
        <v>0</v>
      </c>
      <c r="DS136" s="209">
        <f t="shared" si="379"/>
        <v>0</v>
      </c>
      <c r="DT136" s="209">
        <f t="shared" si="565"/>
        <v>0</v>
      </c>
      <c r="DU136" s="209">
        <f t="shared" si="565"/>
        <v>0</v>
      </c>
      <c r="DV136" s="209">
        <f t="shared" si="565"/>
        <v>0</v>
      </c>
      <c r="DW136" s="209">
        <f t="shared" si="565"/>
        <v>0</v>
      </c>
      <c r="DX136" s="209">
        <f t="shared" si="565"/>
        <v>0</v>
      </c>
      <c r="DY136" s="209">
        <f t="shared" si="565"/>
        <v>0</v>
      </c>
      <c r="DZ136" s="209">
        <f t="shared" si="565"/>
        <v>0</v>
      </c>
      <c r="EA136" s="209">
        <f t="shared" si="565"/>
        <v>0</v>
      </c>
      <c r="EB136" s="209">
        <f t="shared" si="565"/>
        <v>0</v>
      </c>
      <c r="EC136" s="209">
        <f t="shared" si="565"/>
        <v>0</v>
      </c>
      <c r="ED136" s="209">
        <f t="shared" si="565"/>
        <v>0</v>
      </c>
      <c r="EE136" s="212">
        <f t="shared" si="565"/>
        <v>0</v>
      </c>
      <c r="EF136" s="208"/>
      <c r="EG136" s="210">
        <f t="shared" si="566"/>
        <v>0</v>
      </c>
      <c r="EH136" s="208"/>
      <c r="EI136" s="208"/>
      <c r="EJ136" s="208">
        <f t="shared" si="566"/>
        <v>0</v>
      </c>
      <c r="EK136" s="208">
        <f t="shared" si="566"/>
        <v>0</v>
      </c>
      <c r="EL136" s="213">
        <f>EM136/J136*1000</f>
        <v>0</v>
      </c>
      <c r="EM136" s="214">
        <f t="shared" si="566"/>
        <v>0</v>
      </c>
      <c r="EN136" s="209">
        <f t="shared" si="533"/>
        <v>0</v>
      </c>
      <c r="EO136" s="215">
        <f t="shared" si="566"/>
        <v>0</v>
      </c>
      <c r="EP136" s="216">
        <f t="shared" si="566"/>
        <v>0</v>
      </c>
      <c r="EQ136" s="208"/>
      <c r="ER136" s="208"/>
      <c r="ES136" s="208"/>
      <c r="ET136" s="208">
        <f t="shared" si="566"/>
        <v>0</v>
      </c>
      <c r="EU136" s="209">
        <f t="shared" si="380"/>
        <v>0</v>
      </c>
      <c r="EV136" s="208">
        <f t="shared" si="566"/>
        <v>0</v>
      </c>
      <c r="EW136" s="208">
        <f t="shared" si="566"/>
        <v>0</v>
      </c>
      <c r="EX136" s="208">
        <f t="shared" si="566"/>
        <v>0</v>
      </c>
      <c r="EY136" s="208">
        <f t="shared" si="566"/>
        <v>0</v>
      </c>
      <c r="EZ136" s="209">
        <f t="shared" si="381"/>
        <v>0</v>
      </c>
      <c r="FA136" s="208">
        <f t="shared" si="566"/>
        <v>0</v>
      </c>
      <c r="FB136" s="208">
        <f t="shared" si="566"/>
        <v>0</v>
      </c>
      <c r="FC136" s="208">
        <f t="shared" si="566"/>
        <v>0</v>
      </c>
      <c r="FD136" s="217">
        <f t="shared" si="566"/>
        <v>0</v>
      </c>
      <c r="FE136" s="218">
        <f t="shared" si="566"/>
        <v>0</v>
      </c>
    </row>
    <row r="137" spans="1:161" ht="52.5" hidden="1" x14ac:dyDescent="0.4">
      <c r="A137" s="9">
        <v>4060</v>
      </c>
      <c r="B137" s="9" t="s">
        <v>344</v>
      </c>
      <c r="C137" s="6" t="s">
        <v>90</v>
      </c>
      <c r="D137" s="2" t="s">
        <v>12</v>
      </c>
      <c r="E137" s="2"/>
      <c r="F137" s="1" t="s">
        <v>82</v>
      </c>
      <c r="G137" s="8">
        <v>1000000</v>
      </c>
      <c r="H137" s="10"/>
      <c r="I137" s="10"/>
      <c r="J137" s="8">
        <v>1000000</v>
      </c>
      <c r="K137" s="93"/>
      <c r="L137" s="93"/>
      <c r="M137" s="93"/>
      <c r="N137" s="93"/>
      <c r="O137" s="93"/>
      <c r="P137" s="93"/>
      <c r="Q137" s="94"/>
      <c r="R137" s="95">
        <v>1</v>
      </c>
      <c r="S137" s="94"/>
      <c r="T137" s="95"/>
      <c r="U137" s="78"/>
      <c r="V137" s="95"/>
      <c r="W137" s="78"/>
      <c r="X137" s="78"/>
      <c r="Y137" s="78"/>
      <c r="Z137" s="78"/>
      <c r="AA137" s="96">
        <f t="shared" si="378"/>
        <v>0</v>
      </c>
      <c r="AB137" s="96"/>
      <c r="AC137" s="96"/>
      <c r="AD137" s="96"/>
      <c r="AE137" s="78"/>
      <c r="AF137" s="94"/>
      <c r="AG137" s="94"/>
      <c r="AH137" s="94"/>
      <c r="AI137" s="94"/>
      <c r="AJ137" s="94"/>
      <c r="AK137" s="94"/>
      <c r="AL137" s="94"/>
      <c r="AM137" s="94"/>
      <c r="AN137" s="94">
        <f t="shared" si="561"/>
        <v>0</v>
      </c>
      <c r="AO137" s="94">
        <f t="shared" si="562"/>
        <v>0</v>
      </c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>
        <f t="shared" si="379"/>
        <v>0</v>
      </c>
      <c r="DT137" s="94"/>
      <c r="DU137" s="94"/>
      <c r="DV137" s="94"/>
      <c r="DW137" s="94"/>
      <c r="DX137" s="94"/>
      <c r="DY137" s="94"/>
      <c r="DZ137" s="94"/>
      <c r="EA137" s="94"/>
      <c r="EB137" s="94"/>
      <c r="EC137" s="94"/>
      <c r="ED137" s="94"/>
      <c r="EE137" s="97"/>
      <c r="EF137" s="78"/>
      <c r="EG137" s="95"/>
      <c r="EH137" s="78"/>
      <c r="EI137" s="78"/>
      <c r="EJ137" s="78"/>
      <c r="EK137" s="96"/>
      <c r="EL137" s="117"/>
      <c r="EM137" s="98">
        <f>AA137*EL137/1000</f>
        <v>0</v>
      </c>
      <c r="EN137" s="94">
        <f t="shared" si="533"/>
        <v>0</v>
      </c>
      <c r="EO137" s="143"/>
      <c r="EP137" s="175"/>
      <c r="EQ137" s="78"/>
      <c r="ER137" s="78"/>
      <c r="ES137" s="78"/>
      <c r="ET137" s="113"/>
      <c r="EU137" s="94">
        <f t="shared" si="380"/>
        <v>0</v>
      </c>
      <c r="EV137" s="113"/>
      <c r="EW137" s="113"/>
      <c r="EX137" s="113"/>
      <c r="EY137" s="113"/>
      <c r="EZ137" s="94">
        <f t="shared" si="381"/>
        <v>0</v>
      </c>
      <c r="FA137" s="113"/>
      <c r="FB137" s="113"/>
      <c r="FC137" s="113"/>
      <c r="FD137" s="176"/>
      <c r="FE137" s="152"/>
    </row>
    <row r="138" spans="1:161" hidden="1" x14ac:dyDescent="0.4">
      <c r="A138" s="47">
        <v>6000</v>
      </c>
      <c r="B138" s="47"/>
      <c r="C138" s="47">
        <v>4316000</v>
      </c>
      <c r="D138" s="81" t="s">
        <v>91</v>
      </c>
      <c r="E138" s="81"/>
      <c r="F138" s="46">
        <v>88</v>
      </c>
      <c r="G138" s="48">
        <f>G149+G239+G248+G251</f>
        <v>99253434</v>
      </c>
      <c r="H138" s="48">
        <f t="shared" ref="H138:I138" si="568">H149+H239+H248+H251</f>
        <v>0</v>
      </c>
      <c r="I138" s="48">
        <f t="shared" si="568"/>
        <v>11418701</v>
      </c>
      <c r="J138" s="48">
        <f t="shared" ref="J138:AL138" si="569">J149+J239+J248+J251</f>
        <v>87834733</v>
      </c>
      <c r="K138" s="48">
        <f t="shared" si="569"/>
        <v>0</v>
      </c>
      <c r="L138" s="48">
        <f t="shared" si="569"/>
        <v>0</v>
      </c>
      <c r="M138" s="48">
        <f t="shared" si="569"/>
        <v>0</v>
      </c>
      <c r="N138" s="48">
        <f t="shared" si="569"/>
        <v>0</v>
      </c>
      <c r="O138" s="48">
        <f t="shared" si="569"/>
        <v>0</v>
      </c>
      <c r="P138" s="48">
        <f t="shared" si="569"/>
        <v>0</v>
      </c>
      <c r="Q138" s="75">
        <f t="shared" si="569"/>
        <v>0</v>
      </c>
      <c r="R138" s="71">
        <f t="shared" si="569"/>
        <v>88</v>
      </c>
      <c r="S138" s="75">
        <f t="shared" si="569"/>
        <v>0</v>
      </c>
      <c r="T138" s="71">
        <f t="shared" si="569"/>
        <v>0</v>
      </c>
      <c r="U138" s="48"/>
      <c r="V138" s="71">
        <f t="shared" si="569"/>
        <v>0</v>
      </c>
      <c r="W138" s="48"/>
      <c r="X138" s="48"/>
      <c r="Y138" s="48"/>
      <c r="Z138" s="48"/>
      <c r="AA138" s="48">
        <f t="shared" si="378"/>
        <v>0</v>
      </c>
      <c r="AB138" s="48">
        <f t="shared" si="569"/>
        <v>0</v>
      </c>
      <c r="AC138" s="48">
        <f t="shared" si="569"/>
        <v>0</v>
      </c>
      <c r="AD138" s="48">
        <f t="shared" si="569"/>
        <v>0</v>
      </c>
      <c r="AE138" s="48"/>
      <c r="AF138" s="75">
        <f t="shared" si="569"/>
        <v>0</v>
      </c>
      <c r="AG138" s="76"/>
      <c r="AH138" s="75">
        <f t="shared" si="569"/>
        <v>0</v>
      </c>
      <c r="AI138" s="75"/>
      <c r="AJ138" s="75">
        <f t="shared" si="569"/>
        <v>0</v>
      </c>
      <c r="AK138" s="75"/>
      <c r="AL138" s="75">
        <f t="shared" si="569"/>
        <v>0</v>
      </c>
      <c r="AM138" s="75"/>
      <c r="AN138" s="75">
        <f t="shared" si="561"/>
        <v>0</v>
      </c>
      <c r="AO138" s="75">
        <f t="shared" si="562"/>
        <v>0</v>
      </c>
      <c r="AP138" s="75">
        <f t="shared" ref="AP138:CW138" si="570">AP149+AP239+AP248+AP251</f>
        <v>0</v>
      </c>
      <c r="AQ138" s="75">
        <f t="shared" si="570"/>
        <v>0</v>
      </c>
      <c r="AR138" s="75">
        <f t="shared" si="570"/>
        <v>0</v>
      </c>
      <c r="AS138" s="75">
        <f t="shared" si="570"/>
        <v>0</v>
      </c>
      <c r="AT138" s="75">
        <f t="shared" si="570"/>
        <v>0</v>
      </c>
      <c r="AU138" s="75">
        <f t="shared" si="570"/>
        <v>0</v>
      </c>
      <c r="AV138" s="75">
        <f t="shared" si="570"/>
        <v>0</v>
      </c>
      <c r="AW138" s="75">
        <f t="shared" si="570"/>
        <v>0</v>
      </c>
      <c r="AX138" s="75">
        <f t="shared" si="570"/>
        <v>0</v>
      </c>
      <c r="AY138" s="75">
        <f t="shared" si="570"/>
        <v>0</v>
      </c>
      <c r="AZ138" s="75">
        <f t="shared" si="570"/>
        <v>0</v>
      </c>
      <c r="BA138" s="75">
        <f t="shared" si="570"/>
        <v>0</v>
      </c>
      <c r="BB138" s="75">
        <f t="shared" si="570"/>
        <v>0</v>
      </c>
      <c r="BC138" s="75">
        <f t="shared" si="570"/>
        <v>0</v>
      </c>
      <c r="BD138" s="75">
        <f t="shared" si="570"/>
        <v>0</v>
      </c>
      <c r="BE138" s="75">
        <f t="shared" si="570"/>
        <v>0</v>
      </c>
      <c r="BF138" s="75">
        <f t="shared" si="570"/>
        <v>0</v>
      </c>
      <c r="BG138" s="75">
        <f t="shared" si="570"/>
        <v>0</v>
      </c>
      <c r="BH138" s="75">
        <f t="shared" si="570"/>
        <v>0</v>
      </c>
      <c r="BI138" s="75">
        <f t="shared" si="570"/>
        <v>0</v>
      </c>
      <c r="BJ138" s="75">
        <f t="shared" si="570"/>
        <v>0</v>
      </c>
      <c r="BK138" s="75">
        <f t="shared" si="570"/>
        <v>0</v>
      </c>
      <c r="BL138" s="75">
        <f t="shared" si="570"/>
        <v>0</v>
      </c>
      <c r="BM138" s="75">
        <f t="shared" si="570"/>
        <v>0</v>
      </c>
      <c r="BN138" s="75">
        <f t="shared" si="570"/>
        <v>0</v>
      </c>
      <c r="BO138" s="75">
        <f t="shared" si="570"/>
        <v>0</v>
      </c>
      <c r="BP138" s="75">
        <f t="shared" si="570"/>
        <v>0</v>
      </c>
      <c r="BQ138" s="75">
        <f t="shared" si="570"/>
        <v>0</v>
      </c>
      <c r="BR138" s="75">
        <f t="shared" si="570"/>
        <v>0</v>
      </c>
      <c r="BS138" s="75">
        <f t="shared" si="570"/>
        <v>0</v>
      </c>
      <c r="BT138" s="75">
        <f t="shared" si="570"/>
        <v>0</v>
      </c>
      <c r="BU138" s="75">
        <f t="shared" si="570"/>
        <v>0</v>
      </c>
      <c r="BV138" s="75">
        <f t="shared" si="570"/>
        <v>0</v>
      </c>
      <c r="BW138" s="75">
        <f t="shared" si="570"/>
        <v>0</v>
      </c>
      <c r="BX138" s="75">
        <f t="shared" si="570"/>
        <v>0</v>
      </c>
      <c r="BY138" s="75">
        <f t="shared" si="570"/>
        <v>0</v>
      </c>
      <c r="BZ138" s="75">
        <f t="shared" si="570"/>
        <v>0</v>
      </c>
      <c r="CA138" s="75">
        <f t="shared" si="570"/>
        <v>0</v>
      </c>
      <c r="CB138" s="75">
        <f t="shared" si="570"/>
        <v>0</v>
      </c>
      <c r="CC138" s="75">
        <f t="shared" si="570"/>
        <v>0</v>
      </c>
      <c r="CD138" s="75">
        <f t="shared" si="570"/>
        <v>0</v>
      </c>
      <c r="CE138" s="75">
        <f t="shared" si="570"/>
        <v>0</v>
      </c>
      <c r="CF138" s="75">
        <f t="shared" si="570"/>
        <v>0</v>
      </c>
      <c r="CG138" s="75">
        <f t="shared" si="570"/>
        <v>0</v>
      </c>
      <c r="CH138" s="75">
        <f t="shared" si="570"/>
        <v>0</v>
      </c>
      <c r="CI138" s="75">
        <f t="shared" si="570"/>
        <v>0</v>
      </c>
      <c r="CJ138" s="75">
        <f t="shared" si="570"/>
        <v>0</v>
      </c>
      <c r="CK138" s="75">
        <f t="shared" si="570"/>
        <v>0</v>
      </c>
      <c r="CL138" s="75">
        <f t="shared" si="570"/>
        <v>0</v>
      </c>
      <c r="CM138" s="75">
        <f t="shared" si="570"/>
        <v>0</v>
      </c>
      <c r="CN138" s="75">
        <f t="shared" si="570"/>
        <v>0</v>
      </c>
      <c r="CO138" s="75">
        <f t="shared" si="570"/>
        <v>0</v>
      </c>
      <c r="CP138" s="75">
        <f t="shared" si="570"/>
        <v>0</v>
      </c>
      <c r="CQ138" s="75">
        <f t="shared" si="570"/>
        <v>0</v>
      </c>
      <c r="CR138" s="75">
        <f t="shared" si="570"/>
        <v>0</v>
      </c>
      <c r="CS138" s="75">
        <f t="shared" si="570"/>
        <v>0</v>
      </c>
      <c r="CT138" s="75">
        <f t="shared" si="570"/>
        <v>0</v>
      </c>
      <c r="CU138" s="75">
        <f t="shared" si="570"/>
        <v>0</v>
      </c>
      <c r="CV138" s="75">
        <f t="shared" si="570"/>
        <v>0</v>
      </c>
      <c r="CW138" s="75">
        <f t="shared" si="570"/>
        <v>0</v>
      </c>
      <c r="CX138" s="75">
        <f t="shared" ref="CX138:DR138" si="571">CX149+CX239+CX248+CX251</f>
        <v>0</v>
      </c>
      <c r="CY138" s="75">
        <f t="shared" si="571"/>
        <v>0</v>
      </c>
      <c r="CZ138" s="75">
        <f t="shared" si="571"/>
        <v>0</v>
      </c>
      <c r="DA138" s="75">
        <f t="shared" si="571"/>
        <v>0</v>
      </c>
      <c r="DB138" s="75">
        <f t="shared" si="571"/>
        <v>0</v>
      </c>
      <c r="DC138" s="75">
        <f t="shared" si="571"/>
        <v>0</v>
      </c>
      <c r="DD138" s="75">
        <f t="shared" si="571"/>
        <v>0</v>
      </c>
      <c r="DE138" s="75">
        <f t="shared" si="571"/>
        <v>0</v>
      </c>
      <c r="DF138" s="75">
        <f t="shared" si="571"/>
        <v>0</v>
      </c>
      <c r="DG138" s="75">
        <f t="shared" si="571"/>
        <v>0</v>
      </c>
      <c r="DH138" s="75">
        <f t="shared" si="571"/>
        <v>0</v>
      </c>
      <c r="DI138" s="75">
        <f t="shared" si="571"/>
        <v>0</v>
      </c>
      <c r="DJ138" s="75">
        <f t="shared" si="571"/>
        <v>0</v>
      </c>
      <c r="DK138" s="75">
        <f t="shared" si="571"/>
        <v>0</v>
      </c>
      <c r="DL138" s="75">
        <f t="shared" si="571"/>
        <v>0</v>
      </c>
      <c r="DM138" s="75">
        <f t="shared" si="571"/>
        <v>0</v>
      </c>
      <c r="DN138" s="75">
        <f t="shared" si="571"/>
        <v>0</v>
      </c>
      <c r="DO138" s="75">
        <f t="shared" si="571"/>
        <v>0</v>
      </c>
      <c r="DP138" s="75">
        <f t="shared" si="571"/>
        <v>0</v>
      </c>
      <c r="DQ138" s="75">
        <f t="shared" si="571"/>
        <v>0</v>
      </c>
      <c r="DR138" s="75">
        <f t="shared" si="571"/>
        <v>0</v>
      </c>
      <c r="DS138" s="75">
        <f t="shared" si="379"/>
        <v>0</v>
      </c>
      <c r="DT138" s="75">
        <f t="shared" ref="DT138:EE138" si="572">DT149+DT239+DT248+DT251</f>
        <v>0</v>
      </c>
      <c r="DU138" s="75">
        <f t="shared" si="572"/>
        <v>0</v>
      </c>
      <c r="DV138" s="75">
        <f t="shared" si="572"/>
        <v>0</v>
      </c>
      <c r="DW138" s="75">
        <f t="shared" si="572"/>
        <v>0</v>
      </c>
      <c r="DX138" s="75">
        <f t="shared" si="572"/>
        <v>0</v>
      </c>
      <c r="DY138" s="75">
        <f t="shared" si="572"/>
        <v>0</v>
      </c>
      <c r="DZ138" s="75">
        <f t="shared" si="572"/>
        <v>0</v>
      </c>
      <c r="EA138" s="75">
        <f t="shared" si="572"/>
        <v>0</v>
      </c>
      <c r="EB138" s="75">
        <f t="shared" si="572"/>
        <v>0</v>
      </c>
      <c r="EC138" s="75">
        <f t="shared" si="572"/>
        <v>0</v>
      </c>
      <c r="ED138" s="75">
        <f t="shared" si="572"/>
        <v>0</v>
      </c>
      <c r="EE138" s="79">
        <f t="shared" si="572"/>
        <v>0</v>
      </c>
      <c r="EF138" s="48"/>
      <c r="EG138" s="71">
        <f t="shared" ref="EG138:FB138" si="573">EG149+EG239+EG248+EG251</f>
        <v>0</v>
      </c>
      <c r="EH138" s="48"/>
      <c r="EI138" s="48"/>
      <c r="EJ138" s="48">
        <f t="shared" si="573"/>
        <v>0</v>
      </c>
      <c r="EK138" s="48">
        <f t="shared" si="573"/>
        <v>0</v>
      </c>
      <c r="EL138" s="115">
        <f t="shared" ref="EL138:EL146" si="574">EM138/J138*1000</f>
        <v>0</v>
      </c>
      <c r="EM138" s="73">
        <f t="shared" ref="EM138" si="575">EM149+EM239+EM248+EM251</f>
        <v>0</v>
      </c>
      <c r="EN138" s="75">
        <f t="shared" si="533"/>
        <v>0</v>
      </c>
      <c r="EO138" s="141">
        <f t="shared" si="573"/>
        <v>0</v>
      </c>
      <c r="EP138" s="171">
        <f t="shared" si="573"/>
        <v>0</v>
      </c>
      <c r="EQ138" s="48"/>
      <c r="ER138" s="48"/>
      <c r="ES138" s="48"/>
      <c r="ET138" s="48">
        <f t="shared" si="573"/>
        <v>0</v>
      </c>
      <c r="EU138" s="75">
        <f t="shared" si="380"/>
        <v>0</v>
      </c>
      <c r="EV138" s="48">
        <f t="shared" si="573"/>
        <v>0</v>
      </c>
      <c r="EW138" s="48">
        <f t="shared" si="573"/>
        <v>0</v>
      </c>
      <c r="EX138" s="48">
        <f t="shared" si="573"/>
        <v>0</v>
      </c>
      <c r="EY138" s="48">
        <f t="shared" ref="EY138" si="576">EY149+EY239+EY248+EY251</f>
        <v>0</v>
      </c>
      <c r="EZ138" s="75">
        <f t="shared" si="381"/>
        <v>0</v>
      </c>
      <c r="FA138" s="48">
        <f t="shared" si="573"/>
        <v>0</v>
      </c>
      <c r="FB138" s="48">
        <f t="shared" si="573"/>
        <v>0</v>
      </c>
      <c r="FC138" s="48">
        <f t="shared" ref="FC138" si="577">FC149+FC239+FC248+FC251</f>
        <v>0</v>
      </c>
      <c r="FD138" s="172">
        <f t="shared" ref="FD138:FE138" si="578">FD149+FD239+FD248+FD251</f>
        <v>0</v>
      </c>
      <c r="FE138" s="150">
        <f t="shared" si="578"/>
        <v>0</v>
      </c>
    </row>
    <row r="139" spans="1:161" ht="52.5" hidden="1" x14ac:dyDescent="0.4">
      <c r="A139" s="47">
        <v>6000</v>
      </c>
      <c r="B139" s="50"/>
      <c r="C139" s="47">
        <v>4316000</v>
      </c>
      <c r="D139" s="82" t="s">
        <v>10</v>
      </c>
      <c r="E139" s="82"/>
      <c r="F139" s="51">
        <v>2</v>
      </c>
      <c r="G139" s="48">
        <f>G150+G252</f>
        <v>253600</v>
      </c>
      <c r="H139" s="48">
        <f t="shared" ref="H139:AL139" si="579">H150+H252</f>
        <v>0</v>
      </c>
      <c r="I139" s="48">
        <f t="shared" ref="I139" si="580">I150+I252</f>
        <v>0</v>
      </c>
      <c r="J139" s="48">
        <f t="shared" si="579"/>
        <v>253600</v>
      </c>
      <c r="K139" s="48">
        <f t="shared" si="579"/>
        <v>0</v>
      </c>
      <c r="L139" s="48">
        <f t="shared" si="579"/>
        <v>0</v>
      </c>
      <c r="M139" s="48">
        <f t="shared" si="579"/>
        <v>0</v>
      </c>
      <c r="N139" s="48">
        <f t="shared" si="579"/>
        <v>0</v>
      </c>
      <c r="O139" s="48">
        <f t="shared" si="579"/>
        <v>0</v>
      </c>
      <c r="P139" s="48">
        <f t="shared" si="579"/>
        <v>0</v>
      </c>
      <c r="Q139" s="75">
        <f t="shared" si="579"/>
        <v>0</v>
      </c>
      <c r="R139" s="71">
        <f t="shared" si="579"/>
        <v>2</v>
      </c>
      <c r="S139" s="75">
        <f t="shared" si="579"/>
        <v>0</v>
      </c>
      <c r="T139" s="71">
        <f t="shared" si="579"/>
        <v>0</v>
      </c>
      <c r="U139" s="48"/>
      <c r="V139" s="71">
        <f t="shared" si="579"/>
        <v>0</v>
      </c>
      <c r="W139" s="48"/>
      <c r="X139" s="48"/>
      <c r="Y139" s="48"/>
      <c r="Z139" s="48"/>
      <c r="AA139" s="48">
        <f t="shared" si="378"/>
        <v>0</v>
      </c>
      <c r="AB139" s="48">
        <f t="shared" si="579"/>
        <v>0</v>
      </c>
      <c r="AC139" s="48">
        <f t="shared" si="579"/>
        <v>0</v>
      </c>
      <c r="AD139" s="48">
        <f t="shared" si="579"/>
        <v>0</v>
      </c>
      <c r="AE139" s="48"/>
      <c r="AF139" s="75">
        <f t="shared" si="579"/>
        <v>0</v>
      </c>
      <c r="AG139" s="76"/>
      <c r="AH139" s="75">
        <f t="shared" si="579"/>
        <v>0</v>
      </c>
      <c r="AI139" s="75"/>
      <c r="AJ139" s="75">
        <f t="shared" si="579"/>
        <v>0</v>
      </c>
      <c r="AK139" s="75"/>
      <c r="AL139" s="75">
        <f t="shared" si="579"/>
        <v>0</v>
      </c>
      <c r="AM139" s="75"/>
      <c r="AN139" s="75">
        <f t="shared" si="561"/>
        <v>0</v>
      </c>
      <c r="AO139" s="75">
        <f t="shared" si="562"/>
        <v>0</v>
      </c>
      <c r="AP139" s="75">
        <f t="shared" ref="AP139:CW139" si="581">AP150+AP252</f>
        <v>0</v>
      </c>
      <c r="AQ139" s="75">
        <f t="shared" si="581"/>
        <v>0</v>
      </c>
      <c r="AR139" s="75">
        <f t="shared" si="581"/>
        <v>0</v>
      </c>
      <c r="AS139" s="75">
        <f t="shared" si="581"/>
        <v>0</v>
      </c>
      <c r="AT139" s="75">
        <f t="shared" si="581"/>
        <v>0</v>
      </c>
      <c r="AU139" s="75">
        <f t="shared" si="581"/>
        <v>0</v>
      </c>
      <c r="AV139" s="75">
        <f t="shared" si="581"/>
        <v>0</v>
      </c>
      <c r="AW139" s="75">
        <f t="shared" si="581"/>
        <v>0</v>
      </c>
      <c r="AX139" s="75">
        <f t="shared" si="581"/>
        <v>0</v>
      </c>
      <c r="AY139" s="75">
        <f t="shared" si="581"/>
        <v>0</v>
      </c>
      <c r="AZ139" s="75">
        <f t="shared" si="581"/>
        <v>0</v>
      </c>
      <c r="BA139" s="75">
        <f t="shared" si="581"/>
        <v>0</v>
      </c>
      <c r="BB139" s="75">
        <f t="shared" si="581"/>
        <v>0</v>
      </c>
      <c r="BC139" s="75">
        <f t="shared" si="581"/>
        <v>0</v>
      </c>
      <c r="BD139" s="75">
        <f t="shared" si="581"/>
        <v>0</v>
      </c>
      <c r="BE139" s="75">
        <f t="shared" si="581"/>
        <v>0</v>
      </c>
      <c r="BF139" s="75">
        <f t="shared" si="581"/>
        <v>0</v>
      </c>
      <c r="BG139" s="75">
        <f t="shared" si="581"/>
        <v>0</v>
      </c>
      <c r="BH139" s="75">
        <f t="shared" si="581"/>
        <v>0</v>
      </c>
      <c r="BI139" s="75">
        <f t="shared" si="581"/>
        <v>0</v>
      </c>
      <c r="BJ139" s="75">
        <f t="shared" si="581"/>
        <v>0</v>
      </c>
      <c r="BK139" s="75">
        <f t="shared" si="581"/>
        <v>0</v>
      </c>
      <c r="BL139" s="75">
        <f t="shared" si="581"/>
        <v>0</v>
      </c>
      <c r="BM139" s="75">
        <f t="shared" si="581"/>
        <v>0</v>
      </c>
      <c r="BN139" s="75">
        <f t="shared" si="581"/>
        <v>0</v>
      </c>
      <c r="BO139" s="75">
        <f t="shared" si="581"/>
        <v>0</v>
      </c>
      <c r="BP139" s="75">
        <f t="shared" si="581"/>
        <v>0</v>
      </c>
      <c r="BQ139" s="75">
        <f t="shared" si="581"/>
        <v>0</v>
      </c>
      <c r="BR139" s="75">
        <f t="shared" si="581"/>
        <v>0</v>
      </c>
      <c r="BS139" s="75">
        <f t="shared" si="581"/>
        <v>0</v>
      </c>
      <c r="BT139" s="75">
        <f t="shared" si="581"/>
        <v>0</v>
      </c>
      <c r="BU139" s="75">
        <f t="shared" si="581"/>
        <v>0</v>
      </c>
      <c r="BV139" s="75">
        <f t="shared" si="581"/>
        <v>0</v>
      </c>
      <c r="BW139" s="75">
        <f t="shared" si="581"/>
        <v>0</v>
      </c>
      <c r="BX139" s="75">
        <f t="shared" si="581"/>
        <v>0</v>
      </c>
      <c r="BY139" s="75">
        <f t="shared" si="581"/>
        <v>0</v>
      </c>
      <c r="BZ139" s="75">
        <f t="shared" si="581"/>
        <v>0</v>
      </c>
      <c r="CA139" s="75">
        <f t="shared" si="581"/>
        <v>0</v>
      </c>
      <c r="CB139" s="75">
        <f t="shared" si="581"/>
        <v>0</v>
      </c>
      <c r="CC139" s="75">
        <f t="shared" si="581"/>
        <v>0</v>
      </c>
      <c r="CD139" s="75">
        <f t="shared" si="581"/>
        <v>0</v>
      </c>
      <c r="CE139" s="75">
        <f t="shared" si="581"/>
        <v>0</v>
      </c>
      <c r="CF139" s="75">
        <f t="shared" si="581"/>
        <v>0</v>
      </c>
      <c r="CG139" s="75">
        <f t="shared" si="581"/>
        <v>0</v>
      </c>
      <c r="CH139" s="75">
        <f t="shared" si="581"/>
        <v>0</v>
      </c>
      <c r="CI139" s="75">
        <f t="shared" si="581"/>
        <v>0</v>
      </c>
      <c r="CJ139" s="75">
        <f t="shared" si="581"/>
        <v>0</v>
      </c>
      <c r="CK139" s="75">
        <f t="shared" si="581"/>
        <v>0</v>
      </c>
      <c r="CL139" s="75">
        <f t="shared" si="581"/>
        <v>0</v>
      </c>
      <c r="CM139" s="75">
        <f t="shared" si="581"/>
        <v>0</v>
      </c>
      <c r="CN139" s="75">
        <f t="shared" si="581"/>
        <v>0</v>
      </c>
      <c r="CO139" s="75">
        <f t="shared" si="581"/>
        <v>0</v>
      </c>
      <c r="CP139" s="75">
        <f t="shared" si="581"/>
        <v>0</v>
      </c>
      <c r="CQ139" s="75">
        <f t="shared" si="581"/>
        <v>0</v>
      </c>
      <c r="CR139" s="75">
        <f t="shared" si="581"/>
        <v>0</v>
      </c>
      <c r="CS139" s="75">
        <f t="shared" si="581"/>
        <v>0</v>
      </c>
      <c r="CT139" s="75">
        <f t="shared" si="581"/>
        <v>0</v>
      </c>
      <c r="CU139" s="75">
        <f t="shared" si="581"/>
        <v>0</v>
      </c>
      <c r="CV139" s="75">
        <f t="shared" si="581"/>
        <v>0</v>
      </c>
      <c r="CW139" s="75">
        <f t="shared" si="581"/>
        <v>0</v>
      </c>
      <c r="CX139" s="75">
        <f t="shared" ref="CX139:DR139" si="582">CX150+CX252</f>
        <v>0</v>
      </c>
      <c r="CY139" s="75">
        <f t="shared" si="582"/>
        <v>0</v>
      </c>
      <c r="CZ139" s="75">
        <f t="shared" si="582"/>
        <v>0</v>
      </c>
      <c r="DA139" s="75">
        <f t="shared" si="582"/>
        <v>0</v>
      </c>
      <c r="DB139" s="75">
        <f t="shared" si="582"/>
        <v>0</v>
      </c>
      <c r="DC139" s="75">
        <f t="shared" si="582"/>
        <v>0</v>
      </c>
      <c r="DD139" s="75">
        <f t="shared" si="582"/>
        <v>0</v>
      </c>
      <c r="DE139" s="75">
        <f t="shared" si="582"/>
        <v>0</v>
      </c>
      <c r="DF139" s="75">
        <f t="shared" si="582"/>
        <v>0</v>
      </c>
      <c r="DG139" s="75">
        <f t="shared" si="582"/>
        <v>0</v>
      </c>
      <c r="DH139" s="75">
        <f t="shared" si="582"/>
        <v>0</v>
      </c>
      <c r="DI139" s="75">
        <f t="shared" si="582"/>
        <v>0</v>
      </c>
      <c r="DJ139" s="75">
        <f t="shared" si="582"/>
        <v>0</v>
      </c>
      <c r="DK139" s="75">
        <f t="shared" si="582"/>
        <v>0</v>
      </c>
      <c r="DL139" s="75">
        <f t="shared" si="582"/>
        <v>0</v>
      </c>
      <c r="DM139" s="75">
        <f t="shared" si="582"/>
        <v>0</v>
      </c>
      <c r="DN139" s="75">
        <f t="shared" si="582"/>
        <v>0</v>
      </c>
      <c r="DO139" s="75">
        <f t="shared" si="582"/>
        <v>0</v>
      </c>
      <c r="DP139" s="75">
        <f t="shared" si="582"/>
        <v>0</v>
      </c>
      <c r="DQ139" s="75">
        <f t="shared" si="582"/>
        <v>0</v>
      </c>
      <c r="DR139" s="75">
        <f t="shared" si="582"/>
        <v>0</v>
      </c>
      <c r="DS139" s="75">
        <f t="shared" si="379"/>
        <v>0</v>
      </c>
      <c r="DT139" s="75">
        <f t="shared" ref="DT139:EE139" si="583">DT150+DT252</f>
        <v>0</v>
      </c>
      <c r="DU139" s="75">
        <f t="shared" si="583"/>
        <v>0</v>
      </c>
      <c r="DV139" s="75">
        <f t="shared" si="583"/>
        <v>0</v>
      </c>
      <c r="DW139" s="75">
        <f t="shared" si="583"/>
        <v>0</v>
      </c>
      <c r="DX139" s="75">
        <f t="shared" si="583"/>
        <v>0</v>
      </c>
      <c r="DY139" s="75">
        <f t="shared" si="583"/>
        <v>0</v>
      </c>
      <c r="DZ139" s="75">
        <f t="shared" si="583"/>
        <v>0</v>
      </c>
      <c r="EA139" s="75">
        <f t="shared" si="583"/>
        <v>0</v>
      </c>
      <c r="EB139" s="75">
        <f t="shared" si="583"/>
        <v>0</v>
      </c>
      <c r="EC139" s="75">
        <f t="shared" si="583"/>
        <v>0</v>
      </c>
      <c r="ED139" s="75">
        <f t="shared" si="583"/>
        <v>0</v>
      </c>
      <c r="EE139" s="79">
        <f t="shared" si="583"/>
        <v>0</v>
      </c>
      <c r="EF139" s="48"/>
      <c r="EG139" s="71">
        <f t="shared" ref="EG139:FB139" si="584">EG150+EG252</f>
        <v>0</v>
      </c>
      <c r="EH139" s="48"/>
      <c r="EI139" s="48"/>
      <c r="EJ139" s="48">
        <f t="shared" si="584"/>
        <v>0</v>
      </c>
      <c r="EK139" s="48">
        <f t="shared" si="584"/>
        <v>0</v>
      </c>
      <c r="EL139" s="115">
        <f t="shared" si="574"/>
        <v>0</v>
      </c>
      <c r="EM139" s="73">
        <f t="shared" ref="EM139" si="585">EM150+EM252</f>
        <v>0</v>
      </c>
      <c r="EN139" s="75">
        <f t="shared" si="533"/>
        <v>0</v>
      </c>
      <c r="EO139" s="141">
        <f t="shared" si="584"/>
        <v>0</v>
      </c>
      <c r="EP139" s="171">
        <f t="shared" si="584"/>
        <v>0</v>
      </c>
      <c r="EQ139" s="48"/>
      <c r="ER139" s="48"/>
      <c r="ES139" s="48"/>
      <c r="ET139" s="48">
        <f t="shared" si="584"/>
        <v>0</v>
      </c>
      <c r="EU139" s="75">
        <f t="shared" si="380"/>
        <v>0</v>
      </c>
      <c r="EV139" s="48">
        <f t="shared" si="584"/>
        <v>0</v>
      </c>
      <c r="EW139" s="48">
        <f t="shared" si="584"/>
        <v>0</v>
      </c>
      <c r="EX139" s="48">
        <f t="shared" si="584"/>
        <v>0</v>
      </c>
      <c r="EY139" s="48">
        <f t="shared" ref="EY139" si="586">EY150+EY252</f>
        <v>0</v>
      </c>
      <c r="EZ139" s="75">
        <f t="shared" si="381"/>
        <v>0</v>
      </c>
      <c r="FA139" s="48">
        <f t="shared" si="584"/>
        <v>0</v>
      </c>
      <c r="FB139" s="48">
        <f t="shared" si="584"/>
        <v>0</v>
      </c>
      <c r="FC139" s="48">
        <f t="shared" ref="FC139" si="587">FC150+FC252</f>
        <v>0</v>
      </c>
      <c r="FD139" s="172">
        <f t="shared" ref="FD139:FE139" si="588">FD150+FD252</f>
        <v>0</v>
      </c>
      <c r="FE139" s="150">
        <f t="shared" si="588"/>
        <v>0</v>
      </c>
    </row>
    <row r="140" spans="1:161" ht="105" hidden="1" x14ac:dyDescent="0.4">
      <c r="A140" s="47">
        <v>6000</v>
      </c>
      <c r="B140" s="47" t="s">
        <v>106</v>
      </c>
      <c r="C140" s="47">
        <v>4316000</v>
      </c>
      <c r="D140" s="82" t="s">
        <v>92</v>
      </c>
      <c r="E140" s="82"/>
      <c r="F140" s="50">
        <v>0</v>
      </c>
      <c r="G140" s="48">
        <f>G249</f>
        <v>25714285</v>
      </c>
      <c r="H140" s="48">
        <f t="shared" ref="H140:AL140" si="589">H249</f>
        <v>0</v>
      </c>
      <c r="I140" s="48">
        <f t="shared" ref="I140" si="590">I249</f>
        <v>7714285</v>
      </c>
      <c r="J140" s="48">
        <f t="shared" si="589"/>
        <v>18000000</v>
      </c>
      <c r="K140" s="48">
        <f t="shared" si="589"/>
        <v>0</v>
      </c>
      <c r="L140" s="48">
        <f t="shared" si="589"/>
        <v>0</v>
      </c>
      <c r="M140" s="48">
        <f t="shared" si="589"/>
        <v>0</v>
      </c>
      <c r="N140" s="48">
        <f t="shared" si="589"/>
        <v>0</v>
      </c>
      <c r="O140" s="48">
        <f t="shared" si="589"/>
        <v>0</v>
      </c>
      <c r="P140" s="48">
        <f t="shared" si="589"/>
        <v>0</v>
      </c>
      <c r="Q140" s="75">
        <f t="shared" si="589"/>
        <v>0</v>
      </c>
      <c r="R140" s="71">
        <f t="shared" si="589"/>
        <v>0</v>
      </c>
      <c r="S140" s="75">
        <f t="shared" si="589"/>
        <v>0</v>
      </c>
      <c r="T140" s="71">
        <f t="shared" si="589"/>
        <v>0</v>
      </c>
      <c r="U140" s="48"/>
      <c r="V140" s="71">
        <f t="shared" si="589"/>
        <v>0</v>
      </c>
      <c r="W140" s="48"/>
      <c r="X140" s="48"/>
      <c r="Y140" s="48"/>
      <c r="Z140" s="48"/>
      <c r="AA140" s="48">
        <f t="shared" si="378"/>
        <v>0</v>
      </c>
      <c r="AB140" s="48">
        <f t="shared" si="589"/>
        <v>0</v>
      </c>
      <c r="AC140" s="48">
        <f t="shared" si="589"/>
        <v>0</v>
      </c>
      <c r="AD140" s="48">
        <f t="shared" si="589"/>
        <v>0</v>
      </c>
      <c r="AE140" s="48"/>
      <c r="AF140" s="75">
        <f t="shared" si="589"/>
        <v>0</v>
      </c>
      <c r="AG140" s="76"/>
      <c r="AH140" s="75">
        <f t="shared" si="589"/>
        <v>0</v>
      </c>
      <c r="AI140" s="75"/>
      <c r="AJ140" s="75">
        <f t="shared" si="589"/>
        <v>0</v>
      </c>
      <c r="AK140" s="75"/>
      <c r="AL140" s="75">
        <f t="shared" si="589"/>
        <v>0</v>
      </c>
      <c r="AM140" s="75"/>
      <c r="AN140" s="75">
        <f t="shared" si="561"/>
        <v>0</v>
      </c>
      <c r="AO140" s="75">
        <f t="shared" si="562"/>
        <v>0</v>
      </c>
      <c r="AP140" s="75">
        <f t="shared" ref="AP140:CW140" si="591">AP249</f>
        <v>0</v>
      </c>
      <c r="AQ140" s="75">
        <f t="shared" si="591"/>
        <v>0</v>
      </c>
      <c r="AR140" s="75">
        <f t="shared" si="591"/>
        <v>0</v>
      </c>
      <c r="AS140" s="75">
        <f t="shared" si="591"/>
        <v>0</v>
      </c>
      <c r="AT140" s="75">
        <f t="shared" si="591"/>
        <v>0</v>
      </c>
      <c r="AU140" s="75">
        <f t="shared" si="591"/>
        <v>0</v>
      </c>
      <c r="AV140" s="75">
        <f t="shared" si="591"/>
        <v>0</v>
      </c>
      <c r="AW140" s="75">
        <f t="shared" si="591"/>
        <v>0</v>
      </c>
      <c r="AX140" s="75">
        <f t="shared" si="591"/>
        <v>0</v>
      </c>
      <c r="AY140" s="75">
        <f t="shared" si="591"/>
        <v>0</v>
      </c>
      <c r="AZ140" s="75">
        <f t="shared" si="591"/>
        <v>0</v>
      </c>
      <c r="BA140" s="75">
        <f t="shared" si="591"/>
        <v>0</v>
      </c>
      <c r="BB140" s="75">
        <f t="shared" si="591"/>
        <v>0</v>
      </c>
      <c r="BC140" s="75">
        <f t="shared" si="591"/>
        <v>0</v>
      </c>
      <c r="BD140" s="75">
        <f t="shared" si="591"/>
        <v>0</v>
      </c>
      <c r="BE140" s="75">
        <f t="shared" si="591"/>
        <v>0</v>
      </c>
      <c r="BF140" s="75">
        <f t="shared" si="591"/>
        <v>0</v>
      </c>
      <c r="BG140" s="75">
        <f t="shared" si="591"/>
        <v>0</v>
      </c>
      <c r="BH140" s="75">
        <f t="shared" si="591"/>
        <v>0</v>
      </c>
      <c r="BI140" s="75">
        <f t="shared" si="591"/>
        <v>0</v>
      </c>
      <c r="BJ140" s="75">
        <f t="shared" si="591"/>
        <v>0</v>
      </c>
      <c r="BK140" s="75">
        <f t="shared" si="591"/>
        <v>0</v>
      </c>
      <c r="BL140" s="75">
        <f t="shared" si="591"/>
        <v>0</v>
      </c>
      <c r="BM140" s="75">
        <f t="shared" si="591"/>
        <v>0</v>
      </c>
      <c r="BN140" s="75">
        <f t="shared" si="591"/>
        <v>0</v>
      </c>
      <c r="BO140" s="75">
        <f t="shared" si="591"/>
        <v>0</v>
      </c>
      <c r="BP140" s="75">
        <f t="shared" si="591"/>
        <v>0</v>
      </c>
      <c r="BQ140" s="75">
        <f t="shared" si="591"/>
        <v>0</v>
      </c>
      <c r="BR140" s="75">
        <f t="shared" si="591"/>
        <v>0</v>
      </c>
      <c r="BS140" s="75">
        <f t="shared" si="591"/>
        <v>0</v>
      </c>
      <c r="BT140" s="75">
        <f t="shared" si="591"/>
        <v>0</v>
      </c>
      <c r="BU140" s="75">
        <f t="shared" si="591"/>
        <v>0</v>
      </c>
      <c r="BV140" s="75">
        <f t="shared" si="591"/>
        <v>0</v>
      </c>
      <c r="BW140" s="75">
        <f t="shared" si="591"/>
        <v>0</v>
      </c>
      <c r="BX140" s="75">
        <f t="shared" si="591"/>
        <v>0</v>
      </c>
      <c r="BY140" s="75">
        <f t="shared" si="591"/>
        <v>0</v>
      </c>
      <c r="BZ140" s="75">
        <f t="shared" si="591"/>
        <v>0</v>
      </c>
      <c r="CA140" s="75">
        <f t="shared" si="591"/>
        <v>0</v>
      </c>
      <c r="CB140" s="75">
        <f t="shared" si="591"/>
        <v>0</v>
      </c>
      <c r="CC140" s="75">
        <f t="shared" si="591"/>
        <v>0</v>
      </c>
      <c r="CD140" s="75">
        <f t="shared" si="591"/>
        <v>0</v>
      </c>
      <c r="CE140" s="75">
        <f t="shared" si="591"/>
        <v>0</v>
      </c>
      <c r="CF140" s="75">
        <f t="shared" si="591"/>
        <v>0</v>
      </c>
      <c r="CG140" s="75">
        <f t="shared" si="591"/>
        <v>0</v>
      </c>
      <c r="CH140" s="75">
        <f t="shared" si="591"/>
        <v>0</v>
      </c>
      <c r="CI140" s="75">
        <f t="shared" si="591"/>
        <v>0</v>
      </c>
      <c r="CJ140" s="75">
        <f t="shared" si="591"/>
        <v>0</v>
      </c>
      <c r="CK140" s="75">
        <f t="shared" si="591"/>
        <v>0</v>
      </c>
      <c r="CL140" s="75">
        <f t="shared" si="591"/>
        <v>0</v>
      </c>
      <c r="CM140" s="75">
        <f t="shared" si="591"/>
        <v>0</v>
      </c>
      <c r="CN140" s="75">
        <f t="shared" si="591"/>
        <v>0</v>
      </c>
      <c r="CO140" s="75">
        <f t="shared" si="591"/>
        <v>0</v>
      </c>
      <c r="CP140" s="75">
        <f t="shared" si="591"/>
        <v>0</v>
      </c>
      <c r="CQ140" s="75">
        <f t="shared" si="591"/>
        <v>0</v>
      </c>
      <c r="CR140" s="75">
        <f t="shared" si="591"/>
        <v>0</v>
      </c>
      <c r="CS140" s="75">
        <f t="shared" si="591"/>
        <v>0</v>
      </c>
      <c r="CT140" s="75">
        <f t="shared" si="591"/>
        <v>0</v>
      </c>
      <c r="CU140" s="75">
        <f t="shared" si="591"/>
        <v>0</v>
      </c>
      <c r="CV140" s="75">
        <f t="shared" si="591"/>
        <v>0</v>
      </c>
      <c r="CW140" s="75">
        <f t="shared" si="591"/>
        <v>0</v>
      </c>
      <c r="CX140" s="75">
        <f t="shared" ref="CX140:DR140" si="592">CX249</f>
        <v>0</v>
      </c>
      <c r="CY140" s="75">
        <f t="shared" si="592"/>
        <v>0</v>
      </c>
      <c r="CZ140" s="75">
        <f t="shared" si="592"/>
        <v>0</v>
      </c>
      <c r="DA140" s="75">
        <f t="shared" si="592"/>
        <v>0</v>
      </c>
      <c r="DB140" s="75">
        <f t="shared" si="592"/>
        <v>0</v>
      </c>
      <c r="DC140" s="75">
        <f t="shared" si="592"/>
        <v>0</v>
      </c>
      <c r="DD140" s="75">
        <f t="shared" si="592"/>
        <v>0</v>
      </c>
      <c r="DE140" s="75">
        <f t="shared" si="592"/>
        <v>0</v>
      </c>
      <c r="DF140" s="75">
        <f t="shared" si="592"/>
        <v>0</v>
      </c>
      <c r="DG140" s="75">
        <f t="shared" si="592"/>
        <v>0</v>
      </c>
      <c r="DH140" s="75">
        <f t="shared" si="592"/>
        <v>0</v>
      </c>
      <c r="DI140" s="75">
        <f t="shared" si="592"/>
        <v>0</v>
      </c>
      <c r="DJ140" s="75">
        <f t="shared" si="592"/>
        <v>0</v>
      </c>
      <c r="DK140" s="75">
        <f t="shared" si="592"/>
        <v>0</v>
      </c>
      <c r="DL140" s="75">
        <f t="shared" si="592"/>
        <v>0</v>
      </c>
      <c r="DM140" s="75">
        <f t="shared" si="592"/>
        <v>0</v>
      </c>
      <c r="DN140" s="75">
        <f t="shared" si="592"/>
        <v>0</v>
      </c>
      <c r="DO140" s="75">
        <f t="shared" si="592"/>
        <v>0</v>
      </c>
      <c r="DP140" s="75">
        <f t="shared" si="592"/>
        <v>0</v>
      </c>
      <c r="DQ140" s="75">
        <f t="shared" si="592"/>
        <v>0</v>
      </c>
      <c r="DR140" s="75">
        <f t="shared" si="592"/>
        <v>0</v>
      </c>
      <c r="DS140" s="75">
        <f t="shared" si="379"/>
        <v>0</v>
      </c>
      <c r="DT140" s="75">
        <f t="shared" ref="DT140:EE140" si="593">DT249</f>
        <v>0</v>
      </c>
      <c r="DU140" s="75">
        <f t="shared" si="593"/>
        <v>0</v>
      </c>
      <c r="DV140" s="75">
        <f t="shared" si="593"/>
        <v>0</v>
      </c>
      <c r="DW140" s="75">
        <f t="shared" si="593"/>
        <v>0</v>
      </c>
      <c r="DX140" s="75">
        <f t="shared" si="593"/>
        <v>0</v>
      </c>
      <c r="DY140" s="75">
        <f t="shared" si="593"/>
        <v>0</v>
      </c>
      <c r="DZ140" s="75">
        <f t="shared" si="593"/>
        <v>0</v>
      </c>
      <c r="EA140" s="75">
        <f t="shared" si="593"/>
        <v>0</v>
      </c>
      <c r="EB140" s="75">
        <f t="shared" si="593"/>
        <v>0</v>
      </c>
      <c r="EC140" s="75">
        <f t="shared" si="593"/>
        <v>0</v>
      </c>
      <c r="ED140" s="75">
        <f t="shared" si="593"/>
        <v>0</v>
      </c>
      <c r="EE140" s="79">
        <f t="shared" si="593"/>
        <v>0</v>
      </c>
      <c r="EF140" s="48"/>
      <c r="EG140" s="71">
        <f t="shared" ref="EG140:FB140" si="594">EG249</f>
        <v>0</v>
      </c>
      <c r="EH140" s="48"/>
      <c r="EI140" s="48"/>
      <c r="EJ140" s="48">
        <f t="shared" si="594"/>
        <v>0</v>
      </c>
      <c r="EK140" s="48">
        <f t="shared" si="594"/>
        <v>0</v>
      </c>
      <c r="EL140" s="115">
        <f t="shared" si="574"/>
        <v>0</v>
      </c>
      <c r="EM140" s="73">
        <f t="shared" ref="EM140" si="595">EM249</f>
        <v>0</v>
      </c>
      <c r="EN140" s="75">
        <f t="shared" si="533"/>
        <v>0</v>
      </c>
      <c r="EO140" s="141">
        <f t="shared" si="594"/>
        <v>0</v>
      </c>
      <c r="EP140" s="171">
        <f t="shared" si="594"/>
        <v>0</v>
      </c>
      <c r="EQ140" s="48"/>
      <c r="ER140" s="48"/>
      <c r="ES140" s="48"/>
      <c r="ET140" s="48">
        <f t="shared" si="594"/>
        <v>0</v>
      </c>
      <c r="EU140" s="75">
        <f t="shared" si="380"/>
        <v>0</v>
      </c>
      <c r="EV140" s="48">
        <f t="shared" si="594"/>
        <v>0</v>
      </c>
      <c r="EW140" s="48">
        <f t="shared" si="594"/>
        <v>0</v>
      </c>
      <c r="EX140" s="48">
        <f t="shared" si="594"/>
        <v>0</v>
      </c>
      <c r="EY140" s="48">
        <f t="shared" ref="EY140" si="596">EY249</f>
        <v>0</v>
      </c>
      <c r="EZ140" s="75">
        <f t="shared" si="381"/>
        <v>0</v>
      </c>
      <c r="FA140" s="48">
        <f t="shared" si="594"/>
        <v>0</v>
      </c>
      <c r="FB140" s="48">
        <f t="shared" si="594"/>
        <v>0</v>
      </c>
      <c r="FC140" s="48">
        <f t="shared" ref="FC140" si="597">FC249</f>
        <v>0</v>
      </c>
      <c r="FD140" s="172">
        <f t="shared" ref="FD140:FE140" si="598">FD249</f>
        <v>0</v>
      </c>
      <c r="FE140" s="150">
        <f t="shared" si="598"/>
        <v>0</v>
      </c>
    </row>
    <row r="141" spans="1:161" ht="78.75" hidden="1" x14ac:dyDescent="0.4">
      <c r="A141" s="47">
        <v>6000</v>
      </c>
      <c r="B141" s="50"/>
      <c r="C141" s="47">
        <v>4316000</v>
      </c>
      <c r="D141" s="82" t="s">
        <v>93</v>
      </c>
      <c r="E141" s="82"/>
      <c r="F141" s="51">
        <v>52</v>
      </c>
      <c r="G141" s="48">
        <f>G151</f>
        <v>33919900</v>
      </c>
      <c r="H141" s="48">
        <f t="shared" ref="H141:AL141" si="599">H151</f>
        <v>0</v>
      </c>
      <c r="I141" s="48">
        <f t="shared" ref="I141" si="600">I151</f>
        <v>0</v>
      </c>
      <c r="J141" s="48">
        <f t="shared" si="599"/>
        <v>33919900</v>
      </c>
      <c r="K141" s="48">
        <f t="shared" si="599"/>
        <v>0</v>
      </c>
      <c r="L141" s="48">
        <f t="shared" si="599"/>
        <v>0</v>
      </c>
      <c r="M141" s="48">
        <f t="shared" si="599"/>
        <v>0</v>
      </c>
      <c r="N141" s="48">
        <f t="shared" si="599"/>
        <v>0</v>
      </c>
      <c r="O141" s="48">
        <f t="shared" si="599"/>
        <v>0</v>
      </c>
      <c r="P141" s="48">
        <f t="shared" si="599"/>
        <v>0</v>
      </c>
      <c r="Q141" s="75">
        <f t="shared" si="599"/>
        <v>0</v>
      </c>
      <c r="R141" s="71">
        <f t="shared" si="599"/>
        <v>52</v>
      </c>
      <c r="S141" s="75">
        <f t="shared" si="599"/>
        <v>0</v>
      </c>
      <c r="T141" s="71">
        <f t="shared" si="599"/>
        <v>0</v>
      </c>
      <c r="U141" s="48"/>
      <c r="V141" s="71">
        <f t="shared" si="599"/>
        <v>0</v>
      </c>
      <c r="W141" s="48"/>
      <c r="X141" s="48"/>
      <c r="Y141" s="48"/>
      <c r="Z141" s="48"/>
      <c r="AA141" s="48">
        <f t="shared" si="378"/>
        <v>0</v>
      </c>
      <c r="AB141" s="48">
        <f t="shared" si="599"/>
        <v>0</v>
      </c>
      <c r="AC141" s="48">
        <f t="shared" si="599"/>
        <v>0</v>
      </c>
      <c r="AD141" s="48">
        <f t="shared" si="599"/>
        <v>0</v>
      </c>
      <c r="AE141" s="48"/>
      <c r="AF141" s="75">
        <f t="shared" si="599"/>
        <v>0</v>
      </c>
      <c r="AG141" s="76"/>
      <c r="AH141" s="75">
        <f t="shared" si="599"/>
        <v>0</v>
      </c>
      <c r="AI141" s="75"/>
      <c r="AJ141" s="75">
        <f t="shared" si="599"/>
        <v>0</v>
      </c>
      <c r="AK141" s="75"/>
      <c r="AL141" s="75">
        <f t="shared" si="599"/>
        <v>0</v>
      </c>
      <c r="AM141" s="75"/>
      <c r="AN141" s="75">
        <f t="shared" si="561"/>
        <v>0</v>
      </c>
      <c r="AO141" s="75">
        <f t="shared" si="562"/>
        <v>0</v>
      </c>
      <c r="AP141" s="75">
        <f t="shared" ref="AP141:CW141" si="601">AP151</f>
        <v>0</v>
      </c>
      <c r="AQ141" s="75">
        <f t="shared" si="601"/>
        <v>0</v>
      </c>
      <c r="AR141" s="75">
        <f t="shared" si="601"/>
        <v>0</v>
      </c>
      <c r="AS141" s="75">
        <f t="shared" si="601"/>
        <v>0</v>
      </c>
      <c r="AT141" s="75">
        <f t="shared" si="601"/>
        <v>0</v>
      </c>
      <c r="AU141" s="75">
        <f t="shared" si="601"/>
        <v>0</v>
      </c>
      <c r="AV141" s="75">
        <f t="shared" si="601"/>
        <v>0</v>
      </c>
      <c r="AW141" s="75">
        <f t="shared" si="601"/>
        <v>0</v>
      </c>
      <c r="AX141" s="75">
        <f t="shared" si="601"/>
        <v>0</v>
      </c>
      <c r="AY141" s="75">
        <f t="shared" si="601"/>
        <v>0</v>
      </c>
      <c r="AZ141" s="75">
        <f t="shared" si="601"/>
        <v>0</v>
      </c>
      <c r="BA141" s="75">
        <f t="shared" si="601"/>
        <v>0</v>
      </c>
      <c r="BB141" s="75">
        <f t="shared" si="601"/>
        <v>0</v>
      </c>
      <c r="BC141" s="75">
        <f t="shared" si="601"/>
        <v>0</v>
      </c>
      <c r="BD141" s="75">
        <f t="shared" si="601"/>
        <v>0</v>
      </c>
      <c r="BE141" s="75">
        <f t="shared" si="601"/>
        <v>0</v>
      </c>
      <c r="BF141" s="75">
        <f t="shared" si="601"/>
        <v>0</v>
      </c>
      <c r="BG141" s="75">
        <f t="shared" si="601"/>
        <v>0</v>
      </c>
      <c r="BH141" s="75">
        <f t="shared" si="601"/>
        <v>0</v>
      </c>
      <c r="BI141" s="75">
        <f t="shared" si="601"/>
        <v>0</v>
      </c>
      <c r="BJ141" s="75">
        <f t="shared" si="601"/>
        <v>0</v>
      </c>
      <c r="BK141" s="75">
        <f t="shared" si="601"/>
        <v>0</v>
      </c>
      <c r="BL141" s="75">
        <f t="shared" si="601"/>
        <v>0</v>
      </c>
      <c r="BM141" s="75">
        <f t="shared" si="601"/>
        <v>0</v>
      </c>
      <c r="BN141" s="75">
        <f t="shared" si="601"/>
        <v>0</v>
      </c>
      <c r="BO141" s="75">
        <f t="shared" si="601"/>
        <v>0</v>
      </c>
      <c r="BP141" s="75">
        <f t="shared" si="601"/>
        <v>0</v>
      </c>
      <c r="BQ141" s="75">
        <f t="shared" si="601"/>
        <v>0</v>
      </c>
      <c r="BR141" s="75">
        <f t="shared" si="601"/>
        <v>0</v>
      </c>
      <c r="BS141" s="75">
        <f t="shared" si="601"/>
        <v>0</v>
      </c>
      <c r="BT141" s="75">
        <f t="shared" si="601"/>
        <v>0</v>
      </c>
      <c r="BU141" s="75">
        <f t="shared" si="601"/>
        <v>0</v>
      </c>
      <c r="BV141" s="75">
        <f t="shared" si="601"/>
        <v>0</v>
      </c>
      <c r="BW141" s="75">
        <f t="shared" si="601"/>
        <v>0</v>
      </c>
      <c r="BX141" s="75">
        <f t="shared" si="601"/>
        <v>0</v>
      </c>
      <c r="BY141" s="75">
        <f t="shared" si="601"/>
        <v>0</v>
      </c>
      <c r="BZ141" s="75">
        <f t="shared" si="601"/>
        <v>0</v>
      </c>
      <c r="CA141" s="75">
        <f t="shared" si="601"/>
        <v>0</v>
      </c>
      <c r="CB141" s="75">
        <f t="shared" si="601"/>
        <v>0</v>
      </c>
      <c r="CC141" s="75">
        <f t="shared" si="601"/>
        <v>0</v>
      </c>
      <c r="CD141" s="75">
        <f t="shared" si="601"/>
        <v>0</v>
      </c>
      <c r="CE141" s="75">
        <f t="shared" si="601"/>
        <v>0</v>
      </c>
      <c r="CF141" s="75">
        <f t="shared" si="601"/>
        <v>0</v>
      </c>
      <c r="CG141" s="75">
        <f t="shared" si="601"/>
        <v>0</v>
      </c>
      <c r="CH141" s="75">
        <f t="shared" si="601"/>
        <v>0</v>
      </c>
      <c r="CI141" s="75">
        <f t="shared" si="601"/>
        <v>0</v>
      </c>
      <c r="CJ141" s="75">
        <f t="shared" si="601"/>
        <v>0</v>
      </c>
      <c r="CK141" s="75">
        <f t="shared" si="601"/>
        <v>0</v>
      </c>
      <c r="CL141" s="75">
        <f t="shared" si="601"/>
        <v>0</v>
      </c>
      <c r="CM141" s="75">
        <f t="shared" si="601"/>
        <v>0</v>
      </c>
      <c r="CN141" s="75">
        <f t="shared" si="601"/>
        <v>0</v>
      </c>
      <c r="CO141" s="75">
        <f t="shared" si="601"/>
        <v>0</v>
      </c>
      <c r="CP141" s="75">
        <f t="shared" si="601"/>
        <v>0</v>
      </c>
      <c r="CQ141" s="75">
        <f t="shared" si="601"/>
        <v>0</v>
      </c>
      <c r="CR141" s="75">
        <f t="shared" si="601"/>
        <v>0</v>
      </c>
      <c r="CS141" s="75">
        <f t="shared" si="601"/>
        <v>0</v>
      </c>
      <c r="CT141" s="75">
        <f t="shared" si="601"/>
        <v>0</v>
      </c>
      <c r="CU141" s="75">
        <f t="shared" si="601"/>
        <v>0</v>
      </c>
      <c r="CV141" s="75">
        <f t="shared" si="601"/>
        <v>0</v>
      </c>
      <c r="CW141" s="75">
        <f t="shared" si="601"/>
        <v>0</v>
      </c>
      <c r="CX141" s="75">
        <f t="shared" ref="CX141:DR141" si="602">CX151</f>
        <v>0</v>
      </c>
      <c r="CY141" s="75">
        <f t="shared" si="602"/>
        <v>0</v>
      </c>
      <c r="CZ141" s="75">
        <f t="shared" si="602"/>
        <v>0</v>
      </c>
      <c r="DA141" s="75">
        <f t="shared" si="602"/>
        <v>0</v>
      </c>
      <c r="DB141" s="75">
        <f t="shared" si="602"/>
        <v>0</v>
      </c>
      <c r="DC141" s="75">
        <f t="shared" si="602"/>
        <v>0</v>
      </c>
      <c r="DD141" s="75">
        <f t="shared" si="602"/>
        <v>0</v>
      </c>
      <c r="DE141" s="75">
        <f t="shared" si="602"/>
        <v>0</v>
      </c>
      <c r="DF141" s="75">
        <f t="shared" si="602"/>
        <v>0</v>
      </c>
      <c r="DG141" s="75">
        <f t="shared" si="602"/>
        <v>0</v>
      </c>
      <c r="DH141" s="75">
        <f t="shared" si="602"/>
        <v>0</v>
      </c>
      <c r="DI141" s="75">
        <f t="shared" si="602"/>
        <v>0</v>
      </c>
      <c r="DJ141" s="75">
        <f t="shared" si="602"/>
        <v>0</v>
      </c>
      <c r="DK141" s="75">
        <f t="shared" si="602"/>
        <v>0</v>
      </c>
      <c r="DL141" s="75">
        <f t="shared" si="602"/>
        <v>0</v>
      </c>
      <c r="DM141" s="75">
        <f t="shared" si="602"/>
        <v>0</v>
      </c>
      <c r="DN141" s="75">
        <f t="shared" si="602"/>
        <v>0</v>
      </c>
      <c r="DO141" s="75">
        <f t="shared" si="602"/>
        <v>0</v>
      </c>
      <c r="DP141" s="75">
        <f t="shared" si="602"/>
        <v>0</v>
      </c>
      <c r="DQ141" s="75">
        <f t="shared" si="602"/>
        <v>0</v>
      </c>
      <c r="DR141" s="75">
        <f t="shared" si="602"/>
        <v>0</v>
      </c>
      <c r="DS141" s="75">
        <f t="shared" si="379"/>
        <v>0</v>
      </c>
      <c r="DT141" s="75">
        <f t="shared" ref="DT141:EE141" si="603">DT151</f>
        <v>0</v>
      </c>
      <c r="DU141" s="75">
        <f t="shared" si="603"/>
        <v>0</v>
      </c>
      <c r="DV141" s="75">
        <f t="shared" si="603"/>
        <v>0</v>
      </c>
      <c r="DW141" s="75">
        <f t="shared" si="603"/>
        <v>0</v>
      </c>
      <c r="DX141" s="75">
        <f t="shared" si="603"/>
        <v>0</v>
      </c>
      <c r="DY141" s="75">
        <f t="shared" si="603"/>
        <v>0</v>
      </c>
      <c r="DZ141" s="75">
        <f t="shared" si="603"/>
        <v>0</v>
      </c>
      <c r="EA141" s="75">
        <f t="shared" si="603"/>
        <v>0</v>
      </c>
      <c r="EB141" s="75">
        <f t="shared" si="603"/>
        <v>0</v>
      </c>
      <c r="EC141" s="75">
        <f t="shared" si="603"/>
        <v>0</v>
      </c>
      <c r="ED141" s="75">
        <f t="shared" si="603"/>
        <v>0</v>
      </c>
      <c r="EE141" s="79">
        <f t="shared" si="603"/>
        <v>0</v>
      </c>
      <c r="EF141" s="48"/>
      <c r="EG141" s="71">
        <f t="shared" ref="EG141:FB141" si="604">EG151</f>
        <v>0</v>
      </c>
      <c r="EH141" s="48"/>
      <c r="EI141" s="48"/>
      <c r="EJ141" s="48">
        <f t="shared" si="604"/>
        <v>0</v>
      </c>
      <c r="EK141" s="48">
        <f t="shared" si="604"/>
        <v>0</v>
      </c>
      <c r="EL141" s="115">
        <f t="shared" si="574"/>
        <v>0</v>
      </c>
      <c r="EM141" s="73">
        <f t="shared" ref="EM141" si="605">EM151</f>
        <v>0</v>
      </c>
      <c r="EN141" s="75">
        <f t="shared" si="533"/>
        <v>0</v>
      </c>
      <c r="EO141" s="141">
        <f t="shared" si="604"/>
        <v>0</v>
      </c>
      <c r="EP141" s="171">
        <f t="shared" si="604"/>
        <v>0</v>
      </c>
      <c r="EQ141" s="48"/>
      <c r="ER141" s="48"/>
      <c r="ES141" s="48"/>
      <c r="ET141" s="48">
        <f t="shared" si="604"/>
        <v>0</v>
      </c>
      <c r="EU141" s="75">
        <f t="shared" si="380"/>
        <v>0</v>
      </c>
      <c r="EV141" s="48">
        <f t="shared" si="604"/>
        <v>0</v>
      </c>
      <c r="EW141" s="48">
        <f t="shared" si="604"/>
        <v>0</v>
      </c>
      <c r="EX141" s="48">
        <f t="shared" si="604"/>
        <v>0</v>
      </c>
      <c r="EY141" s="48">
        <f t="shared" ref="EY141" si="606">EY151</f>
        <v>0</v>
      </c>
      <c r="EZ141" s="75">
        <f t="shared" si="381"/>
        <v>0</v>
      </c>
      <c r="FA141" s="48">
        <f t="shared" si="604"/>
        <v>0</v>
      </c>
      <c r="FB141" s="48">
        <f t="shared" si="604"/>
        <v>0</v>
      </c>
      <c r="FC141" s="48">
        <f t="shared" ref="FC141" si="607">FC151</f>
        <v>0</v>
      </c>
      <c r="FD141" s="172">
        <f t="shared" ref="FD141:FE141" si="608">FD151</f>
        <v>0</v>
      </c>
      <c r="FE141" s="150">
        <f t="shared" si="608"/>
        <v>0</v>
      </c>
    </row>
    <row r="142" spans="1:161" ht="52.5" hidden="1" x14ac:dyDescent="0.4">
      <c r="A142" s="47">
        <v>6000</v>
      </c>
      <c r="B142" s="47" t="s">
        <v>106</v>
      </c>
      <c r="C142" s="47">
        <v>4316000</v>
      </c>
      <c r="D142" s="82" t="s">
        <v>94</v>
      </c>
      <c r="E142" s="82"/>
      <c r="F142" s="51">
        <v>17</v>
      </c>
      <c r="G142" s="48">
        <f>G152</f>
        <v>19312807</v>
      </c>
      <c r="H142" s="48">
        <f t="shared" ref="H142:AL142" si="609">H152</f>
        <v>0</v>
      </c>
      <c r="I142" s="48">
        <f t="shared" ref="I142" si="610">I152</f>
        <v>2967574</v>
      </c>
      <c r="J142" s="48">
        <f t="shared" si="609"/>
        <v>16345233</v>
      </c>
      <c r="K142" s="48">
        <f t="shared" si="609"/>
        <v>0</v>
      </c>
      <c r="L142" s="48">
        <f t="shared" si="609"/>
        <v>0</v>
      </c>
      <c r="M142" s="48">
        <f t="shared" si="609"/>
        <v>0</v>
      </c>
      <c r="N142" s="48">
        <f t="shared" si="609"/>
        <v>0</v>
      </c>
      <c r="O142" s="48">
        <f t="shared" si="609"/>
        <v>0</v>
      </c>
      <c r="P142" s="48">
        <f t="shared" si="609"/>
        <v>0</v>
      </c>
      <c r="Q142" s="75">
        <f t="shared" si="609"/>
        <v>0</v>
      </c>
      <c r="R142" s="71">
        <f t="shared" si="609"/>
        <v>17</v>
      </c>
      <c r="S142" s="75">
        <f t="shared" si="609"/>
        <v>0</v>
      </c>
      <c r="T142" s="71">
        <f t="shared" si="609"/>
        <v>0</v>
      </c>
      <c r="U142" s="48"/>
      <c r="V142" s="71">
        <f t="shared" si="609"/>
        <v>0</v>
      </c>
      <c r="W142" s="48"/>
      <c r="X142" s="48"/>
      <c r="Y142" s="48"/>
      <c r="Z142" s="48"/>
      <c r="AA142" s="48">
        <f t="shared" si="378"/>
        <v>0</v>
      </c>
      <c r="AB142" s="48">
        <f t="shared" si="609"/>
        <v>0</v>
      </c>
      <c r="AC142" s="48">
        <f t="shared" si="609"/>
        <v>0</v>
      </c>
      <c r="AD142" s="48">
        <f t="shared" si="609"/>
        <v>0</v>
      </c>
      <c r="AE142" s="48"/>
      <c r="AF142" s="75">
        <f t="shared" si="609"/>
        <v>0</v>
      </c>
      <c r="AG142" s="76"/>
      <c r="AH142" s="75">
        <f t="shared" si="609"/>
        <v>0</v>
      </c>
      <c r="AI142" s="75"/>
      <c r="AJ142" s="75">
        <f t="shared" si="609"/>
        <v>0</v>
      </c>
      <c r="AK142" s="75"/>
      <c r="AL142" s="75">
        <f t="shared" si="609"/>
        <v>0</v>
      </c>
      <c r="AM142" s="75"/>
      <c r="AN142" s="75">
        <f t="shared" si="561"/>
        <v>0</v>
      </c>
      <c r="AO142" s="75">
        <f t="shared" si="562"/>
        <v>0</v>
      </c>
      <c r="AP142" s="75">
        <f t="shared" ref="AP142:CW142" si="611">AP152</f>
        <v>0</v>
      </c>
      <c r="AQ142" s="75">
        <f t="shared" si="611"/>
        <v>0</v>
      </c>
      <c r="AR142" s="75">
        <f t="shared" si="611"/>
        <v>0</v>
      </c>
      <c r="AS142" s="75">
        <f t="shared" si="611"/>
        <v>0</v>
      </c>
      <c r="AT142" s="75">
        <f t="shared" si="611"/>
        <v>0</v>
      </c>
      <c r="AU142" s="75">
        <f t="shared" si="611"/>
        <v>0</v>
      </c>
      <c r="AV142" s="75">
        <f t="shared" si="611"/>
        <v>0</v>
      </c>
      <c r="AW142" s="75">
        <f t="shared" si="611"/>
        <v>0</v>
      </c>
      <c r="AX142" s="75">
        <f t="shared" si="611"/>
        <v>0</v>
      </c>
      <c r="AY142" s="75">
        <f t="shared" si="611"/>
        <v>0</v>
      </c>
      <c r="AZ142" s="75">
        <f t="shared" si="611"/>
        <v>0</v>
      </c>
      <c r="BA142" s="75">
        <f t="shared" si="611"/>
        <v>0</v>
      </c>
      <c r="BB142" s="75">
        <f t="shared" si="611"/>
        <v>0</v>
      </c>
      <c r="BC142" s="75">
        <f t="shared" si="611"/>
        <v>0</v>
      </c>
      <c r="BD142" s="75">
        <f t="shared" si="611"/>
        <v>0</v>
      </c>
      <c r="BE142" s="75">
        <f t="shared" si="611"/>
        <v>0</v>
      </c>
      <c r="BF142" s="75">
        <f t="shared" si="611"/>
        <v>0</v>
      </c>
      <c r="BG142" s="75">
        <f t="shared" si="611"/>
        <v>0</v>
      </c>
      <c r="BH142" s="75">
        <f t="shared" si="611"/>
        <v>0</v>
      </c>
      <c r="BI142" s="75">
        <f t="shared" si="611"/>
        <v>0</v>
      </c>
      <c r="BJ142" s="75">
        <f t="shared" si="611"/>
        <v>0</v>
      </c>
      <c r="BK142" s="75">
        <f t="shared" si="611"/>
        <v>0</v>
      </c>
      <c r="BL142" s="75">
        <f t="shared" si="611"/>
        <v>0</v>
      </c>
      <c r="BM142" s="75">
        <f t="shared" si="611"/>
        <v>0</v>
      </c>
      <c r="BN142" s="75">
        <f t="shared" si="611"/>
        <v>0</v>
      </c>
      <c r="BO142" s="75">
        <f t="shared" si="611"/>
        <v>0</v>
      </c>
      <c r="BP142" s="75">
        <f t="shared" si="611"/>
        <v>0</v>
      </c>
      <c r="BQ142" s="75">
        <f t="shared" si="611"/>
        <v>0</v>
      </c>
      <c r="BR142" s="75">
        <f t="shared" si="611"/>
        <v>0</v>
      </c>
      <c r="BS142" s="75">
        <f t="shared" si="611"/>
        <v>0</v>
      </c>
      <c r="BT142" s="75">
        <f t="shared" si="611"/>
        <v>0</v>
      </c>
      <c r="BU142" s="75">
        <f t="shared" si="611"/>
        <v>0</v>
      </c>
      <c r="BV142" s="75">
        <f t="shared" si="611"/>
        <v>0</v>
      </c>
      <c r="BW142" s="75">
        <f t="shared" si="611"/>
        <v>0</v>
      </c>
      <c r="BX142" s="75">
        <f t="shared" si="611"/>
        <v>0</v>
      </c>
      <c r="BY142" s="75">
        <f t="shared" si="611"/>
        <v>0</v>
      </c>
      <c r="BZ142" s="75">
        <f t="shared" si="611"/>
        <v>0</v>
      </c>
      <c r="CA142" s="75">
        <f t="shared" si="611"/>
        <v>0</v>
      </c>
      <c r="CB142" s="75">
        <f t="shared" si="611"/>
        <v>0</v>
      </c>
      <c r="CC142" s="75">
        <f t="shared" si="611"/>
        <v>0</v>
      </c>
      <c r="CD142" s="75">
        <f t="shared" si="611"/>
        <v>0</v>
      </c>
      <c r="CE142" s="75">
        <f t="shared" si="611"/>
        <v>0</v>
      </c>
      <c r="CF142" s="75">
        <f t="shared" si="611"/>
        <v>0</v>
      </c>
      <c r="CG142" s="75">
        <f t="shared" si="611"/>
        <v>0</v>
      </c>
      <c r="CH142" s="75">
        <f t="shared" si="611"/>
        <v>0</v>
      </c>
      <c r="CI142" s="75">
        <f t="shared" si="611"/>
        <v>0</v>
      </c>
      <c r="CJ142" s="75">
        <f t="shared" si="611"/>
        <v>0</v>
      </c>
      <c r="CK142" s="75">
        <f t="shared" si="611"/>
        <v>0</v>
      </c>
      <c r="CL142" s="75">
        <f t="shared" si="611"/>
        <v>0</v>
      </c>
      <c r="CM142" s="75">
        <f t="shared" si="611"/>
        <v>0</v>
      </c>
      <c r="CN142" s="75">
        <f t="shared" si="611"/>
        <v>0</v>
      </c>
      <c r="CO142" s="75">
        <f t="shared" si="611"/>
        <v>0</v>
      </c>
      <c r="CP142" s="75">
        <f t="shared" si="611"/>
        <v>0</v>
      </c>
      <c r="CQ142" s="75">
        <f t="shared" si="611"/>
        <v>0</v>
      </c>
      <c r="CR142" s="75">
        <f t="shared" si="611"/>
        <v>0</v>
      </c>
      <c r="CS142" s="75">
        <f t="shared" si="611"/>
        <v>0</v>
      </c>
      <c r="CT142" s="75">
        <f t="shared" si="611"/>
        <v>0</v>
      </c>
      <c r="CU142" s="75">
        <f t="shared" si="611"/>
        <v>0</v>
      </c>
      <c r="CV142" s="75">
        <f t="shared" si="611"/>
        <v>0</v>
      </c>
      <c r="CW142" s="75">
        <f t="shared" si="611"/>
        <v>0</v>
      </c>
      <c r="CX142" s="75">
        <f t="shared" ref="CX142:DR142" si="612">CX152</f>
        <v>0</v>
      </c>
      <c r="CY142" s="75">
        <f t="shared" si="612"/>
        <v>0</v>
      </c>
      <c r="CZ142" s="75">
        <f t="shared" si="612"/>
        <v>0</v>
      </c>
      <c r="DA142" s="75">
        <f t="shared" si="612"/>
        <v>0</v>
      </c>
      <c r="DB142" s="75">
        <f t="shared" si="612"/>
        <v>0</v>
      </c>
      <c r="DC142" s="75">
        <f t="shared" si="612"/>
        <v>0</v>
      </c>
      <c r="DD142" s="75">
        <f t="shared" si="612"/>
        <v>0</v>
      </c>
      <c r="DE142" s="75">
        <f t="shared" si="612"/>
        <v>0</v>
      </c>
      <c r="DF142" s="75">
        <f t="shared" si="612"/>
        <v>0</v>
      </c>
      <c r="DG142" s="75">
        <f t="shared" si="612"/>
        <v>0</v>
      </c>
      <c r="DH142" s="75">
        <f t="shared" si="612"/>
        <v>0</v>
      </c>
      <c r="DI142" s="75">
        <f t="shared" si="612"/>
        <v>0</v>
      </c>
      <c r="DJ142" s="75">
        <f t="shared" si="612"/>
        <v>0</v>
      </c>
      <c r="DK142" s="75">
        <f t="shared" si="612"/>
        <v>0</v>
      </c>
      <c r="DL142" s="75">
        <f t="shared" si="612"/>
        <v>0</v>
      </c>
      <c r="DM142" s="75">
        <f t="shared" si="612"/>
        <v>0</v>
      </c>
      <c r="DN142" s="75">
        <f t="shared" si="612"/>
        <v>0</v>
      </c>
      <c r="DO142" s="75">
        <f t="shared" si="612"/>
        <v>0</v>
      </c>
      <c r="DP142" s="75">
        <f t="shared" si="612"/>
        <v>0</v>
      </c>
      <c r="DQ142" s="75">
        <f t="shared" si="612"/>
        <v>0</v>
      </c>
      <c r="DR142" s="75">
        <f t="shared" si="612"/>
        <v>0</v>
      </c>
      <c r="DS142" s="75">
        <f t="shared" si="379"/>
        <v>0</v>
      </c>
      <c r="DT142" s="75">
        <f t="shared" ref="DT142:EE142" si="613">DT152</f>
        <v>0</v>
      </c>
      <c r="DU142" s="75">
        <f t="shared" si="613"/>
        <v>0</v>
      </c>
      <c r="DV142" s="75">
        <f t="shared" si="613"/>
        <v>0</v>
      </c>
      <c r="DW142" s="75">
        <f t="shared" si="613"/>
        <v>0</v>
      </c>
      <c r="DX142" s="75">
        <f t="shared" si="613"/>
        <v>0</v>
      </c>
      <c r="DY142" s="75">
        <f t="shared" si="613"/>
        <v>0</v>
      </c>
      <c r="DZ142" s="75">
        <f t="shared" si="613"/>
        <v>0</v>
      </c>
      <c r="EA142" s="75">
        <f t="shared" si="613"/>
        <v>0</v>
      </c>
      <c r="EB142" s="75">
        <f t="shared" si="613"/>
        <v>0</v>
      </c>
      <c r="EC142" s="75">
        <f t="shared" si="613"/>
        <v>0</v>
      </c>
      <c r="ED142" s="75">
        <f t="shared" si="613"/>
        <v>0</v>
      </c>
      <c r="EE142" s="79">
        <f t="shared" si="613"/>
        <v>0</v>
      </c>
      <c r="EF142" s="48"/>
      <c r="EG142" s="71">
        <f t="shared" ref="EG142:FB142" si="614">EG152</f>
        <v>0</v>
      </c>
      <c r="EH142" s="48"/>
      <c r="EI142" s="48"/>
      <c r="EJ142" s="48">
        <f t="shared" si="614"/>
        <v>0</v>
      </c>
      <c r="EK142" s="48">
        <f t="shared" si="614"/>
        <v>0</v>
      </c>
      <c r="EL142" s="115">
        <f t="shared" si="574"/>
        <v>0</v>
      </c>
      <c r="EM142" s="73">
        <f t="shared" ref="EM142" si="615">EM152</f>
        <v>0</v>
      </c>
      <c r="EN142" s="75">
        <f t="shared" si="533"/>
        <v>0</v>
      </c>
      <c r="EO142" s="141">
        <f t="shared" si="614"/>
        <v>0</v>
      </c>
      <c r="EP142" s="171">
        <f t="shared" si="614"/>
        <v>0</v>
      </c>
      <c r="EQ142" s="48"/>
      <c r="ER142" s="48"/>
      <c r="ES142" s="48"/>
      <c r="ET142" s="48">
        <f t="shared" si="614"/>
        <v>0</v>
      </c>
      <c r="EU142" s="75">
        <f t="shared" si="380"/>
        <v>0</v>
      </c>
      <c r="EV142" s="48">
        <f t="shared" si="614"/>
        <v>0</v>
      </c>
      <c r="EW142" s="48">
        <f t="shared" si="614"/>
        <v>0</v>
      </c>
      <c r="EX142" s="48">
        <f t="shared" si="614"/>
        <v>0</v>
      </c>
      <c r="EY142" s="48">
        <f t="shared" ref="EY142" si="616">EY152</f>
        <v>0</v>
      </c>
      <c r="EZ142" s="75">
        <f t="shared" si="381"/>
        <v>0</v>
      </c>
      <c r="FA142" s="48">
        <f t="shared" si="614"/>
        <v>0</v>
      </c>
      <c r="FB142" s="48">
        <f t="shared" si="614"/>
        <v>0</v>
      </c>
      <c r="FC142" s="48">
        <f t="shared" ref="FC142" si="617">FC152</f>
        <v>0</v>
      </c>
      <c r="FD142" s="172">
        <f t="shared" ref="FD142:FE142" si="618">FD152</f>
        <v>0</v>
      </c>
      <c r="FE142" s="150">
        <f t="shared" si="618"/>
        <v>0</v>
      </c>
    </row>
    <row r="143" spans="1:161" ht="52.5" hidden="1" x14ac:dyDescent="0.4">
      <c r="A143" s="47">
        <v>6000</v>
      </c>
      <c r="B143" s="47" t="s">
        <v>106</v>
      </c>
      <c r="C143" s="47">
        <v>4316000</v>
      </c>
      <c r="D143" s="82" t="s">
        <v>95</v>
      </c>
      <c r="E143" s="82"/>
      <c r="F143" s="51">
        <v>6</v>
      </c>
      <c r="G143" s="48">
        <f>G240</f>
        <v>14736842</v>
      </c>
      <c r="H143" s="48">
        <f t="shared" ref="H143:AL143" si="619">H240</f>
        <v>0</v>
      </c>
      <c r="I143" s="48">
        <f t="shared" ref="I143" si="620">I240</f>
        <v>736842</v>
      </c>
      <c r="J143" s="48">
        <f t="shared" si="619"/>
        <v>14000000</v>
      </c>
      <c r="K143" s="48">
        <f t="shared" si="619"/>
        <v>0</v>
      </c>
      <c r="L143" s="48">
        <f t="shared" si="619"/>
        <v>0</v>
      </c>
      <c r="M143" s="48">
        <f t="shared" si="619"/>
        <v>0</v>
      </c>
      <c r="N143" s="48">
        <f t="shared" si="619"/>
        <v>0</v>
      </c>
      <c r="O143" s="48">
        <f t="shared" si="619"/>
        <v>0</v>
      </c>
      <c r="P143" s="48">
        <f t="shared" si="619"/>
        <v>0</v>
      </c>
      <c r="Q143" s="75">
        <f t="shared" si="619"/>
        <v>0</v>
      </c>
      <c r="R143" s="71">
        <f t="shared" si="619"/>
        <v>6</v>
      </c>
      <c r="S143" s="75">
        <f t="shared" si="619"/>
        <v>0</v>
      </c>
      <c r="T143" s="71">
        <f t="shared" si="619"/>
        <v>0</v>
      </c>
      <c r="U143" s="48"/>
      <c r="V143" s="71">
        <f t="shared" si="619"/>
        <v>0</v>
      </c>
      <c r="W143" s="48"/>
      <c r="X143" s="48"/>
      <c r="Y143" s="48"/>
      <c r="Z143" s="48"/>
      <c r="AA143" s="48">
        <f t="shared" si="378"/>
        <v>0</v>
      </c>
      <c r="AB143" s="48">
        <f t="shared" si="619"/>
        <v>0</v>
      </c>
      <c r="AC143" s="48">
        <f t="shared" si="619"/>
        <v>0</v>
      </c>
      <c r="AD143" s="48">
        <f t="shared" si="619"/>
        <v>0</v>
      </c>
      <c r="AE143" s="48"/>
      <c r="AF143" s="75">
        <f t="shared" si="619"/>
        <v>0</v>
      </c>
      <c r="AG143" s="76"/>
      <c r="AH143" s="75">
        <f t="shared" si="619"/>
        <v>0</v>
      </c>
      <c r="AI143" s="75"/>
      <c r="AJ143" s="75">
        <f t="shared" si="619"/>
        <v>0</v>
      </c>
      <c r="AK143" s="75"/>
      <c r="AL143" s="75">
        <f t="shared" si="619"/>
        <v>0</v>
      </c>
      <c r="AM143" s="75"/>
      <c r="AN143" s="75">
        <f t="shared" si="561"/>
        <v>0</v>
      </c>
      <c r="AO143" s="75">
        <f t="shared" si="562"/>
        <v>0</v>
      </c>
      <c r="AP143" s="75">
        <f t="shared" ref="AP143:CW143" si="621">AP240</f>
        <v>0</v>
      </c>
      <c r="AQ143" s="75">
        <f t="shared" si="621"/>
        <v>0</v>
      </c>
      <c r="AR143" s="75">
        <f t="shared" si="621"/>
        <v>0</v>
      </c>
      <c r="AS143" s="75">
        <f t="shared" si="621"/>
        <v>0</v>
      </c>
      <c r="AT143" s="75">
        <f t="shared" si="621"/>
        <v>0</v>
      </c>
      <c r="AU143" s="75">
        <f t="shared" si="621"/>
        <v>0</v>
      </c>
      <c r="AV143" s="75">
        <f t="shared" si="621"/>
        <v>0</v>
      </c>
      <c r="AW143" s="75">
        <f t="shared" si="621"/>
        <v>0</v>
      </c>
      <c r="AX143" s="75">
        <f t="shared" si="621"/>
        <v>0</v>
      </c>
      <c r="AY143" s="75">
        <f t="shared" si="621"/>
        <v>0</v>
      </c>
      <c r="AZ143" s="75">
        <f t="shared" si="621"/>
        <v>0</v>
      </c>
      <c r="BA143" s="75">
        <f t="shared" si="621"/>
        <v>0</v>
      </c>
      <c r="BB143" s="75">
        <f t="shared" si="621"/>
        <v>0</v>
      </c>
      <c r="BC143" s="75">
        <f t="shared" si="621"/>
        <v>0</v>
      </c>
      <c r="BD143" s="75">
        <f t="shared" si="621"/>
        <v>0</v>
      </c>
      <c r="BE143" s="75">
        <f t="shared" si="621"/>
        <v>0</v>
      </c>
      <c r="BF143" s="75">
        <f t="shared" si="621"/>
        <v>0</v>
      </c>
      <c r="BG143" s="75">
        <f t="shared" si="621"/>
        <v>0</v>
      </c>
      <c r="BH143" s="75">
        <f t="shared" si="621"/>
        <v>0</v>
      </c>
      <c r="BI143" s="75">
        <f t="shared" si="621"/>
        <v>0</v>
      </c>
      <c r="BJ143" s="75">
        <f t="shared" si="621"/>
        <v>0</v>
      </c>
      <c r="BK143" s="75">
        <f t="shared" si="621"/>
        <v>0</v>
      </c>
      <c r="BL143" s="75">
        <f t="shared" si="621"/>
        <v>0</v>
      </c>
      <c r="BM143" s="75">
        <f t="shared" si="621"/>
        <v>0</v>
      </c>
      <c r="BN143" s="75">
        <f t="shared" si="621"/>
        <v>0</v>
      </c>
      <c r="BO143" s="75">
        <f t="shared" si="621"/>
        <v>0</v>
      </c>
      <c r="BP143" s="75">
        <f t="shared" si="621"/>
        <v>0</v>
      </c>
      <c r="BQ143" s="75">
        <f t="shared" si="621"/>
        <v>0</v>
      </c>
      <c r="BR143" s="75">
        <f t="shared" si="621"/>
        <v>0</v>
      </c>
      <c r="BS143" s="75">
        <f t="shared" si="621"/>
        <v>0</v>
      </c>
      <c r="BT143" s="75">
        <f t="shared" si="621"/>
        <v>0</v>
      </c>
      <c r="BU143" s="75">
        <f t="shared" si="621"/>
        <v>0</v>
      </c>
      <c r="BV143" s="75">
        <f t="shared" si="621"/>
        <v>0</v>
      </c>
      <c r="BW143" s="75">
        <f t="shared" si="621"/>
        <v>0</v>
      </c>
      <c r="BX143" s="75">
        <f t="shared" si="621"/>
        <v>0</v>
      </c>
      <c r="BY143" s="75">
        <f t="shared" si="621"/>
        <v>0</v>
      </c>
      <c r="BZ143" s="75">
        <f t="shared" si="621"/>
        <v>0</v>
      </c>
      <c r="CA143" s="75">
        <f t="shared" si="621"/>
        <v>0</v>
      </c>
      <c r="CB143" s="75">
        <f t="shared" si="621"/>
        <v>0</v>
      </c>
      <c r="CC143" s="75">
        <f t="shared" si="621"/>
        <v>0</v>
      </c>
      <c r="CD143" s="75">
        <f t="shared" si="621"/>
        <v>0</v>
      </c>
      <c r="CE143" s="75">
        <f t="shared" si="621"/>
        <v>0</v>
      </c>
      <c r="CF143" s="75">
        <f t="shared" si="621"/>
        <v>0</v>
      </c>
      <c r="CG143" s="75">
        <f t="shared" si="621"/>
        <v>0</v>
      </c>
      <c r="CH143" s="75">
        <f t="shared" si="621"/>
        <v>0</v>
      </c>
      <c r="CI143" s="75">
        <f t="shared" si="621"/>
        <v>0</v>
      </c>
      <c r="CJ143" s="75">
        <f t="shared" si="621"/>
        <v>0</v>
      </c>
      <c r="CK143" s="75">
        <f t="shared" si="621"/>
        <v>0</v>
      </c>
      <c r="CL143" s="75">
        <f t="shared" si="621"/>
        <v>0</v>
      </c>
      <c r="CM143" s="75">
        <f t="shared" si="621"/>
        <v>0</v>
      </c>
      <c r="CN143" s="75">
        <f t="shared" si="621"/>
        <v>0</v>
      </c>
      <c r="CO143" s="75">
        <f t="shared" si="621"/>
        <v>0</v>
      </c>
      <c r="CP143" s="75">
        <f t="shared" si="621"/>
        <v>0</v>
      </c>
      <c r="CQ143" s="75">
        <f t="shared" si="621"/>
        <v>0</v>
      </c>
      <c r="CR143" s="75">
        <f t="shared" si="621"/>
        <v>0</v>
      </c>
      <c r="CS143" s="75">
        <f t="shared" si="621"/>
        <v>0</v>
      </c>
      <c r="CT143" s="75">
        <f t="shared" si="621"/>
        <v>0</v>
      </c>
      <c r="CU143" s="75">
        <f t="shared" si="621"/>
        <v>0</v>
      </c>
      <c r="CV143" s="75">
        <f t="shared" si="621"/>
        <v>0</v>
      </c>
      <c r="CW143" s="75">
        <f t="shared" si="621"/>
        <v>0</v>
      </c>
      <c r="CX143" s="75">
        <f t="shared" ref="CX143:DR143" si="622">CX240</f>
        <v>0</v>
      </c>
      <c r="CY143" s="75">
        <f t="shared" si="622"/>
        <v>0</v>
      </c>
      <c r="CZ143" s="75">
        <f t="shared" si="622"/>
        <v>0</v>
      </c>
      <c r="DA143" s="75">
        <f t="shared" si="622"/>
        <v>0</v>
      </c>
      <c r="DB143" s="75">
        <f t="shared" si="622"/>
        <v>0</v>
      </c>
      <c r="DC143" s="75">
        <f t="shared" si="622"/>
        <v>0</v>
      </c>
      <c r="DD143" s="75">
        <f t="shared" si="622"/>
        <v>0</v>
      </c>
      <c r="DE143" s="75">
        <f t="shared" si="622"/>
        <v>0</v>
      </c>
      <c r="DF143" s="75">
        <f t="shared" si="622"/>
        <v>0</v>
      </c>
      <c r="DG143" s="75">
        <f t="shared" si="622"/>
        <v>0</v>
      </c>
      <c r="DH143" s="75">
        <f t="shared" si="622"/>
        <v>0</v>
      </c>
      <c r="DI143" s="75">
        <f t="shared" si="622"/>
        <v>0</v>
      </c>
      <c r="DJ143" s="75">
        <f t="shared" si="622"/>
        <v>0</v>
      </c>
      <c r="DK143" s="75">
        <f t="shared" si="622"/>
        <v>0</v>
      </c>
      <c r="DL143" s="75">
        <f t="shared" si="622"/>
        <v>0</v>
      </c>
      <c r="DM143" s="75">
        <f t="shared" si="622"/>
        <v>0</v>
      </c>
      <c r="DN143" s="75">
        <f t="shared" si="622"/>
        <v>0</v>
      </c>
      <c r="DO143" s="75">
        <f t="shared" si="622"/>
        <v>0</v>
      </c>
      <c r="DP143" s="75">
        <f t="shared" si="622"/>
        <v>0</v>
      </c>
      <c r="DQ143" s="75">
        <f t="shared" si="622"/>
        <v>0</v>
      </c>
      <c r="DR143" s="75">
        <f t="shared" si="622"/>
        <v>0</v>
      </c>
      <c r="DS143" s="75">
        <f t="shared" si="379"/>
        <v>0</v>
      </c>
      <c r="DT143" s="75">
        <f t="shared" ref="DT143:EE143" si="623">DT240</f>
        <v>0</v>
      </c>
      <c r="DU143" s="75">
        <f t="shared" si="623"/>
        <v>0</v>
      </c>
      <c r="DV143" s="75">
        <f t="shared" si="623"/>
        <v>0</v>
      </c>
      <c r="DW143" s="75">
        <f t="shared" si="623"/>
        <v>0</v>
      </c>
      <c r="DX143" s="75">
        <f t="shared" si="623"/>
        <v>0</v>
      </c>
      <c r="DY143" s="75">
        <f t="shared" si="623"/>
        <v>0</v>
      </c>
      <c r="DZ143" s="75">
        <f t="shared" si="623"/>
        <v>0</v>
      </c>
      <c r="EA143" s="75">
        <f t="shared" si="623"/>
        <v>0</v>
      </c>
      <c r="EB143" s="75">
        <f t="shared" si="623"/>
        <v>0</v>
      </c>
      <c r="EC143" s="75">
        <f t="shared" si="623"/>
        <v>0</v>
      </c>
      <c r="ED143" s="75">
        <f t="shared" si="623"/>
        <v>0</v>
      </c>
      <c r="EE143" s="79">
        <f t="shared" si="623"/>
        <v>0</v>
      </c>
      <c r="EF143" s="48"/>
      <c r="EG143" s="71">
        <f t="shared" ref="EG143:FB143" si="624">EG240</f>
        <v>0</v>
      </c>
      <c r="EH143" s="48"/>
      <c r="EI143" s="48"/>
      <c r="EJ143" s="48">
        <f t="shared" si="624"/>
        <v>0</v>
      </c>
      <c r="EK143" s="48">
        <f t="shared" si="624"/>
        <v>0</v>
      </c>
      <c r="EL143" s="115">
        <f t="shared" si="574"/>
        <v>0</v>
      </c>
      <c r="EM143" s="73">
        <f t="shared" ref="EM143" si="625">EM240</f>
        <v>0</v>
      </c>
      <c r="EN143" s="75">
        <f t="shared" si="533"/>
        <v>0</v>
      </c>
      <c r="EO143" s="141">
        <f t="shared" si="624"/>
        <v>0</v>
      </c>
      <c r="EP143" s="171">
        <f t="shared" si="624"/>
        <v>0</v>
      </c>
      <c r="EQ143" s="48"/>
      <c r="ER143" s="48"/>
      <c r="ES143" s="48"/>
      <c r="ET143" s="48">
        <f t="shared" si="624"/>
        <v>0</v>
      </c>
      <c r="EU143" s="75">
        <f t="shared" si="380"/>
        <v>0</v>
      </c>
      <c r="EV143" s="48">
        <f t="shared" si="624"/>
        <v>0</v>
      </c>
      <c r="EW143" s="48">
        <f t="shared" si="624"/>
        <v>0</v>
      </c>
      <c r="EX143" s="48">
        <f t="shared" si="624"/>
        <v>0</v>
      </c>
      <c r="EY143" s="48">
        <f t="shared" ref="EY143" si="626">EY240</f>
        <v>0</v>
      </c>
      <c r="EZ143" s="75">
        <f t="shared" si="381"/>
        <v>0</v>
      </c>
      <c r="FA143" s="48">
        <f t="shared" si="624"/>
        <v>0</v>
      </c>
      <c r="FB143" s="48">
        <f t="shared" si="624"/>
        <v>0</v>
      </c>
      <c r="FC143" s="48">
        <f t="shared" ref="FC143" si="627">FC240</f>
        <v>0</v>
      </c>
      <c r="FD143" s="172">
        <f t="shared" ref="FD143:FE143" si="628">FD240</f>
        <v>0</v>
      </c>
      <c r="FE143" s="150">
        <f t="shared" si="628"/>
        <v>0</v>
      </c>
    </row>
    <row r="144" spans="1:161" ht="52.5" hidden="1" x14ac:dyDescent="0.4">
      <c r="A144" s="47">
        <v>6000</v>
      </c>
      <c r="B144" s="50"/>
      <c r="C144" s="47">
        <v>4316000</v>
      </c>
      <c r="D144" s="82" t="s">
        <v>96</v>
      </c>
      <c r="E144" s="82"/>
      <c r="F144" s="51">
        <v>8</v>
      </c>
      <c r="G144" s="48">
        <f>G153</f>
        <v>3566000</v>
      </c>
      <c r="H144" s="48">
        <f t="shared" ref="H144:AL144" si="629">H153</f>
        <v>0</v>
      </c>
      <c r="I144" s="48">
        <f t="shared" ref="I144" si="630">I153</f>
        <v>0</v>
      </c>
      <c r="J144" s="48">
        <f t="shared" si="629"/>
        <v>3566000</v>
      </c>
      <c r="K144" s="48">
        <f t="shared" si="629"/>
        <v>0</v>
      </c>
      <c r="L144" s="48">
        <f t="shared" si="629"/>
        <v>0</v>
      </c>
      <c r="M144" s="48">
        <f t="shared" si="629"/>
        <v>0</v>
      </c>
      <c r="N144" s="48">
        <f t="shared" si="629"/>
        <v>0</v>
      </c>
      <c r="O144" s="48">
        <f t="shared" si="629"/>
        <v>0</v>
      </c>
      <c r="P144" s="48">
        <f t="shared" si="629"/>
        <v>0</v>
      </c>
      <c r="Q144" s="75">
        <f t="shared" si="629"/>
        <v>0</v>
      </c>
      <c r="R144" s="71">
        <f t="shared" si="629"/>
        <v>8</v>
      </c>
      <c r="S144" s="75">
        <f t="shared" si="629"/>
        <v>0</v>
      </c>
      <c r="T144" s="71">
        <f t="shared" si="629"/>
        <v>0</v>
      </c>
      <c r="U144" s="48"/>
      <c r="V144" s="71">
        <f t="shared" si="629"/>
        <v>0</v>
      </c>
      <c r="W144" s="48"/>
      <c r="X144" s="48"/>
      <c r="Y144" s="48"/>
      <c r="Z144" s="48"/>
      <c r="AA144" s="48">
        <f t="shared" ref="AA144:AA207" si="631">AB144+AC144</f>
        <v>0</v>
      </c>
      <c r="AB144" s="48">
        <f t="shared" si="629"/>
        <v>0</v>
      </c>
      <c r="AC144" s="48">
        <f t="shared" si="629"/>
        <v>0</v>
      </c>
      <c r="AD144" s="48">
        <f t="shared" si="629"/>
        <v>0</v>
      </c>
      <c r="AE144" s="48"/>
      <c r="AF144" s="75">
        <f t="shared" si="629"/>
        <v>0</v>
      </c>
      <c r="AG144" s="76"/>
      <c r="AH144" s="75">
        <f t="shared" si="629"/>
        <v>0</v>
      </c>
      <c r="AI144" s="75"/>
      <c r="AJ144" s="75">
        <f t="shared" si="629"/>
        <v>0</v>
      </c>
      <c r="AK144" s="75"/>
      <c r="AL144" s="75">
        <f t="shared" si="629"/>
        <v>0</v>
      </c>
      <c r="AM144" s="75"/>
      <c r="AN144" s="75">
        <f t="shared" si="561"/>
        <v>0</v>
      </c>
      <c r="AO144" s="75">
        <f t="shared" si="562"/>
        <v>0</v>
      </c>
      <c r="AP144" s="75">
        <f t="shared" ref="AP144:CW144" si="632">AP153</f>
        <v>0</v>
      </c>
      <c r="AQ144" s="75">
        <f t="shared" si="632"/>
        <v>0</v>
      </c>
      <c r="AR144" s="75">
        <f t="shared" si="632"/>
        <v>0</v>
      </c>
      <c r="AS144" s="75">
        <f t="shared" si="632"/>
        <v>0</v>
      </c>
      <c r="AT144" s="75">
        <f t="shared" si="632"/>
        <v>0</v>
      </c>
      <c r="AU144" s="75">
        <f t="shared" si="632"/>
        <v>0</v>
      </c>
      <c r="AV144" s="75">
        <f t="shared" si="632"/>
        <v>0</v>
      </c>
      <c r="AW144" s="75">
        <f t="shared" si="632"/>
        <v>0</v>
      </c>
      <c r="AX144" s="75">
        <f t="shared" si="632"/>
        <v>0</v>
      </c>
      <c r="AY144" s="75">
        <f t="shared" si="632"/>
        <v>0</v>
      </c>
      <c r="AZ144" s="75">
        <f t="shared" si="632"/>
        <v>0</v>
      </c>
      <c r="BA144" s="75">
        <f t="shared" si="632"/>
        <v>0</v>
      </c>
      <c r="BB144" s="75">
        <f t="shared" si="632"/>
        <v>0</v>
      </c>
      <c r="BC144" s="75">
        <f t="shared" si="632"/>
        <v>0</v>
      </c>
      <c r="BD144" s="75">
        <f t="shared" si="632"/>
        <v>0</v>
      </c>
      <c r="BE144" s="75">
        <f t="shared" si="632"/>
        <v>0</v>
      </c>
      <c r="BF144" s="75">
        <f t="shared" si="632"/>
        <v>0</v>
      </c>
      <c r="BG144" s="75">
        <f t="shared" si="632"/>
        <v>0</v>
      </c>
      <c r="BH144" s="75">
        <f t="shared" si="632"/>
        <v>0</v>
      </c>
      <c r="BI144" s="75">
        <f t="shared" si="632"/>
        <v>0</v>
      </c>
      <c r="BJ144" s="75">
        <f t="shared" si="632"/>
        <v>0</v>
      </c>
      <c r="BK144" s="75">
        <f t="shared" si="632"/>
        <v>0</v>
      </c>
      <c r="BL144" s="75">
        <f t="shared" si="632"/>
        <v>0</v>
      </c>
      <c r="BM144" s="75">
        <f t="shared" si="632"/>
        <v>0</v>
      </c>
      <c r="BN144" s="75">
        <f t="shared" si="632"/>
        <v>0</v>
      </c>
      <c r="BO144" s="75">
        <f t="shared" si="632"/>
        <v>0</v>
      </c>
      <c r="BP144" s="75">
        <f t="shared" si="632"/>
        <v>0</v>
      </c>
      <c r="BQ144" s="75">
        <f t="shared" si="632"/>
        <v>0</v>
      </c>
      <c r="BR144" s="75">
        <f t="shared" si="632"/>
        <v>0</v>
      </c>
      <c r="BS144" s="75">
        <f t="shared" si="632"/>
        <v>0</v>
      </c>
      <c r="BT144" s="75">
        <f t="shared" si="632"/>
        <v>0</v>
      </c>
      <c r="BU144" s="75">
        <f t="shared" si="632"/>
        <v>0</v>
      </c>
      <c r="BV144" s="75">
        <f t="shared" si="632"/>
        <v>0</v>
      </c>
      <c r="BW144" s="75">
        <f t="shared" si="632"/>
        <v>0</v>
      </c>
      <c r="BX144" s="75">
        <f t="shared" si="632"/>
        <v>0</v>
      </c>
      <c r="BY144" s="75">
        <f t="shared" si="632"/>
        <v>0</v>
      </c>
      <c r="BZ144" s="75">
        <f t="shared" si="632"/>
        <v>0</v>
      </c>
      <c r="CA144" s="75">
        <f t="shared" si="632"/>
        <v>0</v>
      </c>
      <c r="CB144" s="75">
        <f t="shared" si="632"/>
        <v>0</v>
      </c>
      <c r="CC144" s="75">
        <f t="shared" si="632"/>
        <v>0</v>
      </c>
      <c r="CD144" s="75">
        <f t="shared" si="632"/>
        <v>0</v>
      </c>
      <c r="CE144" s="75">
        <f t="shared" si="632"/>
        <v>0</v>
      </c>
      <c r="CF144" s="75">
        <f t="shared" si="632"/>
        <v>0</v>
      </c>
      <c r="CG144" s="75">
        <f t="shared" si="632"/>
        <v>0</v>
      </c>
      <c r="CH144" s="75">
        <f t="shared" si="632"/>
        <v>0</v>
      </c>
      <c r="CI144" s="75">
        <f t="shared" si="632"/>
        <v>0</v>
      </c>
      <c r="CJ144" s="75">
        <f t="shared" si="632"/>
        <v>0</v>
      </c>
      <c r="CK144" s="75">
        <f t="shared" si="632"/>
        <v>0</v>
      </c>
      <c r="CL144" s="75">
        <f t="shared" si="632"/>
        <v>0</v>
      </c>
      <c r="CM144" s="75">
        <f t="shared" si="632"/>
        <v>0</v>
      </c>
      <c r="CN144" s="75">
        <f t="shared" si="632"/>
        <v>0</v>
      </c>
      <c r="CO144" s="75">
        <f t="shared" si="632"/>
        <v>0</v>
      </c>
      <c r="CP144" s="75">
        <f t="shared" si="632"/>
        <v>0</v>
      </c>
      <c r="CQ144" s="75">
        <f t="shared" si="632"/>
        <v>0</v>
      </c>
      <c r="CR144" s="75">
        <f t="shared" si="632"/>
        <v>0</v>
      </c>
      <c r="CS144" s="75">
        <f t="shared" si="632"/>
        <v>0</v>
      </c>
      <c r="CT144" s="75">
        <f t="shared" si="632"/>
        <v>0</v>
      </c>
      <c r="CU144" s="75">
        <f t="shared" si="632"/>
        <v>0</v>
      </c>
      <c r="CV144" s="75">
        <f t="shared" si="632"/>
        <v>0</v>
      </c>
      <c r="CW144" s="75">
        <f t="shared" si="632"/>
        <v>0</v>
      </c>
      <c r="CX144" s="75">
        <f t="shared" ref="CX144:DR144" si="633">CX153</f>
        <v>0</v>
      </c>
      <c r="CY144" s="75">
        <f t="shared" si="633"/>
        <v>0</v>
      </c>
      <c r="CZ144" s="75">
        <f t="shared" si="633"/>
        <v>0</v>
      </c>
      <c r="DA144" s="75">
        <f t="shared" si="633"/>
        <v>0</v>
      </c>
      <c r="DB144" s="75">
        <f t="shared" si="633"/>
        <v>0</v>
      </c>
      <c r="DC144" s="75">
        <f t="shared" si="633"/>
        <v>0</v>
      </c>
      <c r="DD144" s="75">
        <f t="shared" si="633"/>
        <v>0</v>
      </c>
      <c r="DE144" s="75">
        <f t="shared" si="633"/>
        <v>0</v>
      </c>
      <c r="DF144" s="75">
        <f t="shared" si="633"/>
        <v>0</v>
      </c>
      <c r="DG144" s="75">
        <f t="shared" si="633"/>
        <v>0</v>
      </c>
      <c r="DH144" s="75">
        <f t="shared" si="633"/>
        <v>0</v>
      </c>
      <c r="DI144" s="75">
        <f t="shared" si="633"/>
        <v>0</v>
      </c>
      <c r="DJ144" s="75">
        <f t="shared" si="633"/>
        <v>0</v>
      </c>
      <c r="DK144" s="75">
        <f t="shared" si="633"/>
        <v>0</v>
      </c>
      <c r="DL144" s="75">
        <f t="shared" si="633"/>
        <v>0</v>
      </c>
      <c r="DM144" s="75">
        <f t="shared" si="633"/>
        <v>0</v>
      </c>
      <c r="DN144" s="75">
        <f t="shared" si="633"/>
        <v>0</v>
      </c>
      <c r="DO144" s="75">
        <f t="shared" si="633"/>
        <v>0</v>
      </c>
      <c r="DP144" s="75">
        <f t="shared" si="633"/>
        <v>0</v>
      </c>
      <c r="DQ144" s="75">
        <f t="shared" si="633"/>
        <v>0</v>
      </c>
      <c r="DR144" s="75">
        <f t="shared" si="633"/>
        <v>0</v>
      </c>
      <c r="DS144" s="75">
        <f t="shared" ref="DS144:DS207" si="634">SUM(DT144:EC144)</f>
        <v>0</v>
      </c>
      <c r="DT144" s="75">
        <f t="shared" ref="DT144:EE144" si="635">DT153</f>
        <v>0</v>
      </c>
      <c r="DU144" s="75">
        <f t="shared" si="635"/>
        <v>0</v>
      </c>
      <c r="DV144" s="75">
        <f t="shared" si="635"/>
        <v>0</v>
      </c>
      <c r="DW144" s="75">
        <f t="shared" si="635"/>
        <v>0</v>
      </c>
      <c r="DX144" s="75">
        <f t="shared" si="635"/>
        <v>0</v>
      </c>
      <c r="DY144" s="75">
        <f t="shared" si="635"/>
        <v>0</v>
      </c>
      <c r="DZ144" s="75">
        <f t="shared" si="635"/>
        <v>0</v>
      </c>
      <c r="EA144" s="75">
        <f t="shared" si="635"/>
        <v>0</v>
      </c>
      <c r="EB144" s="75">
        <f t="shared" si="635"/>
        <v>0</v>
      </c>
      <c r="EC144" s="75">
        <f t="shared" si="635"/>
        <v>0</v>
      </c>
      <c r="ED144" s="75">
        <f t="shared" si="635"/>
        <v>0</v>
      </c>
      <c r="EE144" s="79">
        <f t="shared" si="635"/>
        <v>0</v>
      </c>
      <c r="EF144" s="48"/>
      <c r="EG144" s="71">
        <f t="shared" ref="EG144:FB144" si="636">EG153</f>
        <v>0</v>
      </c>
      <c r="EH144" s="48"/>
      <c r="EI144" s="48"/>
      <c r="EJ144" s="48">
        <f t="shared" si="636"/>
        <v>0</v>
      </c>
      <c r="EK144" s="48">
        <f t="shared" si="636"/>
        <v>0</v>
      </c>
      <c r="EL144" s="115">
        <f t="shared" si="574"/>
        <v>0</v>
      </c>
      <c r="EM144" s="73">
        <f t="shared" ref="EM144" si="637">EM153</f>
        <v>0</v>
      </c>
      <c r="EN144" s="75">
        <f t="shared" si="533"/>
        <v>0</v>
      </c>
      <c r="EO144" s="141">
        <f t="shared" si="636"/>
        <v>0</v>
      </c>
      <c r="EP144" s="171">
        <f t="shared" si="636"/>
        <v>0</v>
      </c>
      <c r="EQ144" s="48"/>
      <c r="ER144" s="48"/>
      <c r="ES144" s="48"/>
      <c r="ET144" s="48">
        <f t="shared" si="636"/>
        <v>0</v>
      </c>
      <c r="EU144" s="75">
        <f t="shared" ref="EU144:EU207" si="638">EV144-EW144-EX144</f>
        <v>0</v>
      </c>
      <c r="EV144" s="48">
        <f t="shared" si="636"/>
        <v>0</v>
      </c>
      <c r="EW144" s="48">
        <f t="shared" si="636"/>
        <v>0</v>
      </c>
      <c r="EX144" s="48">
        <f t="shared" si="636"/>
        <v>0</v>
      </c>
      <c r="EY144" s="48">
        <f t="shared" ref="EY144" si="639">EY153</f>
        <v>0</v>
      </c>
      <c r="EZ144" s="75">
        <f t="shared" ref="EZ144:EZ207" si="640">FA144+FB144</f>
        <v>0</v>
      </c>
      <c r="FA144" s="48">
        <f t="shared" si="636"/>
        <v>0</v>
      </c>
      <c r="FB144" s="48">
        <f t="shared" si="636"/>
        <v>0</v>
      </c>
      <c r="FC144" s="48">
        <f t="shared" ref="FC144" si="641">FC153</f>
        <v>0</v>
      </c>
      <c r="FD144" s="172">
        <f t="shared" ref="FD144:FE144" si="642">FD153</f>
        <v>0</v>
      </c>
      <c r="FE144" s="150">
        <f t="shared" si="642"/>
        <v>0</v>
      </c>
    </row>
    <row r="145" spans="1:161" ht="52.5" hidden="1" x14ac:dyDescent="0.4">
      <c r="A145" s="47">
        <v>6000</v>
      </c>
      <c r="B145" s="50"/>
      <c r="C145" s="47">
        <v>4316000</v>
      </c>
      <c r="D145" s="82" t="s">
        <v>97</v>
      </c>
      <c r="E145" s="82"/>
      <c r="F145" s="51">
        <v>2</v>
      </c>
      <c r="G145" s="48">
        <f>G154</f>
        <v>1100000</v>
      </c>
      <c r="H145" s="48">
        <f t="shared" ref="H145:AL145" si="643">H154</f>
        <v>0</v>
      </c>
      <c r="I145" s="48">
        <f t="shared" ref="I145" si="644">I154</f>
        <v>0</v>
      </c>
      <c r="J145" s="48">
        <f t="shared" si="643"/>
        <v>1100000</v>
      </c>
      <c r="K145" s="48">
        <f t="shared" si="643"/>
        <v>0</v>
      </c>
      <c r="L145" s="48">
        <f t="shared" si="643"/>
        <v>0</v>
      </c>
      <c r="M145" s="48">
        <f t="shared" si="643"/>
        <v>0</v>
      </c>
      <c r="N145" s="48">
        <f t="shared" si="643"/>
        <v>0</v>
      </c>
      <c r="O145" s="48">
        <f t="shared" si="643"/>
        <v>0</v>
      </c>
      <c r="P145" s="48">
        <f t="shared" si="643"/>
        <v>0</v>
      </c>
      <c r="Q145" s="75">
        <f t="shared" si="643"/>
        <v>0</v>
      </c>
      <c r="R145" s="71">
        <f t="shared" si="643"/>
        <v>2</v>
      </c>
      <c r="S145" s="75">
        <f t="shared" si="643"/>
        <v>0</v>
      </c>
      <c r="T145" s="71">
        <f t="shared" si="643"/>
        <v>0</v>
      </c>
      <c r="U145" s="48"/>
      <c r="V145" s="71">
        <f t="shared" si="643"/>
        <v>0</v>
      </c>
      <c r="W145" s="48"/>
      <c r="X145" s="48"/>
      <c r="Y145" s="48"/>
      <c r="Z145" s="48"/>
      <c r="AA145" s="48">
        <f t="shared" si="631"/>
        <v>0</v>
      </c>
      <c r="AB145" s="48">
        <f t="shared" si="643"/>
        <v>0</v>
      </c>
      <c r="AC145" s="48">
        <f t="shared" si="643"/>
        <v>0</v>
      </c>
      <c r="AD145" s="48">
        <f t="shared" si="643"/>
        <v>0</v>
      </c>
      <c r="AE145" s="48"/>
      <c r="AF145" s="75">
        <f t="shared" si="643"/>
        <v>0</v>
      </c>
      <c r="AG145" s="76"/>
      <c r="AH145" s="75">
        <f t="shared" si="643"/>
        <v>0</v>
      </c>
      <c r="AI145" s="75"/>
      <c r="AJ145" s="75">
        <f t="shared" si="643"/>
        <v>0</v>
      </c>
      <c r="AK145" s="75"/>
      <c r="AL145" s="75">
        <f t="shared" si="643"/>
        <v>0</v>
      </c>
      <c r="AM145" s="75"/>
      <c r="AN145" s="75">
        <f t="shared" si="561"/>
        <v>0</v>
      </c>
      <c r="AO145" s="75">
        <f t="shared" si="562"/>
        <v>0</v>
      </c>
      <c r="AP145" s="75">
        <f t="shared" ref="AP145:CW145" si="645">AP154</f>
        <v>0</v>
      </c>
      <c r="AQ145" s="75">
        <f t="shared" si="645"/>
        <v>0</v>
      </c>
      <c r="AR145" s="75">
        <f t="shared" si="645"/>
        <v>0</v>
      </c>
      <c r="AS145" s="75">
        <f t="shared" si="645"/>
        <v>0</v>
      </c>
      <c r="AT145" s="75">
        <f t="shared" si="645"/>
        <v>0</v>
      </c>
      <c r="AU145" s="75">
        <f t="shared" si="645"/>
        <v>0</v>
      </c>
      <c r="AV145" s="75">
        <f t="shared" si="645"/>
        <v>0</v>
      </c>
      <c r="AW145" s="75">
        <f t="shared" si="645"/>
        <v>0</v>
      </c>
      <c r="AX145" s="75">
        <f t="shared" si="645"/>
        <v>0</v>
      </c>
      <c r="AY145" s="75">
        <f t="shared" si="645"/>
        <v>0</v>
      </c>
      <c r="AZ145" s="75">
        <f t="shared" si="645"/>
        <v>0</v>
      </c>
      <c r="BA145" s="75">
        <f t="shared" si="645"/>
        <v>0</v>
      </c>
      <c r="BB145" s="75">
        <f t="shared" si="645"/>
        <v>0</v>
      </c>
      <c r="BC145" s="75">
        <f t="shared" si="645"/>
        <v>0</v>
      </c>
      <c r="BD145" s="75">
        <f t="shared" si="645"/>
        <v>0</v>
      </c>
      <c r="BE145" s="75">
        <f t="shared" si="645"/>
        <v>0</v>
      </c>
      <c r="BF145" s="75">
        <f t="shared" si="645"/>
        <v>0</v>
      </c>
      <c r="BG145" s="75">
        <f t="shared" si="645"/>
        <v>0</v>
      </c>
      <c r="BH145" s="75">
        <f t="shared" si="645"/>
        <v>0</v>
      </c>
      <c r="BI145" s="75">
        <f t="shared" si="645"/>
        <v>0</v>
      </c>
      <c r="BJ145" s="75">
        <f t="shared" si="645"/>
        <v>0</v>
      </c>
      <c r="BK145" s="75">
        <f t="shared" si="645"/>
        <v>0</v>
      </c>
      <c r="BL145" s="75">
        <f t="shared" si="645"/>
        <v>0</v>
      </c>
      <c r="BM145" s="75">
        <f t="shared" si="645"/>
        <v>0</v>
      </c>
      <c r="BN145" s="75">
        <f t="shared" si="645"/>
        <v>0</v>
      </c>
      <c r="BO145" s="75">
        <f t="shared" si="645"/>
        <v>0</v>
      </c>
      <c r="BP145" s="75">
        <f t="shared" si="645"/>
        <v>0</v>
      </c>
      <c r="BQ145" s="75">
        <f t="shared" si="645"/>
        <v>0</v>
      </c>
      <c r="BR145" s="75">
        <f t="shared" si="645"/>
        <v>0</v>
      </c>
      <c r="BS145" s="75">
        <f t="shared" si="645"/>
        <v>0</v>
      </c>
      <c r="BT145" s="75">
        <f t="shared" si="645"/>
        <v>0</v>
      </c>
      <c r="BU145" s="75">
        <f t="shared" si="645"/>
        <v>0</v>
      </c>
      <c r="BV145" s="75">
        <f t="shared" si="645"/>
        <v>0</v>
      </c>
      <c r="BW145" s="75">
        <f t="shared" si="645"/>
        <v>0</v>
      </c>
      <c r="BX145" s="75">
        <f t="shared" si="645"/>
        <v>0</v>
      </c>
      <c r="BY145" s="75">
        <f t="shared" si="645"/>
        <v>0</v>
      </c>
      <c r="BZ145" s="75">
        <f t="shared" si="645"/>
        <v>0</v>
      </c>
      <c r="CA145" s="75">
        <f t="shared" si="645"/>
        <v>0</v>
      </c>
      <c r="CB145" s="75">
        <f t="shared" si="645"/>
        <v>0</v>
      </c>
      <c r="CC145" s="75">
        <f t="shared" si="645"/>
        <v>0</v>
      </c>
      <c r="CD145" s="75">
        <f t="shared" si="645"/>
        <v>0</v>
      </c>
      <c r="CE145" s="75">
        <f t="shared" si="645"/>
        <v>0</v>
      </c>
      <c r="CF145" s="75">
        <f t="shared" si="645"/>
        <v>0</v>
      </c>
      <c r="CG145" s="75">
        <f t="shared" si="645"/>
        <v>0</v>
      </c>
      <c r="CH145" s="75">
        <f t="shared" si="645"/>
        <v>0</v>
      </c>
      <c r="CI145" s="75">
        <f t="shared" si="645"/>
        <v>0</v>
      </c>
      <c r="CJ145" s="75">
        <f t="shared" si="645"/>
        <v>0</v>
      </c>
      <c r="CK145" s="75">
        <f t="shared" si="645"/>
        <v>0</v>
      </c>
      <c r="CL145" s="75">
        <f t="shared" si="645"/>
        <v>0</v>
      </c>
      <c r="CM145" s="75">
        <f t="shared" si="645"/>
        <v>0</v>
      </c>
      <c r="CN145" s="75">
        <f t="shared" si="645"/>
        <v>0</v>
      </c>
      <c r="CO145" s="75">
        <f t="shared" si="645"/>
        <v>0</v>
      </c>
      <c r="CP145" s="75">
        <f t="shared" si="645"/>
        <v>0</v>
      </c>
      <c r="CQ145" s="75">
        <f t="shared" si="645"/>
        <v>0</v>
      </c>
      <c r="CR145" s="75">
        <f t="shared" si="645"/>
        <v>0</v>
      </c>
      <c r="CS145" s="75">
        <f t="shared" si="645"/>
        <v>0</v>
      </c>
      <c r="CT145" s="75">
        <f t="shared" si="645"/>
        <v>0</v>
      </c>
      <c r="CU145" s="75">
        <f t="shared" si="645"/>
        <v>0</v>
      </c>
      <c r="CV145" s="75">
        <f t="shared" si="645"/>
        <v>0</v>
      </c>
      <c r="CW145" s="75">
        <f t="shared" si="645"/>
        <v>0</v>
      </c>
      <c r="CX145" s="75">
        <f t="shared" ref="CX145:DR145" si="646">CX154</f>
        <v>0</v>
      </c>
      <c r="CY145" s="75">
        <f t="shared" si="646"/>
        <v>0</v>
      </c>
      <c r="CZ145" s="75">
        <f t="shared" si="646"/>
        <v>0</v>
      </c>
      <c r="DA145" s="75">
        <f t="shared" si="646"/>
        <v>0</v>
      </c>
      <c r="DB145" s="75">
        <f t="shared" si="646"/>
        <v>0</v>
      </c>
      <c r="DC145" s="75">
        <f t="shared" si="646"/>
        <v>0</v>
      </c>
      <c r="DD145" s="75">
        <f t="shared" si="646"/>
        <v>0</v>
      </c>
      <c r="DE145" s="75">
        <f t="shared" si="646"/>
        <v>0</v>
      </c>
      <c r="DF145" s="75">
        <f t="shared" si="646"/>
        <v>0</v>
      </c>
      <c r="DG145" s="75">
        <f t="shared" si="646"/>
        <v>0</v>
      </c>
      <c r="DH145" s="75">
        <f t="shared" si="646"/>
        <v>0</v>
      </c>
      <c r="DI145" s="75">
        <f t="shared" si="646"/>
        <v>0</v>
      </c>
      <c r="DJ145" s="75">
        <f t="shared" si="646"/>
        <v>0</v>
      </c>
      <c r="DK145" s="75">
        <f t="shared" si="646"/>
        <v>0</v>
      </c>
      <c r="DL145" s="75">
        <f t="shared" si="646"/>
        <v>0</v>
      </c>
      <c r="DM145" s="75">
        <f t="shared" si="646"/>
        <v>0</v>
      </c>
      <c r="DN145" s="75">
        <f t="shared" si="646"/>
        <v>0</v>
      </c>
      <c r="DO145" s="75">
        <f t="shared" si="646"/>
        <v>0</v>
      </c>
      <c r="DP145" s="75">
        <f t="shared" si="646"/>
        <v>0</v>
      </c>
      <c r="DQ145" s="75">
        <f t="shared" si="646"/>
        <v>0</v>
      </c>
      <c r="DR145" s="75">
        <f t="shared" si="646"/>
        <v>0</v>
      </c>
      <c r="DS145" s="75">
        <f t="shared" si="634"/>
        <v>0</v>
      </c>
      <c r="DT145" s="75">
        <f t="shared" ref="DT145:EE145" si="647">DT154</f>
        <v>0</v>
      </c>
      <c r="DU145" s="75">
        <f t="shared" si="647"/>
        <v>0</v>
      </c>
      <c r="DV145" s="75">
        <f t="shared" si="647"/>
        <v>0</v>
      </c>
      <c r="DW145" s="75">
        <f t="shared" si="647"/>
        <v>0</v>
      </c>
      <c r="DX145" s="75">
        <f t="shared" si="647"/>
        <v>0</v>
      </c>
      <c r="DY145" s="75">
        <f t="shared" si="647"/>
        <v>0</v>
      </c>
      <c r="DZ145" s="75">
        <f t="shared" si="647"/>
        <v>0</v>
      </c>
      <c r="EA145" s="75">
        <f t="shared" si="647"/>
        <v>0</v>
      </c>
      <c r="EB145" s="75">
        <f t="shared" si="647"/>
        <v>0</v>
      </c>
      <c r="EC145" s="75">
        <f t="shared" si="647"/>
        <v>0</v>
      </c>
      <c r="ED145" s="75">
        <f t="shared" si="647"/>
        <v>0</v>
      </c>
      <c r="EE145" s="79">
        <f t="shared" si="647"/>
        <v>0</v>
      </c>
      <c r="EF145" s="48"/>
      <c r="EG145" s="71">
        <f t="shared" ref="EG145:FB145" si="648">EG154</f>
        <v>0</v>
      </c>
      <c r="EH145" s="48"/>
      <c r="EI145" s="48"/>
      <c r="EJ145" s="48">
        <f t="shared" si="648"/>
        <v>0</v>
      </c>
      <c r="EK145" s="48">
        <f t="shared" si="648"/>
        <v>0</v>
      </c>
      <c r="EL145" s="115">
        <f t="shared" si="574"/>
        <v>0</v>
      </c>
      <c r="EM145" s="73">
        <f t="shared" ref="EM145" si="649">EM154</f>
        <v>0</v>
      </c>
      <c r="EN145" s="75">
        <f t="shared" si="533"/>
        <v>0</v>
      </c>
      <c r="EO145" s="141">
        <f t="shared" si="648"/>
        <v>0</v>
      </c>
      <c r="EP145" s="171">
        <f t="shared" si="648"/>
        <v>0</v>
      </c>
      <c r="EQ145" s="48"/>
      <c r="ER145" s="48"/>
      <c r="ES145" s="48"/>
      <c r="ET145" s="48">
        <f t="shared" si="648"/>
        <v>0</v>
      </c>
      <c r="EU145" s="75">
        <f t="shared" si="638"/>
        <v>0</v>
      </c>
      <c r="EV145" s="48">
        <f t="shared" si="648"/>
        <v>0</v>
      </c>
      <c r="EW145" s="48">
        <f t="shared" si="648"/>
        <v>0</v>
      </c>
      <c r="EX145" s="48">
        <f t="shared" si="648"/>
        <v>0</v>
      </c>
      <c r="EY145" s="48">
        <f t="shared" ref="EY145" si="650">EY154</f>
        <v>0</v>
      </c>
      <c r="EZ145" s="75">
        <f t="shared" si="640"/>
        <v>0</v>
      </c>
      <c r="FA145" s="48">
        <f t="shared" si="648"/>
        <v>0</v>
      </c>
      <c r="FB145" s="48">
        <f t="shared" si="648"/>
        <v>0</v>
      </c>
      <c r="FC145" s="48">
        <f t="shared" ref="FC145" si="651">FC154</f>
        <v>0</v>
      </c>
      <c r="FD145" s="172">
        <f t="shared" ref="FD145:FE145" si="652">FD154</f>
        <v>0</v>
      </c>
      <c r="FE145" s="150">
        <f t="shared" si="652"/>
        <v>0</v>
      </c>
    </row>
    <row r="146" spans="1:161" hidden="1" x14ac:dyDescent="0.4">
      <c r="A146" s="47">
        <v>6000</v>
      </c>
      <c r="B146" s="50"/>
      <c r="C146" s="47">
        <v>4316000</v>
      </c>
      <c r="D146" s="82" t="s">
        <v>98</v>
      </c>
      <c r="E146" s="82"/>
      <c r="F146" s="51">
        <v>1</v>
      </c>
      <c r="G146" s="48">
        <f>G148</f>
        <v>650000</v>
      </c>
      <c r="H146" s="48">
        <f t="shared" ref="H146:AL146" si="653">H148</f>
        <v>0</v>
      </c>
      <c r="I146" s="48">
        <f t="shared" ref="I146" si="654">I148</f>
        <v>0</v>
      </c>
      <c r="J146" s="48">
        <f t="shared" si="653"/>
        <v>650000</v>
      </c>
      <c r="K146" s="48">
        <f t="shared" si="653"/>
        <v>0</v>
      </c>
      <c r="L146" s="48">
        <f t="shared" si="653"/>
        <v>0</v>
      </c>
      <c r="M146" s="48">
        <f t="shared" si="653"/>
        <v>0</v>
      </c>
      <c r="N146" s="48">
        <f t="shared" si="653"/>
        <v>0</v>
      </c>
      <c r="O146" s="48">
        <f t="shared" si="653"/>
        <v>0</v>
      </c>
      <c r="P146" s="48">
        <f t="shared" si="653"/>
        <v>0</v>
      </c>
      <c r="Q146" s="75">
        <f t="shared" si="653"/>
        <v>0</v>
      </c>
      <c r="R146" s="71">
        <f t="shared" si="653"/>
        <v>1</v>
      </c>
      <c r="S146" s="75">
        <f t="shared" si="653"/>
        <v>0</v>
      </c>
      <c r="T146" s="71">
        <f t="shared" si="653"/>
        <v>0</v>
      </c>
      <c r="U146" s="48"/>
      <c r="V146" s="71">
        <f t="shared" si="653"/>
        <v>0</v>
      </c>
      <c r="W146" s="48"/>
      <c r="X146" s="48"/>
      <c r="Y146" s="48"/>
      <c r="Z146" s="48"/>
      <c r="AA146" s="48">
        <f t="shared" si="631"/>
        <v>0</v>
      </c>
      <c r="AB146" s="48">
        <f t="shared" si="653"/>
        <v>0</v>
      </c>
      <c r="AC146" s="48">
        <f t="shared" si="653"/>
        <v>0</v>
      </c>
      <c r="AD146" s="48">
        <f t="shared" si="653"/>
        <v>0</v>
      </c>
      <c r="AE146" s="48"/>
      <c r="AF146" s="75">
        <f t="shared" si="653"/>
        <v>0</v>
      </c>
      <c r="AG146" s="76"/>
      <c r="AH146" s="75">
        <f t="shared" si="653"/>
        <v>0</v>
      </c>
      <c r="AI146" s="75"/>
      <c r="AJ146" s="75">
        <f t="shared" si="653"/>
        <v>0</v>
      </c>
      <c r="AK146" s="75"/>
      <c r="AL146" s="75">
        <f t="shared" si="653"/>
        <v>0</v>
      </c>
      <c r="AM146" s="75"/>
      <c r="AN146" s="75">
        <f t="shared" si="561"/>
        <v>0</v>
      </c>
      <c r="AO146" s="75">
        <f t="shared" si="562"/>
        <v>0</v>
      </c>
      <c r="AP146" s="75">
        <f t="shared" ref="AP146:CW146" si="655">AP148</f>
        <v>0</v>
      </c>
      <c r="AQ146" s="75">
        <f t="shared" si="655"/>
        <v>0</v>
      </c>
      <c r="AR146" s="75">
        <f t="shared" si="655"/>
        <v>0</v>
      </c>
      <c r="AS146" s="75">
        <f t="shared" si="655"/>
        <v>0</v>
      </c>
      <c r="AT146" s="75">
        <f t="shared" si="655"/>
        <v>0</v>
      </c>
      <c r="AU146" s="75">
        <f t="shared" si="655"/>
        <v>0</v>
      </c>
      <c r="AV146" s="75">
        <f t="shared" si="655"/>
        <v>0</v>
      </c>
      <c r="AW146" s="75">
        <f t="shared" si="655"/>
        <v>0</v>
      </c>
      <c r="AX146" s="75">
        <f t="shared" si="655"/>
        <v>0</v>
      </c>
      <c r="AY146" s="75">
        <f t="shared" si="655"/>
        <v>0</v>
      </c>
      <c r="AZ146" s="75">
        <f t="shared" si="655"/>
        <v>0</v>
      </c>
      <c r="BA146" s="75">
        <f t="shared" si="655"/>
        <v>0</v>
      </c>
      <c r="BB146" s="75">
        <f t="shared" si="655"/>
        <v>0</v>
      </c>
      <c r="BC146" s="75">
        <f t="shared" si="655"/>
        <v>0</v>
      </c>
      <c r="BD146" s="75">
        <f t="shared" si="655"/>
        <v>0</v>
      </c>
      <c r="BE146" s="75">
        <f t="shared" si="655"/>
        <v>0</v>
      </c>
      <c r="BF146" s="75">
        <f t="shared" si="655"/>
        <v>0</v>
      </c>
      <c r="BG146" s="75">
        <f t="shared" si="655"/>
        <v>0</v>
      </c>
      <c r="BH146" s="75">
        <f t="shared" si="655"/>
        <v>0</v>
      </c>
      <c r="BI146" s="75">
        <f t="shared" si="655"/>
        <v>0</v>
      </c>
      <c r="BJ146" s="75">
        <f t="shared" si="655"/>
        <v>0</v>
      </c>
      <c r="BK146" s="75">
        <f t="shared" si="655"/>
        <v>0</v>
      </c>
      <c r="BL146" s="75">
        <f t="shared" si="655"/>
        <v>0</v>
      </c>
      <c r="BM146" s="75">
        <f t="shared" si="655"/>
        <v>0</v>
      </c>
      <c r="BN146" s="75">
        <f t="shared" si="655"/>
        <v>0</v>
      </c>
      <c r="BO146" s="75">
        <f t="shared" si="655"/>
        <v>0</v>
      </c>
      <c r="BP146" s="75">
        <f t="shared" si="655"/>
        <v>0</v>
      </c>
      <c r="BQ146" s="75">
        <f t="shared" si="655"/>
        <v>0</v>
      </c>
      <c r="BR146" s="75">
        <f t="shared" si="655"/>
        <v>0</v>
      </c>
      <c r="BS146" s="75">
        <f t="shared" si="655"/>
        <v>0</v>
      </c>
      <c r="BT146" s="75">
        <f t="shared" si="655"/>
        <v>0</v>
      </c>
      <c r="BU146" s="75">
        <f t="shared" si="655"/>
        <v>0</v>
      </c>
      <c r="BV146" s="75">
        <f t="shared" si="655"/>
        <v>0</v>
      </c>
      <c r="BW146" s="75">
        <f t="shared" si="655"/>
        <v>0</v>
      </c>
      <c r="BX146" s="75">
        <f t="shared" si="655"/>
        <v>0</v>
      </c>
      <c r="BY146" s="75">
        <f t="shared" si="655"/>
        <v>0</v>
      </c>
      <c r="BZ146" s="75">
        <f t="shared" si="655"/>
        <v>0</v>
      </c>
      <c r="CA146" s="75">
        <f t="shared" si="655"/>
        <v>0</v>
      </c>
      <c r="CB146" s="75">
        <f t="shared" si="655"/>
        <v>0</v>
      </c>
      <c r="CC146" s="75">
        <f t="shared" si="655"/>
        <v>0</v>
      </c>
      <c r="CD146" s="75">
        <f t="shared" si="655"/>
        <v>0</v>
      </c>
      <c r="CE146" s="75">
        <f t="shared" si="655"/>
        <v>0</v>
      </c>
      <c r="CF146" s="75">
        <f t="shared" si="655"/>
        <v>0</v>
      </c>
      <c r="CG146" s="75">
        <f t="shared" si="655"/>
        <v>0</v>
      </c>
      <c r="CH146" s="75">
        <f t="shared" si="655"/>
        <v>0</v>
      </c>
      <c r="CI146" s="75">
        <f t="shared" si="655"/>
        <v>0</v>
      </c>
      <c r="CJ146" s="75">
        <f t="shared" si="655"/>
        <v>0</v>
      </c>
      <c r="CK146" s="75">
        <f t="shared" si="655"/>
        <v>0</v>
      </c>
      <c r="CL146" s="75">
        <f t="shared" si="655"/>
        <v>0</v>
      </c>
      <c r="CM146" s="75">
        <f t="shared" si="655"/>
        <v>0</v>
      </c>
      <c r="CN146" s="75">
        <f t="shared" si="655"/>
        <v>0</v>
      </c>
      <c r="CO146" s="75">
        <f t="shared" si="655"/>
        <v>0</v>
      </c>
      <c r="CP146" s="75">
        <f t="shared" si="655"/>
        <v>0</v>
      </c>
      <c r="CQ146" s="75">
        <f t="shared" si="655"/>
        <v>0</v>
      </c>
      <c r="CR146" s="75">
        <f t="shared" si="655"/>
        <v>0</v>
      </c>
      <c r="CS146" s="75">
        <f t="shared" si="655"/>
        <v>0</v>
      </c>
      <c r="CT146" s="75">
        <f t="shared" si="655"/>
        <v>0</v>
      </c>
      <c r="CU146" s="75">
        <f t="shared" si="655"/>
        <v>0</v>
      </c>
      <c r="CV146" s="75">
        <f t="shared" si="655"/>
        <v>0</v>
      </c>
      <c r="CW146" s="75">
        <f t="shared" si="655"/>
        <v>0</v>
      </c>
      <c r="CX146" s="75">
        <f t="shared" ref="CX146:DR146" si="656">CX148</f>
        <v>0</v>
      </c>
      <c r="CY146" s="75">
        <f t="shared" si="656"/>
        <v>0</v>
      </c>
      <c r="CZ146" s="75">
        <f t="shared" si="656"/>
        <v>0</v>
      </c>
      <c r="DA146" s="75">
        <f t="shared" si="656"/>
        <v>0</v>
      </c>
      <c r="DB146" s="75">
        <f t="shared" si="656"/>
        <v>0</v>
      </c>
      <c r="DC146" s="75">
        <f t="shared" si="656"/>
        <v>0</v>
      </c>
      <c r="DD146" s="75">
        <f t="shared" si="656"/>
        <v>0</v>
      </c>
      <c r="DE146" s="75">
        <f t="shared" si="656"/>
        <v>0</v>
      </c>
      <c r="DF146" s="75">
        <f t="shared" si="656"/>
        <v>0</v>
      </c>
      <c r="DG146" s="75">
        <f t="shared" si="656"/>
        <v>0</v>
      </c>
      <c r="DH146" s="75">
        <f t="shared" si="656"/>
        <v>0</v>
      </c>
      <c r="DI146" s="75">
        <f t="shared" si="656"/>
        <v>0</v>
      </c>
      <c r="DJ146" s="75">
        <f t="shared" si="656"/>
        <v>0</v>
      </c>
      <c r="DK146" s="75">
        <f t="shared" si="656"/>
        <v>0</v>
      </c>
      <c r="DL146" s="75">
        <f t="shared" si="656"/>
        <v>0</v>
      </c>
      <c r="DM146" s="75">
        <f t="shared" si="656"/>
        <v>0</v>
      </c>
      <c r="DN146" s="75">
        <f t="shared" si="656"/>
        <v>0</v>
      </c>
      <c r="DO146" s="75">
        <f t="shared" si="656"/>
        <v>0</v>
      </c>
      <c r="DP146" s="75">
        <f t="shared" si="656"/>
        <v>0</v>
      </c>
      <c r="DQ146" s="75">
        <f t="shared" si="656"/>
        <v>0</v>
      </c>
      <c r="DR146" s="75">
        <f t="shared" si="656"/>
        <v>0</v>
      </c>
      <c r="DS146" s="75">
        <f t="shared" si="634"/>
        <v>0</v>
      </c>
      <c r="DT146" s="75">
        <f t="shared" ref="DT146:EE146" si="657">DT148</f>
        <v>0</v>
      </c>
      <c r="DU146" s="75">
        <f t="shared" si="657"/>
        <v>0</v>
      </c>
      <c r="DV146" s="75">
        <f t="shared" si="657"/>
        <v>0</v>
      </c>
      <c r="DW146" s="75">
        <f t="shared" si="657"/>
        <v>0</v>
      </c>
      <c r="DX146" s="75">
        <f t="shared" si="657"/>
        <v>0</v>
      </c>
      <c r="DY146" s="75">
        <f t="shared" si="657"/>
        <v>0</v>
      </c>
      <c r="DZ146" s="75">
        <f t="shared" si="657"/>
        <v>0</v>
      </c>
      <c r="EA146" s="75">
        <f t="shared" si="657"/>
        <v>0</v>
      </c>
      <c r="EB146" s="75">
        <f t="shared" si="657"/>
        <v>0</v>
      </c>
      <c r="EC146" s="75">
        <f t="shared" si="657"/>
        <v>0</v>
      </c>
      <c r="ED146" s="75">
        <f t="shared" si="657"/>
        <v>0</v>
      </c>
      <c r="EE146" s="79">
        <f t="shared" si="657"/>
        <v>0</v>
      </c>
      <c r="EF146" s="48"/>
      <c r="EG146" s="71">
        <f t="shared" ref="EG146:FB146" si="658">EG148</f>
        <v>0</v>
      </c>
      <c r="EH146" s="48"/>
      <c r="EI146" s="48"/>
      <c r="EJ146" s="48">
        <f t="shared" si="658"/>
        <v>0</v>
      </c>
      <c r="EK146" s="48">
        <f t="shared" si="658"/>
        <v>0</v>
      </c>
      <c r="EL146" s="115">
        <f t="shared" si="574"/>
        <v>0</v>
      </c>
      <c r="EM146" s="73">
        <f t="shared" ref="EM146" si="659">EM148</f>
        <v>0</v>
      </c>
      <c r="EN146" s="75">
        <f t="shared" si="533"/>
        <v>0</v>
      </c>
      <c r="EO146" s="141">
        <f t="shared" si="658"/>
        <v>0</v>
      </c>
      <c r="EP146" s="171">
        <f t="shared" si="658"/>
        <v>0</v>
      </c>
      <c r="EQ146" s="48"/>
      <c r="ER146" s="48"/>
      <c r="ES146" s="48"/>
      <c r="ET146" s="48">
        <f t="shared" si="658"/>
        <v>0</v>
      </c>
      <c r="EU146" s="75">
        <f t="shared" si="638"/>
        <v>0</v>
      </c>
      <c r="EV146" s="48">
        <f t="shared" si="658"/>
        <v>0</v>
      </c>
      <c r="EW146" s="48">
        <f t="shared" si="658"/>
        <v>0</v>
      </c>
      <c r="EX146" s="48">
        <f t="shared" si="658"/>
        <v>0</v>
      </c>
      <c r="EY146" s="48">
        <f t="shared" ref="EY146" si="660">EY148</f>
        <v>0</v>
      </c>
      <c r="EZ146" s="75">
        <f t="shared" si="640"/>
        <v>0</v>
      </c>
      <c r="FA146" s="48">
        <f t="shared" si="658"/>
        <v>0</v>
      </c>
      <c r="FB146" s="48">
        <f t="shared" si="658"/>
        <v>0</v>
      </c>
      <c r="FC146" s="48">
        <f t="shared" ref="FC146" si="661">FC148</f>
        <v>0</v>
      </c>
      <c r="FD146" s="172">
        <f t="shared" ref="FD146:FE146" si="662">FD148</f>
        <v>0</v>
      </c>
      <c r="FE146" s="150">
        <f t="shared" si="662"/>
        <v>0</v>
      </c>
    </row>
    <row r="147" spans="1:161" hidden="1" x14ac:dyDescent="0.4">
      <c r="A147" s="47">
        <v>6000</v>
      </c>
      <c r="B147" s="83"/>
      <c r="C147" s="47">
        <v>4316000</v>
      </c>
      <c r="D147" s="84" t="s">
        <v>4</v>
      </c>
      <c r="E147" s="84"/>
      <c r="F147" s="99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75"/>
      <c r="R147" s="71"/>
      <c r="S147" s="75"/>
      <c r="T147" s="71"/>
      <c r="U147" s="48"/>
      <c r="V147" s="71"/>
      <c r="W147" s="48"/>
      <c r="X147" s="48"/>
      <c r="Y147" s="48"/>
      <c r="Z147" s="48"/>
      <c r="AA147" s="48"/>
      <c r="AB147" s="48"/>
      <c r="AC147" s="48"/>
      <c r="AD147" s="48"/>
      <c r="AE147" s="48"/>
      <c r="AF147" s="75"/>
      <c r="AG147" s="76"/>
      <c r="AH147" s="75"/>
      <c r="AI147" s="75"/>
      <c r="AJ147" s="75"/>
      <c r="AK147" s="75"/>
      <c r="AL147" s="75"/>
      <c r="AM147" s="75"/>
      <c r="AN147" s="75">
        <f t="shared" si="561"/>
        <v>0</v>
      </c>
      <c r="AO147" s="75">
        <f t="shared" si="562"/>
        <v>0</v>
      </c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9"/>
      <c r="EF147" s="48"/>
      <c r="EG147" s="71"/>
      <c r="EH147" s="48"/>
      <c r="EI147" s="48"/>
      <c r="EJ147" s="48"/>
      <c r="EK147" s="48"/>
      <c r="EL147" s="115"/>
      <c r="EM147" s="73"/>
      <c r="EN147" s="75"/>
      <c r="EO147" s="141"/>
      <c r="EP147" s="171"/>
      <c r="EQ147" s="48"/>
      <c r="ER147" s="48"/>
      <c r="ES147" s="48"/>
      <c r="ET147" s="48"/>
      <c r="EU147" s="75"/>
      <c r="EV147" s="48"/>
      <c r="EW147" s="48"/>
      <c r="EX147" s="48"/>
      <c r="EY147" s="48"/>
      <c r="EZ147" s="75"/>
      <c r="FA147" s="48"/>
      <c r="FB147" s="48"/>
      <c r="FC147" s="48"/>
      <c r="FD147" s="172"/>
      <c r="FE147" s="150"/>
    </row>
    <row r="148" spans="1:161" hidden="1" x14ac:dyDescent="0.4">
      <c r="A148" s="47">
        <v>6000</v>
      </c>
      <c r="B148" s="50"/>
      <c r="C148" s="47">
        <v>4316000</v>
      </c>
      <c r="D148" s="82" t="s">
        <v>99</v>
      </c>
      <c r="E148" s="82"/>
      <c r="F148" s="51">
        <v>1</v>
      </c>
      <c r="G148" s="48">
        <f>G157</f>
        <v>650000</v>
      </c>
      <c r="H148" s="48">
        <f t="shared" ref="H148:AL148" si="663">H157</f>
        <v>0</v>
      </c>
      <c r="I148" s="48">
        <f t="shared" ref="I148" si="664">I157</f>
        <v>0</v>
      </c>
      <c r="J148" s="48">
        <f t="shared" si="663"/>
        <v>650000</v>
      </c>
      <c r="K148" s="48">
        <f t="shared" si="663"/>
        <v>0</v>
      </c>
      <c r="L148" s="48">
        <f t="shared" si="663"/>
        <v>0</v>
      </c>
      <c r="M148" s="48">
        <f t="shared" si="663"/>
        <v>0</v>
      </c>
      <c r="N148" s="48">
        <f t="shared" si="663"/>
        <v>0</v>
      </c>
      <c r="O148" s="48">
        <f t="shared" si="663"/>
        <v>0</v>
      </c>
      <c r="P148" s="48">
        <f t="shared" si="663"/>
        <v>0</v>
      </c>
      <c r="Q148" s="75">
        <f t="shared" si="663"/>
        <v>0</v>
      </c>
      <c r="R148" s="71">
        <f t="shared" si="663"/>
        <v>1</v>
      </c>
      <c r="S148" s="75">
        <f t="shared" si="663"/>
        <v>0</v>
      </c>
      <c r="T148" s="71">
        <f t="shared" si="663"/>
        <v>0</v>
      </c>
      <c r="U148" s="48"/>
      <c r="V148" s="71">
        <f t="shared" si="663"/>
        <v>0</v>
      </c>
      <c r="W148" s="48"/>
      <c r="X148" s="48"/>
      <c r="Y148" s="48"/>
      <c r="Z148" s="48"/>
      <c r="AA148" s="48">
        <f t="shared" si="631"/>
        <v>0</v>
      </c>
      <c r="AB148" s="48">
        <f t="shared" si="663"/>
        <v>0</v>
      </c>
      <c r="AC148" s="48">
        <f t="shared" si="663"/>
        <v>0</v>
      </c>
      <c r="AD148" s="48">
        <f t="shared" si="663"/>
        <v>0</v>
      </c>
      <c r="AE148" s="48"/>
      <c r="AF148" s="75">
        <f t="shared" si="663"/>
        <v>0</v>
      </c>
      <c r="AG148" s="76"/>
      <c r="AH148" s="75">
        <f t="shared" si="663"/>
        <v>0</v>
      </c>
      <c r="AI148" s="75"/>
      <c r="AJ148" s="75">
        <f t="shared" si="663"/>
        <v>0</v>
      </c>
      <c r="AK148" s="75"/>
      <c r="AL148" s="75">
        <f t="shared" si="663"/>
        <v>0</v>
      </c>
      <c r="AM148" s="75"/>
      <c r="AN148" s="75">
        <f t="shared" si="561"/>
        <v>0</v>
      </c>
      <c r="AO148" s="75">
        <f t="shared" si="562"/>
        <v>0</v>
      </c>
      <c r="AP148" s="75">
        <f t="shared" ref="AP148:CW148" si="665">AP157</f>
        <v>0</v>
      </c>
      <c r="AQ148" s="75">
        <f t="shared" si="665"/>
        <v>0</v>
      </c>
      <c r="AR148" s="75">
        <f t="shared" si="665"/>
        <v>0</v>
      </c>
      <c r="AS148" s="75">
        <f t="shared" si="665"/>
        <v>0</v>
      </c>
      <c r="AT148" s="75">
        <f t="shared" si="665"/>
        <v>0</v>
      </c>
      <c r="AU148" s="75">
        <f t="shared" si="665"/>
        <v>0</v>
      </c>
      <c r="AV148" s="75">
        <f t="shared" si="665"/>
        <v>0</v>
      </c>
      <c r="AW148" s="75">
        <f t="shared" si="665"/>
        <v>0</v>
      </c>
      <c r="AX148" s="75">
        <f t="shared" si="665"/>
        <v>0</v>
      </c>
      <c r="AY148" s="75">
        <f t="shared" si="665"/>
        <v>0</v>
      </c>
      <c r="AZ148" s="75">
        <f t="shared" si="665"/>
        <v>0</v>
      </c>
      <c r="BA148" s="75">
        <f t="shared" si="665"/>
        <v>0</v>
      </c>
      <c r="BB148" s="75">
        <f t="shared" si="665"/>
        <v>0</v>
      </c>
      <c r="BC148" s="75">
        <f t="shared" si="665"/>
        <v>0</v>
      </c>
      <c r="BD148" s="75">
        <f t="shared" si="665"/>
        <v>0</v>
      </c>
      <c r="BE148" s="75">
        <f t="shared" si="665"/>
        <v>0</v>
      </c>
      <c r="BF148" s="75">
        <f t="shared" si="665"/>
        <v>0</v>
      </c>
      <c r="BG148" s="75">
        <f t="shared" si="665"/>
        <v>0</v>
      </c>
      <c r="BH148" s="75">
        <f t="shared" si="665"/>
        <v>0</v>
      </c>
      <c r="BI148" s="75">
        <f t="shared" si="665"/>
        <v>0</v>
      </c>
      <c r="BJ148" s="75">
        <f t="shared" si="665"/>
        <v>0</v>
      </c>
      <c r="BK148" s="75">
        <f t="shared" si="665"/>
        <v>0</v>
      </c>
      <c r="BL148" s="75">
        <f t="shared" si="665"/>
        <v>0</v>
      </c>
      <c r="BM148" s="75">
        <f t="shared" si="665"/>
        <v>0</v>
      </c>
      <c r="BN148" s="75">
        <f t="shared" si="665"/>
        <v>0</v>
      </c>
      <c r="BO148" s="75">
        <f t="shared" si="665"/>
        <v>0</v>
      </c>
      <c r="BP148" s="75">
        <f t="shared" si="665"/>
        <v>0</v>
      </c>
      <c r="BQ148" s="75">
        <f t="shared" si="665"/>
        <v>0</v>
      </c>
      <c r="BR148" s="75">
        <f t="shared" si="665"/>
        <v>0</v>
      </c>
      <c r="BS148" s="75">
        <f t="shared" si="665"/>
        <v>0</v>
      </c>
      <c r="BT148" s="75">
        <f t="shared" si="665"/>
        <v>0</v>
      </c>
      <c r="BU148" s="75">
        <f t="shared" si="665"/>
        <v>0</v>
      </c>
      <c r="BV148" s="75">
        <f t="shared" si="665"/>
        <v>0</v>
      </c>
      <c r="BW148" s="75">
        <f t="shared" si="665"/>
        <v>0</v>
      </c>
      <c r="BX148" s="75">
        <f t="shared" si="665"/>
        <v>0</v>
      </c>
      <c r="BY148" s="75">
        <f t="shared" si="665"/>
        <v>0</v>
      </c>
      <c r="BZ148" s="75">
        <f t="shared" si="665"/>
        <v>0</v>
      </c>
      <c r="CA148" s="75">
        <f t="shared" si="665"/>
        <v>0</v>
      </c>
      <c r="CB148" s="75">
        <f t="shared" si="665"/>
        <v>0</v>
      </c>
      <c r="CC148" s="75">
        <f t="shared" si="665"/>
        <v>0</v>
      </c>
      <c r="CD148" s="75">
        <f t="shared" si="665"/>
        <v>0</v>
      </c>
      <c r="CE148" s="75">
        <f t="shared" si="665"/>
        <v>0</v>
      </c>
      <c r="CF148" s="75">
        <f t="shared" si="665"/>
        <v>0</v>
      </c>
      <c r="CG148" s="75">
        <f t="shared" si="665"/>
        <v>0</v>
      </c>
      <c r="CH148" s="75">
        <f t="shared" si="665"/>
        <v>0</v>
      </c>
      <c r="CI148" s="75">
        <f t="shared" si="665"/>
        <v>0</v>
      </c>
      <c r="CJ148" s="75">
        <f t="shared" si="665"/>
        <v>0</v>
      </c>
      <c r="CK148" s="75">
        <f t="shared" si="665"/>
        <v>0</v>
      </c>
      <c r="CL148" s="75">
        <f t="shared" si="665"/>
        <v>0</v>
      </c>
      <c r="CM148" s="75">
        <f t="shared" si="665"/>
        <v>0</v>
      </c>
      <c r="CN148" s="75">
        <f t="shared" si="665"/>
        <v>0</v>
      </c>
      <c r="CO148" s="75">
        <f t="shared" si="665"/>
        <v>0</v>
      </c>
      <c r="CP148" s="75">
        <f t="shared" si="665"/>
        <v>0</v>
      </c>
      <c r="CQ148" s="75">
        <f t="shared" si="665"/>
        <v>0</v>
      </c>
      <c r="CR148" s="75">
        <f t="shared" si="665"/>
        <v>0</v>
      </c>
      <c r="CS148" s="75">
        <f t="shared" si="665"/>
        <v>0</v>
      </c>
      <c r="CT148" s="75">
        <f t="shared" si="665"/>
        <v>0</v>
      </c>
      <c r="CU148" s="75">
        <f t="shared" si="665"/>
        <v>0</v>
      </c>
      <c r="CV148" s="75">
        <f t="shared" si="665"/>
        <v>0</v>
      </c>
      <c r="CW148" s="75">
        <f t="shared" si="665"/>
        <v>0</v>
      </c>
      <c r="CX148" s="75">
        <f t="shared" ref="CX148:DR148" si="666">CX157</f>
        <v>0</v>
      </c>
      <c r="CY148" s="75">
        <f t="shared" si="666"/>
        <v>0</v>
      </c>
      <c r="CZ148" s="75">
        <f t="shared" si="666"/>
        <v>0</v>
      </c>
      <c r="DA148" s="75">
        <f t="shared" si="666"/>
        <v>0</v>
      </c>
      <c r="DB148" s="75">
        <f t="shared" si="666"/>
        <v>0</v>
      </c>
      <c r="DC148" s="75">
        <f t="shared" si="666"/>
        <v>0</v>
      </c>
      <c r="DD148" s="75">
        <f t="shared" si="666"/>
        <v>0</v>
      </c>
      <c r="DE148" s="75">
        <f t="shared" si="666"/>
        <v>0</v>
      </c>
      <c r="DF148" s="75">
        <f t="shared" si="666"/>
        <v>0</v>
      </c>
      <c r="DG148" s="75">
        <f t="shared" si="666"/>
        <v>0</v>
      </c>
      <c r="DH148" s="75">
        <f t="shared" si="666"/>
        <v>0</v>
      </c>
      <c r="DI148" s="75">
        <f t="shared" si="666"/>
        <v>0</v>
      </c>
      <c r="DJ148" s="75">
        <f t="shared" si="666"/>
        <v>0</v>
      </c>
      <c r="DK148" s="75">
        <f t="shared" si="666"/>
        <v>0</v>
      </c>
      <c r="DL148" s="75">
        <f t="shared" si="666"/>
        <v>0</v>
      </c>
      <c r="DM148" s="75">
        <f t="shared" si="666"/>
        <v>0</v>
      </c>
      <c r="DN148" s="75">
        <f t="shared" si="666"/>
        <v>0</v>
      </c>
      <c r="DO148" s="75">
        <f t="shared" si="666"/>
        <v>0</v>
      </c>
      <c r="DP148" s="75">
        <f t="shared" si="666"/>
        <v>0</v>
      </c>
      <c r="DQ148" s="75">
        <f t="shared" si="666"/>
        <v>0</v>
      </c>
      <c r="DR148" s="75">
        <f t="shared" si="666"/>
        <v>0</v>
      </c>
      <c r="DS148" s="75">
        <f t="shared" si="634"/>
        <v>0</v>
      </c>
      <c r="DT148" s="75">
        <f t="shared" ref="DT148:EE148" si="667">DT157</f>
        <v>0</v>
      </c>
      <c r="DU148" s="75">
        <f t="shared" si="667"/>
        <v>0</v>
      </c>
      <c r="DV148" s="75">
        <f t="shared" si="667"/>
        <v>0</v>
      </c>
      <c r="DW148" s="75">
        <f t="shared" si="667"/>
        <v>0</v>
      </c>
      <c r="DX148" s="75">
        <f t="shared" si="667"/>
        <v>0</v>
      </c>
      <c r="DY148" s="75">
        <f t="shared" si="667"/>
        <v>0</v>
      </c>
      <c r="DZ148" s="75">
        <f t="shared" si="667"/>
        <v>0</v>
      </c>
      <c r="EA148" s="75">
        <f t="shared" si="667"/>
        <v>0</v>
      </c>
      <c r="EB148" s="75">
        <f t="shared" si="667"/>
        <v>0</v>
      </c>
      <c r="EC148" s="75">
        <f t="shared" si="667"/>
        <v>0</v>
      </c>
      <c r="ED148" s="75">
        <f t="shared" si="667"/>
        <v>0</v>
      </c>
      <c r="EE148" s="79">
        <f t="shared" si="667"/>
        <v>0</v>
      </c>
      <c r="EF148" s="48"/>
      <c r="EG148" s="71">
        <f t="shared" ref="EG148:FB148" si="668">EG157</f>
        <v>0</v>
      </c>
      <c r="EH148" s="48"/>
      <c r="EI148" s="48"/>
      <c r="EJ148" s="48">
        <f t="shared" si="668"/>
        <v>0</v>
      </c>
      <c r="EK148" s="48">
        <f t="shared" si="668"/>
        <v>0</v>
      </c>
      <c r="EL148" s="115">
        <f t="shared" ref="EL148:EL155" si="669">EM148/J148*1000</f>
        <v>0</v>
      </c>
      <c r="EM148" s="73">
        <f t="shared" ref="EM148" si="670">EM157</f>
        <v>0</v>
      </c>
      <c r="EN148" s="75">
        <f t="shared" ref="EN148:EN179" si="671">AA148-DS148</f>
        <v>0</v>
      </c>
      <c r="EO148" s="141">
        <f t="shared" si="668"/>
        <v>0</v>
      </c>
      <c r="EP148" s="171">
        <f t="shared" si="668"/>
        <v>0</v>
      </c>
      <c r="EQ148" s="48"/>
      <c r="ER148" s="48"/>
      <c r="ES148" s="48"/>
      <c r="ET148" s="48">
        <f t="shared" si="668"/>
        <v>0</v>
      </c>
      <c r="EU148" s="75">
        <f t="shared" si="638"/>
        <v>0</v>
      </c>
      <c r="EV148" s="48">
        <f t="shared" si="668"/>
        <v>0</v>
      </c>
      <c r="EW148" s="48">
        <f t="shared" si="668"/>
        <v>0</v>
      </c>
      <c r="EX148" s="48">
        <f t="shared" si="668"/>
        <v>0</v>
      </c>
      <c r="EY148" s="48">
        <f t="shared" ref="EY148" si="672">EY157</f>
        <v>0</v>
      </c>
      <c r="EZ148" s="75">
        <f t="shared" si="640"/>
        <v>0</v>
      </c>
      <c r="FA148" s="48">
        <f t="shared" si="668"/>
        <v>0</v>
      </c>
      <c r="FB148" s="48">
        <f t="shared" si="668"/>
        <v>0</v>
      </c>
      <c r="FC148" s="48">
        <f t="shared" ref="FC148" si="673">FC157</f>
        <v>0</v>
      </c>
      <c r="FD148" s="172">
        <f t="shared" ref="FD148:FE148" si="674">FD157</f>
        <v>0</v>
      </c>
      <c r="FE148" s="150">
        <f t="shared" si="674"/>
        <v>0</v>
      </c>
    </row>
    <row r="149" spans="1:161" ht="51" hidden="1" x14ac:dyDescent="0.4">
      <c r="A149" s="205">
        <v>6011</v>
      </c>
      <c r="B149" s="205"/>
      <c r="C149" s="205">
        <v>4316011</v>
      </c>
      <c r="D149" s="219" t="s">
        <v>100</v>
      </c>
      <c r="E149" s="219"/>
      <c r="F149" s="207"/>
      <c r="G149" s="208">
        <f>G150+G151+G152+G153+G154+G155</f>
        <v>58654907</v>
      </c>
      <c r="H149" s="208">
        <f t="shared" ref="H149:AL149" si="675">H150+H151+H152+H153+H154+H155</f>
        <v>0</v>
      </c>
      <c r="I149" s="208">
        <f t="shared" si="675"/>
        <v>2967574</v>
      </c>
      <c r="J149" s="208">
        <f t="shared" si="675"/>
        <v>55687333</v>
      </c>
      <c r="K149" s="208">
        <f t="shared" si="675"/>
        <v>0</v>
      </c>
      <c r="L149" s="208">
        <f t="shared" si="675"/>
        <v>0</v>
      </c>
      <c r="M149" s="208">
        <f t="shared" si="675"/>
        <v>0</v>
      </c>
      <c r="N149" s="208">
        <f t="shared" si="675"/>
        <v>0</v>
      </c>
      <c r="O149" s="208">
        <f t="shared" si="675"/>
        <v>0</v>
      </c>
      <c r="P149" s="208">
        <f t="shared" si="675"/>
        <v>0</v>
      </c>
      <c r="Q149" s="209">
        <f t="shared" si="675"/>
        <v>0</v>
      </c>
      <c r="R149" s="210">
        <f t="shared" si="675"/>
        <v>81</v>
      </c>
      <c r="S149" s="209">
        <f t="shared" si="675"/>
        <v>0</v>
      </c>
      <c r="T149" s="210">
        <f t="shared" si="675"/>
        <v>0</v>
      </c>
      <c r="U149" s="208"/>
      <c r="V149" s="210">
        <f t="shared" si="675"/>
        <v>0</v>
      </c>
      <c r="W149" s="208"/>
      <c r="X149" s="208"/>
      <c r="Y149" s="208"/>
      <c r="Z149" s="208"/>
      <c r="AA149" s="208">
        <f t="shared" si="631"/>
        <v>0</v>
      </c>
      <c r="AB149" s="208">
        <f t="shared" si="675"/>
        <v>0</v>
      </c>
      <c r="AC149" s="208">
        <f t="shared" si="675"/>
        <v>0</v>
      </c>
      <c r="AD149" s="208">
        <f t="shared" si="675"/>
        <v>0</v>
      </c>
      <c r="AE149" s="208"/>
      <c r="AF149" s="209">
        <f t="shared" si="675"/>
        <v>0</v>
      </c>
      <c r="AG149" s="211"/>
      <c r="AH149" s="209">
        <f t="shared" si="675"/>
        <v>0</v>
      </c>
      <c r="AI149" s="209"/>
      <c r="AJ149" s="209">
        <f t="shared" si="675"/>
        <v>0</v>
      </c>
      <c r="AK149" s="209"/>
      <c r="AL149" s="209">
        <f t="shared" si="675"/>
        <v>0</v>
      </c>
      <c r="AM149" s="209"/>
      <c r="AN149" s="209">
        <f t="shared" si="561"/>
        <v>0</v>
      </c>
      <c r="AO149" s="209">
        <f t="shared" si="562"/>
        <v>0</v>
      </c>
      <c r="AP149" s="209">
        <f t="shared" ref="AP149:CW149" si="676">AP150+AP151+AP152+AP153+AP154+AP155</f>
        <v>0</v>
      </c>
      <c r="AQ149" s="209">
        <f t="shared" si="676"/>
        <v>0</v>
      </c>
      <c r="AR149" s="209">
        <f t="shared" si="676"/>
        <v>0</v>
      </c>
      <c r="AS149" s="209">
        <f t="shared" si="676"/>
        <v>0</v>
      </c>
      <c r="AT149" s="209">
        <f t="shared" si="676"/>
        <v>0</v>
      </c>
      <c r="AU149" s="209">
        <f t="shared" si="676"/>
        <v>0</v>
      </c>
      <c r="AV149" s="209">
        <f t="shared" si="676"/>
        <v>0</v>
      </c>
      <c r="AW149" s="209">
        <f t="shared" si="676"/>
        <v>0</v>
      </c>
      <c r="AX149" s="209">
        <f t="shared" si="676"/>
        <v>0</v>
      </c>
      <c r="AY149" s="209">
        <f t="shared" si="676"/>
        <v>0</v>
      </c>
      <c r="AZ149" s="209">
        <f t="shared" si="676"/>
        <v>0</v>
      </c>
      <c r="BA149" s="209">
        <f t="shared" si="676"/>
        <v>0</v>
      </c>
      <c r="BB149" s="209">
        <f t="shared" si="676"/>
        <v>0</v>
      </c>
      <c r="BC149" s="209">
        <f t="shared" si="676"/>
        <v>0</v>
      </c>
      <c r="BD149" s="209">
        <f t="shared" si="676"/>
        <v>0</v>
      </c>
      <c r="BE149" s="209">
        <f t="shared" si="676"/>
        <v>0</v>
      </c>
      <c r="BF149" s="209">
        <f t="shared" si="676"/>
        <v>0</v>
      </c>
      <c r="BG149" s="209">
        <f t="shared" si="676"/>
        <v>0</v>
      </c>
      <c r="BH149" s="209">
        <f t="shared" si="676"/>
        <v>0</v>
      </c>
      <c r="BI149" s="209">
        <f t="shared" si="676"/>
        <v>0</v>
      </c>
      <c r="BJ149" s="209">
        <f t="shared" si="676"/>
        <v>0</v>
      </c>
      <c r="BK149" s="209">
        <f t="shared" si="676"/>
        <v>0</v>
      </c>
      <c r="BL149" s="209">
        <f t="shared" si="676"/>
        <v>0</v>
      </c>
      <c r="BM149" s="209">
        <f t="shared" si="676"/>
        <v>0</v>
      </c>
      <c r="BN149" s="209">
        <f t="shared" si="676"/>
        <v>0</v>
      </c>
      <c r="BO149" s="209">
        <f t="shared" si="676"/>
        <v>0</v>
      </c>
      <c r="BP149" s="209">
        <f t="shared" si="676"/>
        <v>0</v>
      </c>
      <c r="BQ149" s="209">
        <f t="shared" si="676"/>
        <v>0</v>
      </c>
      <c r="BR149" s="209">
        <f t="shared" si="676"/>
        <v>0</v>
      </c>
      <c r="BS149" s="209">
        <f t="shared" si="676"/>
        <v>0</v>
      </c>
      <c r="BT149" s="209">
        <f t="shared" si="676"/>
        <v>0</v>
      </c>
      <c r="BU149" s="209">
        <f t="shared" si="676"/>
        <v>0</v>
      </c>
      <c r="BV149" s="209">
        <f t="shared" si="676"/>
        <v>0</v>
      </c>
      <c r="BW149" s="209">
        <f t="shared" si="676"/>
        <v>0</v>
      </c>
      <c r="BX149" s="209">
        <f t="shared" si="676"/>
        <v>0</v>
      </c>
      <c r="BY149" s="209">
        <f t="shared" si="676"/>
        <v>0</v>
      </c>
      <c r="BZ149" s="209">
        <f t="shared" si="676"/>
        <v>0</v>
      </c>
      <c r="CA149" s="209">
        <f t="shared" si="676"/>
        <v>0</v>
      </c>
      <c r="CB149" s="209">
        <f t="shared" si="676"/>
        <v>0</v>
      </c>
      <c r="CC149" s="209">
        <f t="shared" si="676"/>
        <v>0</v>
      </c>
      <c r="CD149" s="209">
        <f t="shared" si="676"/>
        <v>0</v>
      </c>
      <c r="CE149" s="209">
        <f t="shared" si="676"/>
        <v>0</v>
      </c>
      <c r="CF149" s="209">
        <f t="shared" si="676"/>
        <v>0</v>
      </c>
      <c r="CG149" s="209">
        <f t="shared" si="676"/>
        <v>0</v>
      </c>
      <c r="CH149" s="209">
        <f t="shared" si="676"/>
        <v>0</v>
      </c>
      <c r="CI149" s="209">
        <f t="shared" si="676"/>
        <v>0</v>
      </c>
      <c r="CJ149" s="209">
        <f t="shared" si="676"/>
        <v>0</v>
      </c>
      <c r="CK149" s="209">
        <f t="shared" si="676"/>
        <v>0</v>
      </c>
      <c r="CL149" s="209">
        <f t="shared" si="676"/>
        <v>0</v>
      </c>
      <c r="CM149" s="209">
        <f t="shared" si="676"/>
        <v>0</v>
      </c>
      <c r="CN149" s="209">
        <f t="shared" si="676"/>
        <v>0</v>
      </c>
      <c r="CO149" s="209">
        <f t="shared" si="676"/>
        <v>0</v>
      </c>
      <c r="CP149" s="209">
        <f t="shared" si="676"/>
        <v>0</v>
      </c>
      <c r="CQ149" s="209">
        <f t="shared" si="676"/>
        <v>0</v>
      </c>
      <c r="CR149" s="209">
        <f t="shared" si="676"/>
        <v>0</v>
      </c>
      <c r="CS149" s="209">
        <f t="shared" si="676"/>
        <v>0</v>
      </c>
      <c r="CT149" s="209">
        <f t="shared" si="676"/>
        <v>0</v>
      </c>
      <c r="CU149" s="209">
        <f t="shared" si="676"/>
        <v>0</v>
      </c>
      <c r="CV149" s="209">
        <f t="shared" si="676"/>
        <v>0</v>
      </c>
      <c r="CW149" s="209">
        <f t="shared" si="676"/>
        <v>0</v>
      </c>
      <c r="CX149" s="209">
        <f t="shared" ref="CX149:DR149" si="677">CX150+CX151+CX152+CX153+CX154+CX155</f>
        <v>0</v>
      </c>
      <c r="CY149" s="209">
        <f t="shared" si="677"/>
        <v>0</v>
      </c>
      <c r="CZ149" s="209">
        <f t="shared" si="677"/>
        <v>0</v>
      </c>
      <c r="DA149" s="209">
        <f t="shared" si="677"/>
        <v>0</v>
      </c>
      <c r="DB149" s="209">
        <f t="shared" si="677"/>
        <v>0</v>
      </c>
      <c r="DC149" s="209">
        <f t="shared" si="677"/>
        <v>0</v>
      </c>
      <c r="DD149" s="209">
        <f t="shared" si="677"/>
        <v>0</v>
      </c>
      <c r="DE149" s="209">
        <f t="shared" si="677"/>
        <v>0</v>
      </c>
      <c r="DF149" s="209">
        <f t="shared" si="677"/>
        <v>0</v>
      </c>
      <c r="DG149" s="209">
        <f t="shared" si="677"/>
        <v>0</v>
      </c>
      <c r="DH149" s="209">
        <f t="shared" si="677"/>
        <v>0</v>
      </c>
      <c r="DI149" s="209">
        <f t="shared" si="677"/>
        <v>0</v>
      </c>
      <c r="DJ149" s="209">
        <f t="shared" si="677"/>
        <v>0</v>
      </c>
      <c r="DK149" s="209">
        <f t="shared" si="677"/>
        <v>0</v>
      </c>
      <c r="DL149" s="209">
        <f t="shared" si="677"/>
        <v>0</v>
      </c>
      <c r="DM149" s="209">
        <f t="shared" si="677"/>
        <v>0</v>
      </c>
      <c r="DN149" s="209">
        <f t="shared" si="677"/>
        <v>0</v>
      </c>
      <c r="DO149" s="209">
        <f t="shared" si="677"/>
        <v>0</v>
      </c>
      <c r="DP149" s="209">
        <f t="shared" si="677"/>
        <v>0</v>
      </c>
      <c r="DQ149" s="209">
        <f t="shared" si="677"/>
        <v>0</v>
      </c>
      <c r="DR149" s="209">
        <f t="shared" si="677"/>
        <v>0</v>
      </c>
      <c r="DS149" s="209">
        <f t="shared" si="634"/>
        <v>0</v>
      </c>
      <c r="DT149" s="209">
        <f t="shared" ref="DT149:EE149" si="678">DT150+DT151+DT152+DT153+DT154+DT155</f>
        <v>0</v>
      </c>
      <c r="DU149" s="209">
        <f t="shared" si="678"/>
        <v>0</v>
      </c>
      <c r="DV149" s="209">
        <f t="shared" si="678"/>
        <v>0</v>
      </c>
      <c r="DW149" s="209">
        <f t="shared" si="678"/>
        <v>0</v>
      </c>
      <c r="DX149" s="209">
        <f t="shared" si="678"/>
        <v>0</v>
      </c>
      <c r="DY149" s="209">
        <f t="shared" si="678"/>
        <v>0</v>
      </c>
      <c r="DZ149" s="209">
        <f t="shared" si="678"/>
        <v>0</v>
      </c>
      <c r="EA149" s="209">
        <f t="shared" si="678"/>
        <v>0</v>
      </c>
      <c r="EB149" s="209">
        <f t="shared" si="678"/>
        <v>0</v>
      </c>
      <c r="EC149" s="209">
        <f t="shared" si="678"/>
        <v>0</v>
      </c>
      <c r="ED149" s="209">
        <f t="shared" si="678"/>
        <v>0</v>
      </c>
      <c r="EE149" s="212">
        <f t="shared" si="678"/>
        <v>0</v>
      </c>
      <c r="EF149" s="208"/>
      <c r="EG149" s="210">
        <f t="shared" ref="EG149:FE149" si="679">EG150+EG151+EG152+EG153+EG154+EG155</f>
        <v>0</v>
      </c>
      <c r="EH149" s="208"/>
      <c r="EI149" s="208"/>
      <c r="EJ149" s="208">
        <f t="shared" si="679"/>
        <v>0</v>
      </c>
      <c r="EK149" s="208">
        <f t="shared" si="679"/>
        <v>0</v>
      </c>
      <c r="EL149" s="213">
        <f t="shared" si="669"/>
        <v>0</v>
      </c>
      <c r="EM149" s="214">
        <f t="shared" si="679"/>
        <v>0</v>
      </c>
      <c r="EN149" s="209">
        <f t="shared" si="671"/>
        <v>0</v>
      </c>
      <c r="EO149" s="215">
        <f t="shared" si="679"/>
        <v>0</v>
      </c>
      <c r="EP149" s="216">
        <f t="shared" si="679"/>
        <v>0</v>
      </c>
      <c r="EQ149" s="208"/>
      <c r="ER149" s="208"/>
      <c r="ES149" s="208"/>
      <c r="ET149" s="208">
        <f t="shared" si="679"/>
        <v>0</v>
      </c>
      <c r="EU149" s="209">
        <f t="shared" si="638"/>
        <v>0</v>
      </c>
      <c r="EV149" s="208">
        <f t="shared" si="679"/>
        <v>0</v>
      </c>
      <c r="EW149" s="208">
        <f t="shared" si="679"/>
        <v>0</v>
      </c>
      <c r="EX149" s="208">
        <f t="shared" si="679"/>
        <v>0</v>
      </c>
      <c r="EY149" s="208">
        <f t="shared" si="679"/>
        <v>0</v>
      </c>
      <c r="EZ149" s="209">
        <f t="shared" si="640"/>
        <v>0</v>
      </c>
      <c r="FA149" s="208">
        <f t="shared" si="679"/>
        <v>0</v>
      </c>
      <c r="FB149" s="208">
        <f t="shared" si="679"/>
        <v>0</v>
      </c>
      <c r="FC149" s="208">
        <f t="shared" si="679"/>
        <v>0</v>
      </c>
      <c r="FD149" s="217">
        <f t="shared" si="679"/>
        <v>0</v>
      </c>
      <c r="FE149" s="218">
        <f t="shared" si="679"/>
        <v>0</v>
      </c>
    </row>
    <row r="150" spans="1:161" ht="52.5" hidden="1" x14ac:dyDescent="0.4">
      <c r="A150" s="205">
        <v>6011</v>
      </c>
      <c r="B150" s="225"/>
      <c r="C150" s="205">
        <v>4316011</v>
      </c>
      <c r="D150" s="226" t="s">
        <v>10</v>
      </c>
      <c r="E150" s="226"/>
      <c r="F150" s="227">
        <v>1</v>
      </c>
      <c r="G150" s="208">
        <f>G166</f>
        <v>106200</v>
      </c>
      <c r="H150" s="208">
        <f t="shared" ref="H150:AL150" si="680">H166</f>
        <v>0</v>
      </c>
      <c r="I150" s="208">
        <f t="shared" ref="I150" si="681">I166</f>
        <v>0</v>
      </c>
      <c r="J150" s="208">
        <f t="shared" si="680"/>
        <v>106200</v>
      </c>
      <c r="K150" s="208">
        <f t="shared" si="680"/>
        <v>0</v>
      </c>
      <c r="L150" s="208">
        <f t="shared" si="680"/>
        <v>0</v>
      </c>
      <c r="M150" s="208">
        <f t="shared" si="680"/>
        <v>0</v>
      </c>
      <c r="N150" s="208">
        <f t="shared" si="680"/>
        <v>0</v>
      </c>
      <c r="O150" s="208">
        <f t="shared" si="680"/>
        <v>0</v>
      </c>
      <c r="P150" s="208">
        <f t="shared" si="680"/>
        <v>0</v>
      </c>
      <c r="Q150" s="209">
        <f t="shared" si="680"/>
        <v>0</v>
      </c>
      <c r="R150" s="210">
        <f t="shared" si="680"/>
        <v>1</v>
      </c>
      <c r="S150" s="209">
        <f t="shared" si="680"/>
        <v>0</v>
      </c>
      <c r="T150" s="210">
        <f t="shared" si="680"/>
        <v>0</v>
      </c>
      <c r="U150" s="208"/>
      <c r="V150" s="210">
        <f t="shared" si="680"/>
        <v>0</v>
      </c>
      <c r="W150" s="208"/>
      <c r="X150" s="208"/>
      <c r="Y150" s="208"/>
      <c r="Z150" s="208"/>
      <c r="AA150" s="208">
        <f t="shared" si="631"/>
        <v>0</v>
      </c>
      <c r="AB150" s="208">
        <f t="shared" si="680"/>
        <v>0</v>
      </c>
      <c r="AC150" s="208">
        <f t="shared" si="680"/>
        <v>0</v>
      </c>
      <c r="AD150" s="208">
        <f t="shared" si="680"/>
        <v>0</v>
      </c>
      <c r="AE150" s="208"/>
      <c r="AF150" s="209">
        <f t="shared" si="680"/>
        <v>0</v>
      </c>
      <c r="AG150" s="211"/>
      <c r="AH150" s="209">
        <f t="shared" si="680"/>
        <v>0</v>
      </c>
      <c r="AI150" s="209"/>
      <c r="AJ150" s="209">
        <f t="shared" si="680"/>
        <v>0</v>
      </c>
      <c r="AK150" s="209"/>
      <c r="AL150" s="209">
        <f t="shared" si="680"/>
        <v>0</v>
      </c>
      <c r="AM150" s="209"/>
      <c r="AN150" s="209">
        <f t="shared" si="561"/>
        <v>0</v>
      </c>
      <c r="AO150" s="209">
        <f t="shared" si="562"/>
        <v>0</v>
      </c>
      <c r="AP150" s="209">
        <f t="shared" ref="AP150:CW150" si="682">AP166</f>
        <v>0</v>
      </c>
      <c r="AQ150" s="209">
        <f t="shared" si="682"/>
        <v>0</v>
      </c>
      <c r="AR150" s="209">
        <f t="shared" si="682"/>
        <v>0</v>
      </c>
      <c r="AS150" s="209">
        <f t="shared" si="682"/>
        <v>0</v>
      </c>
      <c r="AT150" s="209">
        <f t="shared" si="682"/>
        <v>0</v>
      </c>
      <c r="AU150" s="209">
        <f t="shared" si="682"/>
        <v>0</v>
      </c>
      <c r="AV150" s="209">
        <f t="shared" si="682"/>
        <v>0</v>
      </c>
      <c r="AW150" s="209">
        <f t="shared" si="682"/>
        <v>0</v>
      </c>
      <c r="AX150" s="209">
        <f t="shared" si="682"/>
        <v>0</v>
      </c>
      <c r="AY150" s="209">
        <f t="shared" si="682"/>
        <v>0</v>
      </c>
      <c r="AZ150" s="209">
        <f t="shared" si="682"/>
        <v>0</v>
      </c>
      <c r="BA150" s="209">
        <f t="shared" si="682"/>
        <v>0</v>
      </c>
      <c r="BB150" s="209">
        <f t="shared" si="682"/>
        <v>0</v>
      </c>
      <c r="BC150" s="209">
        <f t="shared" si="682"/>
        <v>0</v>
      </c>
      <c r="BD150" s="209">
        <f t="shared" si="682"/>
        <v>0</v>
      </c>
      <c r="BE150" s="209">
        <f t="shared" si="682"/>
        <v>0</v>
      </c>
      <c r="BF150" s="209">
        <f t="shared" si="682"/>
        <v>0</v>
      </c>
      <c r="BG150" s="209">
        <f t="shared" si="682"/>
        <v>0</v>
      </c>
      <c r="BH150" s="209">
        <f t="shared" si="682"/>
        <v>0</v>
      </c>
      <c r="BI150" s="209">
        <f t="shared" si="682"/>
        <v>0</v>
      </c>
      <c r="BJ150" s="209">
        <f t="shared" si="682"/>
        <v>0</v>
      </c>
      <c r="BK150" s="209">
        <f t="shared" si="682"/>
        <v>0</v>
      </c>
      <c r="BL150" s="209">
        <f t="shared" si="682"/>
        <v>0</v>
      </c>
      <c r="BM150" s="209">
        <f t="shared" si="682"/>
        <v>0</v>
      </c>
      <c r="BN150" s="209">
        <f t="shared" si="682"/>
        <v>0</v>
      </c>
      <c r="BO150" s="209">
        <f t="shared" si="682"/>
        <v>0</v>
      </c>
      <c r="BP150" s="209">
        <f t="shared" si="682"/>
        <v>0</v>
      </c>
      <c r="BQ150" s="209">
        <f t="shared" si="682"/>
        <v>0</v>
      </c>
      <c r="BR150" s="209">
        <f t="shared" si="682"/>
        <v>0</v>
      </c>
      <c r="BS150" s="209">
        <f t="shared" si="682"/>
        <v>0</v>
      </c>
      <c r="BT150" s="209">
        <f t="shared" si="682"/>
        <v>0</v>
      </c>
      <c r="BU150" s="209">
        <f t="shared" si="682"/>
        <v>0</v>
      </c>
      <c r="BV150" s="209">
        <f t="shared" si="682"/>
        <v>0</v>
      </c>
      <c r="BW150" s="209">
        <f t="shared" si="682"/>
        <v>0</v>
      </c>
      <c r="BX150" s="209">
        <f t="shared" si="682"/>
        <v>0</v>
      </c>
      <c r="BY150" s="209">
        <f t="shared" si="682"/>
        <v>0</v>
      </c>
      <c r="BZ150" s="209">
        <f t="shared" si="682"/>
        <v>0</v>
      </c>
      <c r="CA150" s="209">
        <f t="shared" si="682"/>
        <v>0</v>
      </c>
      <c r="CB150" s="209">
        <f t="shared" si="682"/>
        <v>0</v>
      </c>
      <c r="CC150" s="209">
        <f t="shared" si="682"/>
        <v>0</v>
      </c>
      <c r="CD150" s="209">
        <f t="shared" si="682"/>
        <v>0</v>
      </c>
      <c r="CE150" s="209">
        <f t="shared" si="682"/>
        <v>0</v>
      </c>
      <c r="CF150" s="209">
        <f t="shared" si="682"/>
        <v>0</v>
      </c>
      <c r="CG150" s="209">
        <f t="shared" si="682"/>
        <v>0</v>
      </c>
      <c r="CH150" s="209">
        <f t="shared" si="682"/>
        <v>0</v>
      </c>
      <c r="CI150" s="209">
        <f t="shared" si="682"/>
        <v>0</v>
      </c>
      <c r="CJ150" s="209">
        <f t="shared" si="682"/>
        <v>0</v>
      </c>
      <c r="CK150" s="209">
        <f t="shared" si="682"/>
        <v>0</v>
      </c>
      <c r="CL150" s="209">
        <f t="shared" si="682"/>
        <v>0</v>
      </c>
      <c r="CM150" s="209">
        <f t="shared" si="682"/>
        <v>0</v>
      </c>
      <c r="CN150" s="209">
        <f t="shared" si="682"/>
        <v>0</v>
      </c>
      <c r="CO150" s="209">
        <f t="shared" si="682"/>
        <v>0</v>
      </c>
      <c r="CP150" s="209">
        <f t="shared" si="682"/>
        <v>0</v>
      </c>
      <c r="CQ150" s="209">
        <f t="shared" si="682"/>
        <v>0</v>
      </c>
      <c r="CR150" s="209">
        <f t="shared" si="682"/>
        <v>0</v>
      </c>
      <c r="CS150" s="209">
        <f t="shared" si="682"/>
        <v>0</v>
      </c>
      <c r="CT150" s="209">
        <f t="shared" si="682"/>
        <v>0</v>
      </c>
      <c r="CU150" s="209">
        <f t="shared" si="682"/>
        <v>0</v>
      </c>
      <c r="CV150" s="209">
        <f t="shared" si="682"/>
        <v>0</v>
      </c>
      <c r="CW150" s="209">
        <f t="shared" si="682"/>
        <v>0</v>
      </c>
      <c r="CX150" s="209">
        <f t="shared" ref="CX150:DR150" si="683">CX166</f>
        <v>0</v>
      </c>
      <c r="CY150" s="209">
        <f t="shared" si="683"/>
        <v>0</v>
      </c>
      <c r="CZ150" s="209">
        <f t="shared" si="683"/>
        <v>0</v>
      </c>
      <c r="DA150" s="209">
        <f t="shared" si="683"/>
        <v>0</v>
      </c>
      <c r="DB150" s="209">
        <f t="shared" si="683"/>
        <v>0</v>
      </c>
      <c r="DC150" s="209">
        <f t="shared" si="683"/>
        <v>0</v>
      </c>
      <c r="DD150" s="209">
        <f t="shared" si="683"/>
        <v>0</v>
      </c>
      <c r="DE150" s="209">
        <f t="shared" si="683"/>
        <v>0</v>
      </c>
      <c r="DF150" s="209">
        <f t="shared" si="683"/>
        <v>0</v>
      </c>
      <c r="DG150" s="209">
        <f t="shared" si="683"/>
        <v>0</v>
      </c>
      <c r="DH150" s="209">
        <f t="shared" si="683"/>
        <v>0</v>
      </c>
      <c r="DI150" s="209">
        <f t="shared" si="683"/>
        <v>0</v>
      </c>
      <c r="DJ150" s="209">
        <f t="shared" si="683"/>
        <v>0</v>
      </c>
      <c r="DK150" s="209">
        <f t="shared" si="683"/>
        <v>0</v>
      </c>
      <c r="DL150" s="209">
        <f t="shared" si="683"/>
        <v>0</v>
      </c>
      <c r="DM150" s="209">
        <f t="shared" si="683"/>
        <v>0</v>
      </c>
      <c r="DN150" s="209">
        <f t="shared" si="683"/>
        <v>0</v>
      </c>
      <c r="DO150" s="209">
        <f t="shared" si="683"/>
        <v>0</v>
      </c>
      <c r="DP150" s="209">
        <f t="shared" si="683"/>
        <v>0</v>
      </c>
      <c r="DQ150" s="209">
        <f t="shared" si="683"/>
        <v>0</v>
      </c>
      <c r="DR150" s="209">
        <f t="shared" si="683"/>
        <v>0</v>
      </c>
      <c r="DS150" s="209">
        <f t="shared" si="634"/>
        <v>0</v>
      </c>
      <c r="DT150" s="209">
        <f t="shared" ref="DT150:EE150" si="684">DT166</f>
        <v>0</v>
      </c>
      <c r="DU150" s="209">
        <f t="shared" si="684"/>
        <v>0</v>
      </c>
      <c r="DV150" s="209">
        <f t="shared" si="684"/>
        <v>0</v>
      </c>
      <c r="DW150" s="209">
        <f t="shared" si="684"/>
        <v>0</v>
      </c>
      <c r="DX150" s="209">
        <f t="shared" si="684"/>
        <v>0</v>
      </c>
      <c r="DY150" s="209">
        <f t="shared" si="684"/>
        <v>0</v>
      </c>
      <c r="DZ150" s="209">
        <f t="shared" si="684"/>
        <v>0</v>
      </c>
      <c r="EA150" s="209">
        <f t="shared" si="684"/>
        <v>0</v>
      </c>
      <c r="EB150" s="209">
        <f t="shared" si="684"/>
        <v>0</v>
      </c>
      <c r="EC150" s="209">
        <f t="shared" si="684"/>
        <v>0</v>
      </c>
      <c r="ED150" s="209">
        <f t="shared" si="684"/>
        <v>0</v>
      </c>
      <c r="EE150" s="212">
        <f t="shared" si="684"/>
        <v>0</v>
      </c>
      <c r="EF150" s="208"/>
      <c r="EG150" s="210">
        <f t="shared" ref="EG150:FB150" si="685">EG166</f>
        <v>0</v>
      </c>
      <c r="EH150" s="208"/>
      <c r="EI150" s="208"/>
      <c r="EJ150" s="208">
        <f t="shared" si="685"/>
        <v>0</v>
      </c>
      <c r="EK150" s="208">
        <f t="shared" si="685"/>
        <v>0</v>
      </c>
      <c r="EL150" s="213">
        <f t="shared" si="669"/>
        <v>0</v>
      </c>
      <c r="EM150" s="214">
        <f t="shared" ref="EM150" si="686">EM166</f>
        <v>0</v>
      </c>
      <c r="EN150" s="209">
        <f t="shared" si="671"/>
        <v>0</v>
      </c>
      <c r="EO150" s="215">
        <f t="shared" si="685"/>
        <v>0</v>
      </c>
      <c r="EP150" s="216">
        <f t="shared" si="685"/>
        <v>0</v>
      </c>
      <c r="EQ150" s="208"/>
      <c r="ER150" s="208"/>
      <c r="ES150" s="208"/>
      <c r="ET150" s="208">
        <f t="shared" si="685"/>
        <v>0</v>
      </c>
      <c r="EU150" s="209">
        <f t="shared" si="638"/>
        <v>0</v>
      </c>
      <c r="EV150" s="208">
        <f t="shared" si="685"/>
        <v>0</v>
      </c>
      <c r="EW150" s="208">
        <f t="shared" si="685"/>
        <v>0</v>
      </c>
      <c r="EX150" s="208">
        <f t="shared" si="685"/>
        <v>0</v>
      </c>
      <c r="EY150" s="208">
        <f t="shared" ref="EY150" si="687">EY166</f>
        <v>0</v>
      </c>
      <c r="EZ150" s="209">
        <f t="shared" si="640"/>
        <v>0</v>
      </c>
      <c r="FA150" s="208">
        <f t="shared" si="685"/>
        <v>0</v>
      </c>
      <c r="FB150" s="208">
        <f t="shared" si="685"/>
        <v>0</v>
      </c>
      <c r="FC150" s="208">
        <f t="shared" ref="FC150" si="688">FC166</f>
        <v>0</v>
      </c>
      <c r="FD150" s="217">
        <f t="shared" ref="FD150:FE150" si="689">FD166</f>
        <v>0</v>
      </c>
      <c r="FE150" s="218">
        <f t="shared" si="689"/>
        <v>0</v>
      </c>
    </row>
    <row r="151" spans="1:161" ht="78.75" hidden="1" x14ac:dyDescent="0.4">
      <c r="A151" s="205">
        <v>6011</v>
      </c>
      <c r="B151" s="225"/>
      <c r="C151" s="205">
        <v>4316011</v>
      </c>
      <c r="D151" s="226" t="s">
        <v>93</v>
      </c>
      <c r="E151" s="226"/>
      <c r="F151" s="227">
        <v>52</v>
      </c>
      <c r="G151" s="208">
        <f>G158+G159+G161+G164+G167+G173+G177+G179+G181+G183+G184+G185+G186+G187+G188+G189+G190+G191+G192+G193+G194+G196+G197+G198+G199+G200+G201+G203+G204+G205+G208+G211+G212+G215+G216+G219+G220+G221+G223+G224+G225+G226+G229+G230+G231+G232+G233+G234+G235+G236+G237+G238</f>
        <v>33919900</v>
      </c>
      <c r="H151" s="208">
        <f t="shared" ref="H151:AL151" si="690">H158+H159+H161+H164+H167+H173+H177+H179+H181+H183+H184+H185+H186+H187+H188+H189+H190+H191+H192+H193+H194+H196+H197+H198+H199+H200+H201+H203+H204+H205+H208+H211+H212+H215+H216+H219+H220+H221+H223+H224+H225+H226+H229+H230+H231+H232+H233+H234+H235+H236+H237+H238</f>
        <v>0</v>
      </c>
      <c r="I151" s="208">
        <f t="shared" ref="I151" si="691">I158+I159+I161+I164+I167+I173+I177+I179+I181+I183+I184+I185+I186+I187+I188+I189+I190+I191+I192+I193+I194+I196+I197+I198+I199+I200+I201+I203+I204+I205+I208+I211+I212+I215+I216+I219+I220+I221+I223+I224+I225+I226+I229+I230+I231+I232+I233+I234+I235+I236+I237+I238</f>
        <v>0</v>
      </c>
      <c r="J151" s="208">
        <f t="shared" si="690"/>
        <v>33919900</v>
      </c>
      <c r="K151" s="208">
        <f t="shared" si="690"/>
        <v>0</v>
      </c>
      <c r="L151" s="208">
        <f t="shared" si="690"/>
        <v>0</v>
      </c>
      <c r="M151" s="208">
        <f t="shared" si="690"/>
        <v>0</v>
      </c>
      <c r="N151" s="208">
        <f t="shared" si="690"/>
        <v>0</v>
      </c>
      <c r="O151" s="208">
        <f t="shared" si="690"/>
        <v>0</v>
      </c>
      <c r="P151" s="208">
        <f t="shared" si="690"/>
        <v>0</v>
      </c>
      <c r="Q151" s="209">
        <f t="shared" si="690"/>
        <v>0</v>
      </c>
      <c r="R151" s="210">
        <f t="shared" si="690"/>
        <v>52</v>
      </c>
      <c r="S151" s="209">
        <f t="shared" si="690"/>
        <v>0</v>
      </c>
      <c r="T151" s="210">
        <f t="shared" si="690"/>
        <v>0</v>
      </c>
      <c r="U151" s="208"/>
      <c r="V151" s="210">
        <f t="shared" si="690"/>
        <v>0</v>
      </c>
      <c r="W151" s="208"/>
      <c r="X151" s="208"/>
      <c r="Y151" s="208"/>
      <c r="Z151" s="208"/>
      <c r="AA151" s="208">
        <f t="shared" si="631"/>
        <v>0</v>
      </c>
      <c r="AB151" s="208">
        <f t="shared" si="690"/>
        <v>0</v>
      </c>
      <c r="AC151" s="208">
        <f t="shared" si="690"/>
        <v>0</v>
      </c>
      <c r="AD151" s="208">
        <f t="shared" si="690"/>
        <v>0</v>
      </c>
      <c r="AE151" s="208"/>
      <c r="AF151" s="209">
        <f t="shared" si="690"/>
        <v>0</v>
      </c>
      <c r="AG151" s="211"/>
      <c r="AH151" s="209">
        <f t="shared" si="690"/>
        <v>0</v>
      </c>
      <c r="AI151" s="209"/>
      <c r="AJ151" s="209">
        <f t="shared" si="690"/>
        <v>0</v>
      </c>
      <c r="AK151" s="209"/>
      <c r="AL151" s="209">
        <f t="shared" si="690"/>
        <v>0</v>
      </c>
      <c r="AM151" s="209"/>
      <c r="AN151" s="209">
        <f t="shared" si="561"/>
        <v>0</v>
      </c>
      <c r="AO151" s="209">
        <f t="shared" si="562"/>
        <v>0</v>
      </c>
      <c r="AP151" s="209">
        <f t="shared" ref="AP151:CW151" si="692">AP158+AP159+AP161+AP164+AP167+AP173+AP177+AP179+AP181+AP183+AP184+AP185+AP186+AP187+AP188+AP189+AP190+AP191+AP192+AP193+AP194+AP196+AP197+AP198+AP199+AP200+AP201+AP203+AP204+AP205+AP208+AP211+AP212+AP215+AP216+AP219+AP220+AP221+AP223+AP224+AP225+AP226+AP229+AP230+AP231+AP232+AP233+AP234+AP235+AP236+AP237+AP238</f>
        <v>0</v>
      </c>
      <c r="AQ151" s="209">
        <f t="shared" si="692"/>
        <v>0</v>
      </c>
      <c r="AR151" s="209">
        <f t="shared" si="692"/>
        <v>0</v>
      </c>
      <c r="AS151" s="209">
        <f t="shared" si="692"/>
        <v>0</v>
      </c>
      <c r="AT151" s="209">
        <f t="shared" si="692"/>
        <v>0</v>
      </c>
      <c r="AU151" s="209">
        <f t="shared" si="692"/>
        <v>0</v>
      </c>
      <c r="AV151" s="209">
        <f t="shared" si="692"/>
        <v>0</v>
      </c>
      <c r="AW151" s="209">
        <f t="shared" si="692"/>
        <v>0</v>
      </c>
      <c r="AX151" s="209">
        <f t="shared" si="692"/>
        <v>0</v>
      </c>
      <c r="AY151" s="209">
        <f t="shared" si="692"/>
        <v>0</v>
      </c>
      <c r="AZ151" s="209">
        <f t="shared" si="692"/>
        <v>0</v>
      </c>
      <c r="BA151" s="209">
        <f t="shared" si="692"/>
        <v>0</v>
      </c>
      <c r="BB151" s="209">
        <f t="shared" si="692"/>
        <v>0</v>
      </c>
      <c r="BC151" s="209">
        <f t="shared" si="692"/>
        <v>0</v>
      </c>
      <c r="BD151" s="209">
        <f t="shared" si="692"/>
        <v>0</v>
      </c>
      <c r="BE151" s="209">
        <f t="shared" si="692"/>
        <v>0</v>
      </c>
      <c r="BF151" s="209">
        <f t="shared" si="692"/>
        <v>0</v>
      </c>
      <c r="BG151" s="209">
        <f t="shared" si="692"/>
        <v>0</v>
      </c>
      <c r="BH151" s="209">
        <f t="shared" si="692"/>
        <v>0</v>
      </c>
      <c r="BI151" s="209">
        <f t="shared" si="692"/>
        <v>0</v>
      </c>
      <c r="BJ151" s="209">
        <f t="shared" si="692"/>
        <v>0</v>
      </c>
      <c r="BK151" s="209">
        <f t="shared" si="692"/>
        <v>0</v>
      </c>
      <c r="BL151" s="209">
        <f t="shared" si="692"/>
        <v>0</v>
      </c>
      <c r="BM151" s="209">
        <f t="shared" si="692"/>
        <v>0</v>
      </c>
      <c r="BN151" s="209">
        <f t="shared" si="692"/>
        <v>0</v>
      </c>
      <c r="BO151" s="209">
        <f t="shared" si="692"/>
        <v>0</v>
      </c>
      <c r="BP151" s="209">
        <f t="shared" si="692"/>
        <v>0</v>
      </c>
      <c r="BQ151" s="209">
        <f t="shared" si="692"/>
        <v>0</v>
      </c>
      <c r="BR151" s="209">
        <f t="shared" si="692"/>
        <v>0</v>
      </c>
      <c r="BS151" s="209">
        <f t="shared" si="692"/>
        <v>0</v>
      </c>
      <c r="BT151" s="209">
        <f t="shared" si="692"/>
        <v>0</v>
      </c>
      <c r="BU151" s="209">
        <f t="shared" si="692"/>
        <v>0</v>
      </c>
      <c r="BV151" s="209">
        <f t="shared" si="692"/>
        <v>0</v>
      </c>
      <c r="BW151" s="209">
        <f t="shared" si="692"/>
        <v>0</v>
      </c>
      <c r="BX151" s="209">
        <f t="shared" si="692"/>
        <v>0</v>
      </c>
      <c r="BY151" s="209">
        <f t="shared" si="692"/>
        <v>0</v>
      </c>
      <c r="BZ151" s="209">
        <f t="shared" si="692"/>
        <v>0</v>
      </c>
      <c r="CA151" s="209">
        <f t="shared" si="692"/>
        <v>0</v>
      </c>
      <c r="CB151" s="209">
        <f t="shared" si="692"/>
        <v>0</v>
      </c>
      <c r="CC151" s="209">
        <f t="shared" si="692"/>
        <v>0</v>
      </c>
      <c r="CD151" s="209">
        <f t="shared" si="692"/>
        <v>0</v>
      </c>
      <c r="CE151" s="209">
        <f t="shared" si="692"/>
        <v>0</v>
      </c>
      <c r="CF151" s="209">
        <f t="shared" si="692"/>
        <v>0</v>
      </c>
      <c r="CG151" s="209">
        <f t="shared" si="692"/>
        <v>0</v>
      </c>
      <c r="CH151" s="209">
        <f t="shared" si="692"/>
        <v>0</v>
      </c>
      <c r="CI151" s="209">
        <f t="shared" si="692"/>
        <v>0</v>
      </c>
      <c r="CJ151" s="209">
        <f t="shared" si="692"/>
        <v>0</v>
      </c>
      <c r="CK151" s="209">
        <f t="shared" si="692"/>
        <v>0</v>
      </c>
      <c r="CL151" s="209">
        <f t="shared" si="692"/>
        <v>0</v>
      </c>
      <c r="CM151" s="209">
        <f t="shared" si="692"/>
        <v>0</v>
      </c>
      <c r="CN151" s="209">
        <f t="shared" si="692"/>
        <v>0</v>
      </c>
      <c r="CO151" s="209">
        <f t="shared" si="692"/>
        <v>0</v>
      </c>
      <c r="CP151" s="209">
        <f t="shared" si="692"/>
        <v>0</v>
      </c>
      <c r="CQ151" s="209">
        <f t="shared" si="692"/>
        <v>0</v>
      </c>
      <c r="CR151" s="209">
        <f t="shared" si="692"/>
        <v>0</v>
      </c>
      <c r="CS151" s="209">
        <f t="shared" si="692"/>
        <v>0</v>
      </c>
      <c r="CT151" s="209">
        <f t="shared" si="692"/>
        <v>0</v>
      </c>
      <c r="CU151" s="209">
        <f t="shared" si="692"/>
        <v>0</v>
      </c>
      <c r="CV151" s="209">
        <f t="shared" si="692"/>
        <v>0</v>
      </c>
      <c r="CW151" s="209">
        <f t="shared" si="692"/>
        <v>0</v>
      </c>
      <c r="CX151" s="209">
        <f t="shared" ref="CX151:DR151" si="693">CX158+CX159+CX161+CX164+CX167+CX173+CX177+CX179+CX181+CX183+CX184+CX185+CX186+CX187+CX188+CX189+CX190+CX191+CX192+CX193+CX194+CX196+CX197+CX198+CX199+CX200+CX201+CX203+CX204+CX205+CX208+CX211+CX212+CX215+CX216+CX219+CX220+CX221+CX223+CX224+CX225+CX226+CX229+CX230+CX231+CX232+CX233+CX234+CX235+CX236+CX237+CX238</f>
        <v>0</v>
      </c>
      <c r="CY151" s="209">
        <f t="shared" si="693"/>
        <v>0</v>
      </c>
      <c r="CZ151" s="209">
        <f t="shared" si="693"/>
        <v>0</v>
      </c>
      <c r="DA151" s="209">
        <f t="shared" si="693"/>
        <v>0</v>
      </c>
      <c r="DB151" s="209">
        <f t="shared" si="693"/>
        <v>0</v>
      </c>
      <c r="DC151" s="209">
        <f t="shared" si="693"/>
        <v>0</v>
      </c>
      <c r="DD151" s="209">
        <f t="shared" si="693"/>
        <v>0</v>
      </c>
      <c r="DE151" s="209">
        <f t="shared" si="693"/>
        <v>0</v>
      </c>
      <c r="DF151" s="209">
        <f t="shared" si="693"/>
        <v>0</v>
      </c>
      <c r="DG151" s="209">
        <f t="shared" si="693"/>
        <v>0</v>
      </c>
      <c r="DH151" s="209">
        <f t="shared" si="693"/>
        <v>0</v>
      </c>
      <c r="DI151" s="209">
        <f t="shared" si="693"/>
        <v>0</v>
      </c>
      <c r="DJ151" s="209">
        <f t="shared" si="693"/>
        <v>0</v>
      </c>
      <c r="DK151" s="209">
        <f t="shared" si="693"/>
        <v>0</v>
      </c>
      <c r="DL151" s="209">
        <f t="shared" si="693"/>
        <v>0</v>
      </c>
      <c r="DM151" s="209">
        <f t="shared" si="693"/>
        <v>0</v>
      </c>
      <c r="DN151" s="209">
        <f t="shared" si="693"/>
        <v>0</v>
      </c>
      <c r="DO151" s="209">
        <f t="shared" si="693"/>
        <v>0</v>
      </c>
      <c r="DP151" s="209">
        <f t="shared" si="693"/>
        <v>0</v>
      </c>
      <c r="DQ151" s="209">
        <f t="shared" si="693"/>
        <v>0</v>
      </c>
      <c r="DR151" s="209">
        <f t="shared" si="693"/>
        <v>0</v>
      </c>
      <c r="DS151" s="209">
        <f t="shared" si="634"/>
        <v>0</v>
      </c>
      <c r="DT151" s="209">
        <f t="shared" ref="DT151:EE151" si="694">DT158+DT159+DT161+DT164+DT167+DT173+DT177+DT179+DT181+DT183+DT184+DT185+DT186+DT187+DT188+DT189+DT190+DT191+DT192+DT193+DT194+DT196+DT197+DT198+DT199+DT200+DT201+DT203+DT204+DT205+DT208+DT211+DT212+DT215+DT216+DT219+DT220+DT221+DT223+DT224+DT225+DT226+DT229+DT230+DT231+DT232+DT233+DT234+DT235+DT236+DT237+DT238</f>
        <v>0</v>
      </c>
      <c r="DU151" s="209">
        <f t="shared" si="694"/>
        <v>0</v>
      </c>
      <c r="DV151" s="209">
        <f t="shared" si="694"/>
        <v>0</v>
      </c>
      <c r="DW151" s="209">
        <f t="shared" si="694"/>
        <v>0</v>
      </c>
      <c r="DX151" s="209">
        <f t="shared" si="694"/>
        <v>0</v>
      </c>
      <c r="DY151" s="209">
        <f t="shared" si="694"/>
        <v>0</v>
      </c>
      <c r="DZ151" s="209">
        <f t="shared" si="694"/>
        <v>0</v>
      </c>
      <c r="EA151" s="209">
        <f t="shared" si="694"/>
        <v>0</v>
      </c>
      <c r="EB151" s="209">
        <f t="shared" si="694"/>
        <v>0</v>
      </c>
      <c r="EC151" s="209">
        <f t="shared" si="694"/>
        <v>0</v>
      </c>
      <c r="ED151" s="209">
        <f t="shared" si="694"/>
        <v>0</v>
      </c>
      <c r="EE151" s="212">
        <f t="shared" si="694"/>
        <v>0</v>
      </c>
      <c r="EF151" s="208"/>
      <c r="EG151" s="210">
        <f t="shared" ref="EG151:FB151" si="695">EG158+EG159+EG161+EG164+EG167+EG173+EG177+EG179+EG181+EG183+EG184+EG185+EG186+EG187+EG188+EG189+EG190+EG191+EG192+EG193+EG194+EG196+EG197+EG198+EG199+EG200+EG201+EG203+EG204+EG205+EG208+EG211+EG212+EG215+EG216+EG219+EG220+EG221+EG223+EG224+EG225+EG226+EG229+EG230+EG231+EG232+EG233+EG234+EG235+EG236+EG237+EG238</f>
        <v>0</v>
      </c>
      <c r="EH151" s="208"/>
      <c r="EI151" s="208"/>
      <c r="EJ151" s="208">
        <f t="shared" si="695"/>
        <v>0</v>
      </c>
      <c r="EK151" s="208">
        <f t="shared" si="695"/>
        <v>0</v>
      </c>
      <c r="EL151" s="213">
        <f t="shared" si="669"/>
        <v>0</v>
      </c>
      <c r="EM151" s="214">
        <f t="shared" ref="EM151" si="696">EM158+EM159+EM161+EM164+EM167+EM173+EM177+EM179+EM181+EM183+EM184+EM185+EM186+EM187+EM188+EM189+EM190+EM191+EM192+EM193+EM194+EM196+EM197+EM198+EM199+EM200+EM201+EM203+EM204+EM205+EM208+EM211+EM212+EM215+EM216+EM219+EM220+EM221+EM223+EM224+EM225+EM226+EM229+EM230+EM231+EM232+EM233+EM234+EM235+EM236+EM237+EM238</f>
        <v>0</v>
      </c>
      <c r="EN151" s="209">
        <f t="shared" si="671"/>
        <v>0</v>
      </c>
      <c r="EO151" s="215">
        <f t="shared" si="695"/>
        <v>0</v>
      </c>
      <c r="EP151" s="216">
        <f t="shared" si="695"/>
        <v>0</v>
      </c>
      <c r="EQ151" s="208"/>
      <c r="ER151" s="208"/>
      <c r="ES151" s="208"/>
      <c r="ET151" s="208">
        <f t="shared" si="695"/>
        <v>0</v>
      </c>
      <c r="EU151" s="209">
        <f t="shared" si="638"/>
        <v>0</v>
      </c>
      <c r="EV151" s="208">
        <f t="shared" si="695"/>
        <v>0</v>
      </c>
      <c r="EW151" s="208">
        <f t="shared" si="695"/>
        <v>0</v>
      </c>
      <c r="EX151" s="208">
        <f t="shared" si="695"/>
        <v>0</v>
      </c>
      <c r="EY151" s="208">
        <f t="shared" ref="EY151" si="697">EY158+EY159+EY161+EY164+EY167+EY173+EY177+EY179+EY181+EY183+EY184+EY185+EY186+EY187+EY188+EY189+EY190+EY191+EY192+EY193+EY194+EY196+EY197+EY198+EY199+EY200+EY201+EY203+EY204+EY205+EY208+EY211+EY212+EY215+EY216+EY219+EY220+EY221+EY223+EY224+EY225+EY226+EY229+EY230+EY231+EY232+EY233+EY234+EY235+EY236+EY237+EY238</f>
        <v>0</v>
      </c>
      <c r="EZ151" s="209">
        <f t="shared" si="640"/>
        <v>0</v>
      </c>
      <c r="FA151" s="208">
        <f t="shared" si="695"/>
        <v>0</v>
      </c>
      <c r="FB151" s="208">
        <f t="shared" si="695"/>
        <v>0</v>
      </c>
      <c r="FC151" s="208">
        <f t="shared" ref="FC151" si="698">FC158+FC159+FC161+FC164+FC167+FC173+FC177+FC179+FC181+FC183+FC184+FC185+FC186+FC187+FC188+FC189+FC190+FC191+FC192+FC193+FC194+FC196+FC197+FC198+FC199+FC200+FC201+FC203+FC204+FC205+FC208+FC211+FC212+FC215+FC216+FC219+FC220+FC221+FC223+FC224+FC225+FC226+FC229+FC230+FC231+FC232+FC233+FC234+FC235+FC236+FC237+FC238</f>
        <v>0</v>
      </c>
      <c r="FD151" s="217">
        <f t="shared" ref="FD151:FE151" si="699">FD158+FD159+FD161+FD164+FD167+FD173+FD177+FD179+FD181+FD183+FD184+FD185+FD186+FD187+FD188+FD189+FD190+FD191+FD192+FD193+FD194+FD196+FD197+FD198+FD199+FD200+FD201+FD203+FD204+FD205+FD208+FD211+FD212+FD215+FD216+FD219+FD220+FD221+FD223+FD224+FD225+FD226+FD229+FD230+FD231+FD232+FD233+FD234+FD235+FD236+FD237+FD238</f>
        <v>0</v>
      </c>
      <c r="FE151" s="218">
        <f t="shared" si="699"/>
        <v>0</v>
      </c>
    </row>
    <row r="152" spans="1:161" ht="52.5" hidden="1" x14ac:dyDescent="0.4">
      <c r="A152" s="205">
        <v>6011</v>
      </c>
      <c r="B152" s="207" t="s">
        <v>106</v>
      </c>
      <c r="C152" s="205">
        <v>4316011</v>
      </c>
      <c r="D152" s="226" t="s">
        <v>94</v>
      </c>
      <c r="E152" s="226"/>
      <c r="F152" s="227">
        <v>17</v>
      </c>
      <c r="G152" s="208">
        <f>G162+G163+G168+G169+G170+G171+G172+G176+G178+G180+G182+G195+G213+G218+G222+G227+G228</f>
        <v>19312807</v>
      </c>
      <c r="H152" s="208">
        <f t="shared" ref="H152:AL152" si="700">H162+H163+H168+H169+H170+H171+H172+H176+H178+H180+H182+H195+H213+H218+H222+H227+H228</f>
        <v>0</v>
      </c>
      <c r="I152" s="208">
        <f t="shared" ref="I152" si="701">I162+I163+I168+I169+I170+I171+I172+I176+I178+I180+I182+I195+I213+I218+I222+I227+I228</f>
        <v>2967574</v>
      </c>
      <c r="J152" s="208">
        <f t="shared" si="700"/>
        <v>16345233</v>
      </c>
      <c r="K152" s="208">
        <f t="shared" si="700"/>
        <v>0</v>
      </c>
      <c r="L152" s="208">
        <f t="shared" si="700"/>
        <v>0</v>
      </c>
      <c r="M152" s="208">
        <f t="shared" si="700"/>
        <v>0</v>
      </c>
      <c r="N152" s="208">
        <f t="shared" si="700"/>
        <v>0</v>
      </c>
      <c r="O152" s="208">
        <f t="shared" si="700"/>
        <v>0</v>
      </c>
      <c r="P152" s="208">
        <f t="shared" si="700"/>
        <v>0</v>
      </c>
      <c r="Q152" s="209">
        <f t="shared" si="700"/>
        <v>0</v>
      </c>
      <c r="R152" s="210">
        <f t="shared" si="700"/>
        <v>17</v>
      </c>
      <c r="S152" s="209">
        <f t="shared" si="700"/>
        <v>0</v>
      </c>
      <c r="T152" s="210">
        <f t="shared" si="700"/>
        <v>0</v>
      </c>
      <c r="U152" s="208"/>
      <c r="V152" s="210">
        <f t="shared" si="700"/>
        <v>0</v>
      </c>
      <c r="W152" s="208"/>
      <c r="X152" s="208"/>
      <c r="Y152" s="208"/>
      <c r="Z152" s="208"/>
      <c r="AA152" s="208">
        <f t="shared" si="631"/>
        <v>0</v>
      </c>
      <c r="AB152" s="208">
        <f t="shared" si="700"/>
        <v>0</v>
      </c>
      <c r="AC152" s="208">
        <f t="shared" si="700"/>
        <v>0</v>
      </c>
      <c r="AD152" s="208">
        <f t="shared" si="700"/>
        <v>0</v>
      </c>
      <c r="AE152" s="208"/>
      <c r="AF152" s="209">
        <f t="shared" si="700"/>
        <v>0</v>
      </c>
      <c r="AG152" s="211"/>
      <c r="AH152" s="209">
        <f t="shared" si="700"/>
        <v>0</v>
      </c>
      <c r="AI152" s="209"/>
      <c r="AJ152" s="209">
        <f t="shared" si="700"/>
        <v>0</v>
      </c>
      <c r="AK152" s="209"/>
      <c r="AL152" s="209">
        <f t="shared" si="700"/>
        <v>0</v>
      </c>
      <c r="AM152" s="209"/>
      <c r="AN152" s="209">
        <f t="shared" si="561"/>
        <v>0</v>
      </c>
      <c r="AO152" s="209">
        <f t="shared" si="562"/>
        <v>0</v>
      </c>
      <c r="AP152" s="209">
        <f t="shared" ref="AP152:CW152" si="702">AP162+AP163+AP168+AP169+AP170+AP171+AP172+AP176+AP178+AP180+AP182+AP195+AP213+AP218+AP222+AP227+AP228</f>
        <v>0</v>
      </c>
      <c r="AQ152" s="209">
        <f t="shared" si="702"/>
        <v>0</v>
      </c>
      <c r="AR152" s="209">
        <f t="shared" si="702"/>
        <v>0</v>
      </c>
      <c r="AS152" s="209">
        <f t="shared" si="702"/>
        <v>0</v>
      </c>
      <c r="AT152" s="209">
        <f t="shared" si="702"/>
        <v>0</v>
      </c>
      <c r="AU152" s="209">
        <f t="shared" si="702"/>
        <v>0</v>
      </c>
      <c r="AV152" s="209">
        <f t="shared" si="702"/>
        <v>0</v>
      </c>
      <c r="AW152" s="209">
        <f t="shared" si="702"/>
        <v>0</v>
      </c>
      <c r="AX152" s="209">
        <f t="shared" si="702"/>
        <v>0</v>
      </c>
      <c r="AY152" s="209">
        <f t="shared" si="702"/>
        <v>0</v>
      </c>
      <c r="AZ152" s="209">
        <f t="shared" si="702"/>
        <v>0</v>
      </c>
      <c r="BA152" s="209">
        <f t="shared" si="702"/>
        <v>0</v>
      </c>
      <c r="BB152" s="209">
        <f t="shared" si="702"/>
        <v>0</v>
      </c>
      <c r="BC152" s="209">
        <f t="shared" si="702"/>
        <v>0</v>
      </c>
      <c r="BD152" s="209">
        <f t="shared" si="702"/>
        <v>0</v>
      </c>
      <c r="BE152" s="209">
        <f t="shared" si="702"/>
        <v>0</v>
      </c>
      <c r="BF152" s="209">
        <f t="shared" si="702"/>
        <v>0</v>
      </c>
      <c r="BG152" s="209">
        <f t="shared" si="702"/>
        <v>0</v>
      </c>
      <c r="BH152" s="209">
        <f t="shared" si="702"/>
        <v>0</v>
      </c>
      <c r="BI152" s="209">
        <f t="shared" si="702"/>
        <v>0</v>
      </c>
      <c r="BJ152" s="209">
        <f t="shared" si="702"/>
        <v>0</v>
      </c>
      <c r="BK152" s="209">
        <f t="shared" si="702"/>
        <v>0</v>
      </c>
      <c r="BL152" s="209">
        <f t="shared" si="702"/>
        <v>0</v>
      </c>
      <c r="BM152" s="209">
        <f t="shared" si="702"/>
        <v>0</v>
      </c>
      <c r="BN152" s="209">
        <f t="shared" si="702"/>
        <v>0</v>
      </c>
      <c r="BO152" s="209">
        <f t="shared" si="702"/>
        <v>0</v>
      </c>
      <c r="BP152" s="209">
        <f t="shared" si="702"/>
        <v>0</v>
      </c>
      <c r="BQ152" s="209">
        <f t="shared" si="702"/>
        <v>0</v>
      </c>
      <c r="BR152" s="209">
        <f t="shared" si="702"/>
        <v>0</v>
      </c>
      <c r="BS152" s="209">
        <f t="shared" si="702"/>
        <v>0</v>
      </c>
      <c r="BT152" s="209">
        <f t="shared" si="702"/>
        <v>0</v>
      </c>
      <c r="BU152" s="209">
        <f t="shared" si="702"/>
        <v>0</v>
      </c>
      <c r="BV152" s="209">
        <f t="shared" si="702"/>
        <v>0</v>
      </c>
      <c r="BW152" s="209">
        <f t="shared" si="702"/>
        <v>0</v>
      </c>
      <c r="BX152" s="209">
        <f t="shared" si="702"/>
        <v>0</v>
      </c>
      <c r="BY152" s="209">
        <f t="shared" si="702"/>
        <v>0</v>
      </c>
      <c r="BZ152" s="209">
        <f t="shared" si="702"/>
        <v>0</v>
      </c>
      <c r="CA152" s="209">
        <f t="shared" si="702"/>
        <v>0</v>
      </c>
      <c r="CB152" s="209">
        <f t="shared" si="702"/>
        <v>0</v>
      </c>
      <c r="CC152" s="209">
        <f t="shared" si="702"/>
        <v>0</v>
      </c>
      <c r="CD152" s="209">
        <f t="shared" si="702"/>
        <v>0</v>
      </c>
      <c r="CE152" s="209">
        <f t="shared" si="702"/>
        <v>0</v>
      </c>
      <c r="CF152" s="209">
        <f t="shared" si="702"/>
        <v>0</v>
      </c>
      <c r="CG152" s="209">
        <f t="shared" si="702"/>
        <v>0</v>
      </c>
      <c r="CH152" s="209">
        <f t="shared" si="702"/>
        <v>0</v>
      </c>
      <c r="CI152" s="209">
        <f t="shared" si="702"/>
        <v>0</v>
      </c>
      <c r="CJ152" s="209">
        <f t="shared" si="702"/>
        <v>0</v>
      </c>
      <c r="CK152" s="209">
        <f t="shared" si="702"/>
        <v>0</v>
      </c>
      <c r="CL152" s="209">
        <f t="shared" si="702"/>
        <v>0</v>
      </c>
      <c r="CM152" s="209">
        <f t="shared" si="702"/>
        <v>0</v>
      </c>
      <c r="CN152" s="209">
        <f t="shared" si="702"/>
        <v>0</v>
      </c>
      <c r="CO152" s="209">
        <f t="shared" si="702"/>
        <v>0</v>
      </c>
      <c r="CP152" s="209">
        <f t="shared" si="702"/>
        <v>0</v>
      </c>
      <c r="CQ152" s="209">
        <f t="shared" si="702"/>
        <v>0</v>
      </c>
      <c r="CR152" s="209">
        <f t="shared" si="702"/>
        <v>0</v>
      </c>
      <c r="CS152" s="209">
        <f t="shared" si="702"/>
        <v>0</v>
      </c>
      <c r="CT152" s="209">
        <f t="shared" si="702"/>
        <v>0</v>
      </c>
      <c r="CU152" s="209">
        <f t="shared" si="702"/>
        <v>0</v>
      </c>
      <c r="CV152" s="209">
        <f t="shared" si="702"/>
        <v>0</v>
      </c>
      <c r="CW152" s="209">
        <f t="shared" si="702"/>
        <v>0</v>
      </c>
      <c r="CX152" s="209">
        <f t="shared" ref="CX152:DR152" si="703">CX162+CX163+CX168+CX169+CX170+CX171+CX172+CX176+CX178+CX180+CX182+CX195+CX213+CX218+CX222+CX227+CX228</f>
        <v>0</v>
      </c>
      <c r="CY152" s="209">
        <f t="shared" si="703"/>
        <v>0</v>
      </c>
      <c r="CZ152" s="209">
        <f t="shared" si="703"/>
        <v>0</v>
      </c>
      <c r="DA152" s="209">
        <f t="shared" si="703"/>
        <v>0</v>
      </c>
      <c r="DB152" s="209">
        <f t="shared" si="703"/>
        <v>0</v>
      </c>
      <c r="DC152" s="209">
        <f t="shared" si="703"/>
        <v>0</v>
      </c>
      <c r="DD152" s="209">
        <f t="shared" si="703"/>
        <v>0</v>
      </c>
      <c r="DE152" s="209">
        <f t="shared" si="703"/>
        <v>0</v>
      </c>
      <c r="DF152" s="209">
        <f t="shared" si="703"/>
        <v>0</v>
      </c>
      <c r="DG152" s="209">
        <f t="shared" si="703"/>
        <v>0</v>
      </c>
      <c r="DH152" s="209">
        <f t="shared" si="703"/>
        <v>0</v>
      </c>
      <c r="DI152" s="209">
        <f t="shared" si="703"/>
        <v>0</v>
      </c>
      <c r="DJ152" s="209">
        <f t="shared" si="703"/>
        <v>0</v>
      </c>
      <c r="DK152" s="209">
        <f t="shared" si="703"/>
        <v>0</v>
      </c>
      <c r="DL152" s="209">
        <f t="shared" si="703"/>
        <v>0</v>
      </c>
      <c r="DM152" s="209">
        <f t="shared" si="703"/>
        <v>0</v>
      </c>
      <c r="DN152" s="209">
        <f t="shared" si="703"/>
        <v>0</v>
      </c>
      <c r="DO152" s="209">
        <f t="shared" si="703"/>
        <v>0</v>
      </c>
      <c r="DP152" s="209">
        <f t="shared" si="703"/>
        <v>0</v>
      </c>
      <c r="DQ152" s="209">
        <f t="shared" si="703"/>
        <v>0</v>
      </c>
      <c r="DR152" s="209">
        <f t="shared" si="703"/>
        <v>0</v>
      </c>
      <c r="DS152" s="209">
        <f t="shared" si="634"/>
        <v>0</v>
      </c>
      <c r="DT152" s="209">
        <f t="shared" ref="DT152:EE152" si="704">DT162+DT163+DT168+DT169+DT170+DT171+DT172+DT176+DT178+DT180+DT182+DT195+DT213+DT218+DT222+DT227+DT228</f>
        <v>0</v>
      </c>
      <c r="DU152" s="209">
        <f t="shared" si="704"/>
        <v>0</v>
      </c>
      <c r="DV152" s="209">
        <f t="shared" si="704"/>
        <v>0</v>
      </c>
      <c r="DW152" s="209">
        <f t="shared" si="704"/>
        <v>0</v>
      </c>
      <c r="DX152" s="209">
        <f t="shared" si="704"/>
        <v>0</v>
      </c>
      <c r="DY152" s="209">
        <f t="shared" si="704"/>
        <v>0</v>
      </c>
      <c r="DZ152" s="209">
        <f t="shared" si="704"/>
        <v>0</v>
      </c>
      <c r="EA152" s="209">
        <f t="shared" si="704"/>
        <v>0</v>
      </c>
      <c r="EB152" s="209">
        <f t="shared" si="704"/>
        <v>0</v>
      </c>
      <c r="EC152" s="209">
        <f t="shared" si="704"/>
        <v>0</v>
      </c>
      <c r="ED152" s="209">
        <f t="shared" si="704"/>
        <v>0</v>
      </c>
      <c r="EE152" s="212">
        <f t="shared" si="704"/>
        <v>0</v>
      </c>
      <c r="EF152" s="208"/>
      <c r="EG152" s="210">
        <f t="shared" ref="EG152:FB152" si="705">EG162+EG163+EG168+EG169+EG170+EG171+EG172+EG176+EG178+EG180+EG182+EG195+EG213+EG218+EG222+EG227+EG228</f>
        <v>0</v>
      </c>
      <c r="EH152" s="208"/>
      <c r="EI152" s="208"/>
      <c r="EJ152" s="208">
        <f t="shared" si="705"/>
        <v>0</v>
      </c>
      <c r="EK152" s="208">
        <f t="shared" si="705"/>
        <v>0</v>
      </c>
      <c r="EL152" s="213">
        <f t="shared" si="669"/>
        <v>0</v>
      </c>
      <c r="EM152" s="214">
        <f t="shared" ref="EM152" si="706">EM162+EM163+EM168+EM169+EM170+EM171+EM172+EM176+EM178+EM180+EM182+EM195+EM213+EM218+EM222+EM227+EM228</f>
        <v>0</v>
      </c>
      <c r="EN152" s="209">
        <f t="shared" si="671"/>
        <v>0</v>
      </c>
      <c r="EO152" s="215">
        <f t="shared" si="705"/>
        <v>0</v>
      </c>
      <c r="EP152" s="216">
        <f t="shared" si="705"/>
        <v>0</v>
      </c>
      <c r="EQ152" s="208"/>
      <c r="ER152" s="208"/>
      <c r="ES152" s="208"/>
      <c r="ET152" s="208">
        <f t="shared" si="705"/>
        <v>0</v>
      </c>
      <c r="EU152" s="209">
        <f t="shared" si="638"/>
        <v>0</v>
      </c>
      <c r="EV152" s="208">
        <f t="shared" si="705"/>
        <v>0</v>
      </c>
      <c r="EW152" s="208">
        <f t="shared" si="705"/>
        <v>0</v>
      </c>
      <c r="EX152" s="208">
        <f t="shared" si="705"/>
        <v>0</v>
      </c>
      <c r="EY152" s="208">
        <f t="shared" ref="EY152" si="707">EY162+EY163+EY168+EY169+EY170+EY171+EY172+EY176+EY178+EY180+EY182+EY195+EY213+EY218+EY222+EY227+EY228</f>
        <v>0</v>
      </c>
      <c r="EZ152" s="209">
        <f t="shared" si="640"/>
        <v>0</v>
      </c>
      <c r="FA152" s="208">
        <f t="shared" si="705"/>
        <v>0</v>
      </c>
      <c r="FB152" s="208">
        <f t="shared" si="705"/>
        <v>0</v>
      </c>
      <c r="FC152" s="208">
        <f t="shared" ref="FC152" si="708">FC162+FC163+FC168+FC169+FC170+FC171+FC172+FC176+FC178+FC180+FC182+FC195+FC213+FC218+FC222+FC227+FC228</f>
        <v>0</v>
      </c>
      <c r="FD152" s="217">
        <f t="shared" ref="FD152:FE152" si="709">FD162+FD163+FD168+FD169+FD170+FD171+FD172+FD176+FD178+FD180+FD182+FD195+FD213+FD218+FD222+FD227+FD228</f>
        <v>0</v>
      </c>
      <c r="FE152" s="218">
        <f t="shared" si="709"/>
        <v>0</v>
      </c>
    </row>
    <row r="153" spans="1:161" ht="52.5" hidden="1" x14ac:dyDescent="0.4">
      <c r="A153" s="205">
        <v>6011</v>
      </c>
      <c r="B153" s="225"/>
      <c r="C153" s="205">
        <v>4316011</v>
      </c>
      <c r="D153" s="226" t="s">
        <v>96</v>
      </c>
      <c r="E153" s="226"/>
      <c r="F153" s="227">
        <v>8</v>
      </c>
      <c r="G153" s="208">
        <f>G165+G202+G206+G207+G209+G210+G214+G217</f>
        <v>3566000</v>
      </c>
      <c r="H153" s="208">
        <f t="shared" ref="H153:AL153" si="710">H165+H202+H206+H207+H209+H210+H214+H217</f>
        <v>0</v>
      </c>
      <c r="I153" s="208">
        <f t="shared" ref="I153" si="711">I165+I202+I206+I207+I209+I210+I214+I217</f>
        <v>0</v>
      </c>
      <c r="J153" s="208">
        <f t="shared" si="710"/>
        <v>3566000</v>
      </c>
      <c r="K153" s="208">
        <f t="shared" si="710"/>
        <v>0</v>
      </c>
      <c r="L153" s="208">
        <f t="shared" si="710"/>
        <v>0</v>
      </c>
      <c r="M153" s="208">
        <f t="shared" si="710"/>
        <v>0</v>
      </c>
      <c r="N153" s="208">
        <f t="shared" si="710"/>
        <v>0</v>
      </c>
      <c r="O153" s="208">
        <f t="shared" si="710"/>
        <v>0</v>
      </c>
      <c r="P153" s="208">
        <f t="shared" si="710"/>
        <v>0</v>
      </c>
      <c r="Q153" s="209">
        <f t="shared" si="710"/>
        <v>0</v>
      </c>
      <c r="R153" s="210">
        <f t="shared" si="710"/>
        <v>8</v>
      </c>
      <c r="S153" s="209">
        <f t="shared" si="710"/>
        <v>0</v>
      </c>
      <c r="T153" s="210">
        <f t="shared" si="710"/>
        <v>0</v>
      </c>
      <c r="U153" s="208"/>
      <c r="V153" s="210">
        <f t="shared" si="710"/>
        <v>0</v>
      </c>
      <c r="W153" s="208"/>
      <c r="X153" s="208"/>
      <c r="Y153" s="208"/>
      <c r="Z153" s="208"/>
      <c r="AA153" s="208">
        <f t="shared" si="631"/>
        <v>0</v>
      </c>
      <c r="AB153" s="208">
        <f t="shared" si="710"/>
        <v>0</v>
      </c>
      <c r="AC153" s="208">
        <f t="shared" si="710"/>
        <v>0</v>
      </c>
      <c r="AD153" s="208">
        <f t="shared" si="710"/>
        <v>0</v>
      </c>
      <c r="AE153" s="208"/>
      <c r="AF153" s="209">
        <f t="shared" si="710"/>
        <v>0</v>
      </c>
      <c r="AG153" s="211"/>
      <c r="AH153" s="209">
        <f t="shared" si="710"/>
        <v>0</v>
      </c>
      <c r="AI153" s="209"/>
      <c r="AJ153" s="209">
        <f t="shared" si="710"/>
        <v>0</v>
      </c>
      <c r="AK153" s="209"/>
      <c r="AL153" s="209">
        <f t="shared" si="710"/>
        <v>0</v>
      </c>
      <c r="AM153" s="209"/>
      <c r="AN153" s="209">
        <f t="shared" si="561"/>
        <v>0</v>
      </c>
      <c r="AO153" s="209">
        <f t="shared" si="562"/>
        <v>0</v>
      </c>
      <c r="AP153" s="209">
        <f t="shared" ref="AP153:CW153" si="712">AP165+AP202+AP206+AP207+AP209+AP210+AP214+AP217</f>
        <v>0</v>
      </c>
      <c r="AQ153" s="209">
        <f t="shared" si="712"/>
        <v>0</v>
      </c>
      <c r="AR153" s="209">
        <f t="shared" si="712"/>
        <v>0</v>
      </c>
      <c r="AS153" s="209">
        <f t="shared" si="712"/>
        <v>0</v>
      </c>
      <c r="AT153" s="209">
        <f t="shared" si="712"/>
        <v>0</v>
      </c>
      <c r="AU153" s="209">
        <f t="shared" si="712"/>
        <v>0</v>
      </c>
      <c r="AV153" s="209">
        <f t="shared" si="712"/>
        <v>0</v>
      </c>
      <c r="AW153" s="209">
        <f t="shared" si="712"/>
        <v>0</v>
      </c>
      <c r="AX153" s="209">
        <f t="shared" si="712"/>
        <v>0</v>
      </c>
      <c r="AY153" s="209">
        <f t="shared" si="712"/>
        <v>0</v>
      </c>
      <c r="AZ153" s="209">
        <f t="shared" si="712"/>
        <v>0</v>
      </c>
      <c r="BA153" s="209">
        <f t="shared" si="712"/>
        <v>0</v>
      </c>
      <c r="BB153" s="209">
        <f t="shared" si="712"/>
        <v>0</v>
      </c>
      <c r="BC153" s="209">
        <f t="shared" si="712"/>
        <v>0</v>
      </c>
      <c r="BD153" s="209">
        <f t="shared" si="712"/>
        <v>0</v>
      </c>
      <c r="BE153" s="209">
        <f t="shared" si="712"/>
        <v>0</v>
      </c>
      <c r="BF153" s="209">
        <f t="shared" si="712"/>
        <v>0</v>
      </c>
      <c r="BG153" s="209">
        <f t="shared" si="712"/>
        <v>0</v>
      </c>
      <c r="BH153" s="209">
        <f t="shared" si="712"/>
        <v>0</v>
      </c>
      <c r="BI153" s="209">
        <f t="shared" si="712"/>
        <v>0</v>
      </c>
      <c r="BJ153" s="209">
        <f t="shared" si="712"/>
        <v>0</v>
      </c>
      <c r="BK153" s="209">
        <f t="shared" si="712"/>
        <v>0</v>
      </c>
      <c r="BL153" s="209">
        <f t="shared" si="712"/>
        <v>0</v>
      </c>
      <c r="BM153" s="209">
        <f t="shared" si="712"/>
        <v>0</v>
      </c>
      <c r="BN153" s="209">
        <f t="shared" si="712"/>
        <v>0</v>
      </c>
      <c r="BO153" s="209">
        <f t="shared" si="712"/>
        <v>0</v>
      </c>
      <c r="BP153" s="209">
        <f t="shared" si="712"/>
        <v>0</v>
      </c>
      <c r="BQ153" s="209">
        <f t="shared" si="712"/>
        <v>0</v>
      </c>
      <c r="BR153" s="209">
        <f t="shared" si="712"/>
        <v>0</v>
      </c>
      <c r="BS153" s="209">
        <f t="shared" si="712"/>
        <v>0</v>
      </c>
      <c r="BT153" s="209">
        <f t="shared" si="712"/>
        <v>0</v>
      </c>
      <c r="BU153" s="209">
        <f t="shared" si="712"/>
        <v>0</v>
      </c>
      <c r="BV153" s="209">
        <f t="shared" si="712"/>
        <v>0</v>
      </c>
      <c r="BW153" s="209">
        <f t="shared" si="712"/>
        <v>0</v>
      </c>
      <c r="BX153" s="209">
        <f t="shared" si="712"/>
        <v>0</v>
      </c>
      <c r="BY153" s="209">
        <f t="shared" si="712"/>
        <v>0</v>
      </c>
      <c r="BZ153" s="209">
        <f t="shared" si="712"/>
        <v>0</v>
      </c>
      <c r="CA153" s="209">
        <f t="shared" si="712"/>
        <v>0</v>
      </c>
      <c r="CB153" s="209">
        <f t="shared" si="712"/>
        <v>0</v>
      </c>
      <c r="CC153" s="209">
        <f t="shared" si="712"/>
        <v>0</v>
      </c>
      <c r="CD153" s="209">
        <f t="shared" si="712"/>
        <v>0</v>
      </c>
      <c r="CE153" s="209">
        <f t="shared" si="712"/>
        <v>0</v>
      </c>
      <c r="CF153" s="209">
        <f t="shared" si="712"/>
        <v>0</v>
      </c>
      <c r="CG153" s="209">
        <f t="shared" si="712"/>
        <v>0</v>
      </c>
      <c r="CH153" s="209">
        <f t="shared" si="712"/>
        <v>0</v>
      </c>
      <c r="CI153" s="209">
        <f t="shared" si="712"/>
        <v>0</v>
      </c>
      <c r="CJ153" s="209">
        <f t="shared" si="712"/>
        <v>0</v>
      </c>
      <c r="CK153" s="209">
        <f t="shared" si="712"/>
        <v>0</v>
      </c>
      <c r="CL153" s="209">
        <f t="shared" si="712"/>
        <v>0</v>
      </c>
      <c r="CM153" s="209">
        <f t="shared" si="712"/>
        <v>0</v>
      </c>
      <c r="CN153" s="209">
        <f t="shared" si="712"/>
        <v>0</v>
      </c>
      <c r="CO153" s="209">
        <f t="shared" si="712"/>
        <v>0</v>
      </c>
      <c r="CP153" s="209">
        <f t="shared" si="712"/>
        <v>0</v>
      </c>
      <c r="CQ153" s="209">
        <f t="shared" si="712"/>
        <v>0</v>
      </c>
      <c r="CR153" s="209">
        <f t="shared" si="712"/>
        <v>0</v>
      </c>
      <c r="CS153" s="209">
        <f t="shared" si="712"/>
        <v>0</v>
      </c>
      <c r="CT153" s="209">
        <f t="shared" si="712"/>
        <v>0</v>
      </c>
      <c r="CU153" s="209">
        <f t="shared" si="712"/>
        <v>0</v>
      </c>
      <c r="CV153" s="209">
        <f t="shared" si="712"/>
        <v>0</v>
      </c>
      <c r="CW153" s="209">
        <f t="shared" si="712"/>
        <v>0</v>
      </c>
      <c r="CX153" s="209">
        <f t="shared" ref="CX153:DR153" si="713">CX165+CX202+CX206+CX207+CX209+CX210+CX214+CX217</f>
        <v>0</v>
      </c>
      <c r="CY153" s="209">
        <f t="shared" si="713"/>
        <v>0</v>
      </c>
      <c r="CZ153" s="209">
        <f t="shared" si="713"/>
        <v>0</v>
      </c>
      <c r="DA153" s="209">
        <f t="shared" si="713"/>
        <v>0</v>
      </c>
      <c r="DB153" s="209">
        <f t="shared" si="713"/>
        <v>0</v>
      </c>
      <c r="DC153" s="209">
        <f t="shared" si="713"/>
        <v>0</v>
      </c>
      <c r="DD153" s="209">
        <f t="shared" si="713"/>
        <v>0</v>
      </c>
      <c r="DE153" s="209">
        <f t="shared" si="713"/>
        <v>0</v>
      </c>
      <c r="DF153" s="209">
        <f t="shared" si="713"/>
        <v>0</v>
      </c>
      <c r="DG153" s="209">
        <f t="shared" si="713"/>
        <v>0</v>
      </c>
      <c r="DH153" s="209">
        <f t="shared" si="713"/>
        <v>0</v>
      </c>
      <c r="DI153" s="209">
        <f t="shared" si="713"/>
        <v>0</v>
      </c>
      <c r="DJ153" s="209">
        <f t="shared" si="713"/>
        <v>0</v>
      </c>
      <c r="DK153" s="209">
        <f t="shared" si="713"/>
        <v>0</v>
      </c>
      <c r="DL153" s="209">
        <f t="shared" si="713"/>
        <v>0</v>
      </c>
      <c r="DM153" s="209">
        <f t="shared" si="713"/>
        <v>0</v>
      </c>
      <c r="DN153" s="209">
        <f t="shared" si="713"/>
        <v>0</v>
      </c>
      <c r="DO153" s="209">
        <f t="shared" si="713"/>
        <v>0</v>
      </c>
      <c r="DP153" s="209">
        <f t="shared" si="713"/>
        <v>0</v>
      </c>
      <c r="DQ153" s="209">
        <f t="shared" si="713"/>
        <v>0</v>
      </c>
      <c r="DR153" s="209">
        <f t="shared" si="713"/>
        <v>0</v>
      </c>
      <c r="DS153" s="209">
        <f t="shared" si="634"/>
        <v>0</v>
      </c>
      <c r="DT153" s="209">
        <f t="shared" ref="DT153:EE153" si="714">DT165+DT202+DT206+DT207+DT209+DT210+DT214+DT217</f>
        <v>0</v>
      </c>
      <c r="DU153" s="209">
        <f t="shared" si="714"/>
        <v>0</v>
      </c>
      <c r="DV153" s="209">
        <f t="shared" si="714"/>
        <v>0</v>
      </c>
      <c r="DW153" s="209">
        <f t="shared" si="714"/>
        <v>0</v>
      </c>
      <c r="DX153" s="209">
        <f t="shared" si="714"/>
        <v>0</v>
      </c>
      <c r="DY153" s="209">
        <f t="shared" si="714"/>
        <v>0</v>
      </c>
      <c r="DZ153" s="209">
        <f t="shared" si="714"/>
        <v>0</v>
      </c>
      <c r="EA153" s="209">
        <f t="shared" si="714"/>
        <v>0</v>
      </c>
      <c r="EB153" s="209">
        <f t="shared" si="714"/>
        <v>0</v>
      </c>
      <c r="EC153" s="209">
        <f t="shared" si="714"/>
        <v>0</v>
      </c>
      <c r="ED153" s="209">
        <f t="shared" si="714"/>
        <v>0</v>
      </c>
      <c r="EE153" s="212">
        <f t="shared" si="714"/>
        <v>0</v>
      </c>
      <c r="EF153" s="208"/>
      <c r="EG153" s="210">
        <f t="shared" ref="EG153:FB153" si="715">EG165+EG202+EG206+EG207+EG209+EG210+EG214+EG217</f>
        <v>0</v>
      </c>
      <c r="EH153" s="208"/>
      <c r="EI153" s="208"/>
      <c r="EJ153" s="208">
        <f t="shared" si="715"/>
        <v>0</v>
      </c>
      <c r="EK153" s="208">
        <f t="shared" si="715"/>
        <v>0</v>
      </c>
      <c r="EL153" s="213">
        <f t="shared" si="669"/>
        <v>0</v>
      </c>
      <c r="EM153" s="214">
        <f t="shared" ref="EM153" si="716">EM165+EM202+EM206+EM207+EM209+EM210+EM214+EM217</f>
        <v>0</v>
      </c>
      <c r="EN153" s="209">
        <f t="shared" si="671"/>
        <v>0</v>
      </c>
      <c r="EO153" s="215">
        <f t="shared" si="715"/>
        <v>0</v>
      </c>
      <c r="EP153" s="216">
        <f t="shared" si="715"/>
        <v>0</v>
      </c>
      <c r="EQ153" s="208"/>
      <c r="ER153" s="208"/>
      <c r="ES153" s="208"/>
      <c r="ET153" s="208">
        <f t="shared" si="715"/>
        <v>0</v>
      </c>
      <c r="EU153" s="209">
        <f t="shared" si="638"/>
        <v>0</v>
      </c>
      <c r="EV153" s="208">
        <f t="shared" si="715"/>
        <v>0</v>
      </c>
      <c r="EW153" s="208">
        <f t="shared" si="715"/>
        <v>0</v>
      </c>
      <c r="EX153" s="208">
        <f t="shared" si="715"/>
        <v>0</v>
      </c>
      <c r="EY153" s="208">
        <f t="shared" ref="EY153" si="717">EY165+EY202+EY206+EY207+EY209+EY210+EY214+EY217</f>
        <v>0</v>
      </c>
      <c r="EZ153" s="209">
        <f t="shared" si="640"/>
        <v>0</v>
      </c>
      <c r="FA153" s="208">
        <f t="shared" si="715"/>
        <v>0</v>
      </c>
      <c r="FB153" s="208">
        <f t="shared" si="715"/>
        <v>0</v>
      </c>
      <c r="FC153" s="208">
        <f t="shared" ref="FC153" si="718">FC165+FC202+FC206+FC207+FC209+FC210+FC214+FC217</f>
        <v>0</v>
      </c>
      <c r="FD153" s="217">
        <f t="shared" ref="FD153:FE153" si="719">FD165+FD202+FD206+FD207+FD209+FD210+FD214+FD217</f>
        <v>0</v>
      </c>
      <c r="FE153" s="218">
        <f t="shared" si="719"/>
        <v>0</v>
      </c>
    </row>
    <row r="154" spans="1:161" ht="52.5" hidden="1" x14ac:dyDescent="0.4">
      <c r="A154" s="205">
        <v>6011</v>
      </c>
      <c r="B154" s="225"/>
      <c r="C154" s="205">
        <v>4316011</v>
      </c>
      <c r="D154" s="226" t="s">
        <v>97</v>
      </c>
      <c r="E154" s="226"/>
      <c r="F154" s="227">
        <v>2</v>
      </c>
      <c r="G154" s="208">
        <f>G174+G175</f>
        <v>1100000</v>
      </c>
      <c r="H154" s="208">
        <f t="shared" ref="H154:AL154" si="720">H174+H175</f>
        <v>0</v>
      </c>
      <c r="I154" s="208">
        <f t="shared" ref="I154" si="721">I174+I175</f>
        <v>0</v>
      </c>
      <c r="J154" s="208">
        <f t="shared" si="720"/>
        <v>1100000</v>
      </c>
      <c r="K154" s="208">
        <f t="shared" si="720"/>
        <v>0</v>
      </c>
      <c r="L154" s="208">
        <f t="shared" si="720"/>
        <v>0</v>
      </c>
      <c r="M154" s="208">
        <f t="shared" si="720"/>
        <v>0</v>
      </c>
      <c r="N154" s="208">
        <f t="shared" si="720"/>
        <v>0</v>
      </c>
      <c r="O154" s="208">
        <f t="shared" si="720"/>
        <v>0</v>
      </c>
      <c r="P154" s="208">
        <f t="shared" si="720"/>
        <v>0</v>
      </c>
      <c r="Q154" s="209">
        <f t="shared" si="720"/>
        <v>0</v>
      </c>
      <c r="R154" s="210">
        <f t="shared" si="720"/>
        <v>2</v>
      </c>
      <c r="S154" s="209">
        <f t="shared" si="720"/>
        <v>0</v>
      </c>
      <c r="T154" s="210">
        <f t="shared" si="720"/>
        <v>0</v>
      </c>
      <c r="U154" s="208"/>
      <c r="V154" s="210">
        <f t="shared" si="720"/>
        <v>0</v>
      </c>
      <c r="W154" s="208"/>
      <c r="X154" s="208"/>
      <c r="Y154" s="208"/>
      <c r="Z154" s="208"/>
      <c r="AA154" s="208">
        <f t="shared" si="631"/>
        <v>0</v>
      </c>
      <c r="AB154" s="208">
        <f t="shared" si="720"/>
        <v>0</v>
      </c>
      <c r="AC154" s="208">
        <f t="shared" si="720"/>
        <v>0</v>
      </c>
      <c r="AD154" s="208">
        <f t="shared" si="720"/>
        <v>0</v>
      </c>
      <c r="AE154" s="208"/>
      <c r="AF154" s="209">
        <f t="shared" si="720"/>
        <v>0</v>
      </c>
      <c r="AG154" s="211"/>
      <c r="AH154" s="209">
        <f t="shared" si="720"/>
        <v>0</v>
      </c>
      <c r="AI154" s="209"/>
      <c r="AJ154" s="209">
        <f t="shared" si="720"/>
        <v>0</v>
      </c>
      <c r="AK154" s="209"/>
      <c r="AL154" s="209">
        <f t="shared" si="720"/>
        <v>0</v>
      </c>
      <c r="AM154" s="209"/>
      <c r="AN154" s="209">
        <f t="shared" si="561"/>
        <v>0</v>
      </c>
      <c r="AO154" s="209">
        <f t="shared" si="562"/>
        <v>0</v>
      </c>
      <c r="AP154" s="209">
        <f t="shared" ref="AP154:CW154" si="722">AP174+AP175</f>
        <v>0</v>
      </c>
      <c r="AQ154" s="209">
        <f t="shared" si="722"/>
        <v>0</v>
      </c>
      <c r="AR154" s="209">
        <f t="shared" si="722"/>
        <v>0</v>
      </c>
      <c r="AS154" s="209">
        <f t="shared" si="722"/>
        <v>0</v>
      </c>
      <c r="AT154" s="209">
        <f t="shared" si="722"/>
        <v>0</v>
      </c>
      <c r="AU154" s="209">
        <f t="shared" si="722"/>
        <v>0</v>
      </c>
      <c r="AV154" s="209">
        <f t="shared" si="722"/>
        <v>0</v>
      </c>
      <c r="AW154" s="209">
        <f t="shared" si="722"/>
        <v>0</v>
      </c>
      <c r="AX154" s="209">
        <f t="shared" si="722"/>
        <v>0</v>
      </c>
      <c r="AY154" s="209">
        <f t="shared" si="722"/>
        <v>0</v>
      </c>
      <c r="AZ154" s="209">
        <f t="shared" si="722"/>
        <v>0</v>
      </c>
      <c r="BA154" s="209">
        <f t="shared" si="722"/>
        <v>0</v>
      </c>
      <c r="BB154" s="209">
        <f t="shared" si="722"/>
        <v>0</v>
      </c>
      <c r="BC154" s="209">
        <f t="shared" si="722"/>
        <v>0</v>
      </c>
      <c r="BD154" s="209">
        <f t="shared" si="722"/>
        <v>0</v>
      </c>
      <c r="BE154" s="209">
        <f t="shared" si="722"/>
        <v>0</v>
      </c>
      <c r="BF154" s="209">
        <f t="shared" si="722"/>
        <v>0</v>
      </c>
      <c r="BG154" s="209">
        <f t="shared" si="722"/>
        <v>0</v>
      </c>
      <c r="BH154" s="209">
        <f t="shared" si="722"/>
        <v>0</v>
      </c>
      <c r="BI154" s="209">
        <f t="shared" si="722"/>
        <v>0</v>
      </c>
      <c r="BJ154" s="209">
        <f t="shared" si="722"/>
        <v>0</v>
      </c>
      <c r="BK154" s="209">
        <f t="shared" si="722"/>
        <v>0</v>
      </c>
      <c r="BL154" s="209">
        <f t="shared" si="722"/>
        <v>0</v>
      </c>
      <c r="BM154" s="209">
        <f t="shared" si="722"/>
        <v>0</v>
      </c>
      <c r="BN154" s="209">
        <f t="shared" si="722"/>
        <v>0</v>
      </c>
      <c r="BO154" s="209">
        <f t="shared" si="722"/>
        <v>0</v>
      </c>
      <c r="BP154" s="209">
        <f t="shared" si="722"/>
        <v>0</v>
      </c>
      <c r="BQ154" s="209">
        <f t="shared" si="722"/>
        <v>0</v>
      </c>
      <c r="BR154" s="209">
        <f t="shared" si="722"/>
        <v>0</v>
      </c>
      <c r="BS154" s="209">
        <f t="shared" si="722"/>
        <v>0</v>
      </c>
      <c r="BT154" s="209">
        <f t="shared" si="722"/>
        <v>0</v>
      </c>
      <c r="BU154" s="209">
        <f t="shared" si="722"/>
        <v>0</v>
      </c>
      <c r="BV154" s="209">
        <f t="shared" si="722"/>
        <v>0</v>
      </c>
      <c r="BW154" s="209">
        <f t="shared" si="722"/>
        <v>0</v>
      </c>
      <c r="BX154" s="209">
        <f t="shared" si="722"/>
        <v>0</v>
      </c>
      <c r="BY154" s="209">
        <f t="shared" si="722"/>
        <v>0</v>
      </c>
      <c r="BZ154" s="209">
        <f t="shared" si="722"/>
        <v>0</v>
      </c>
      <c r="CA154" s="209">
        <f t="shared" si="722"/>
        <v>0</v>
      </c>
      <c r="CB154" s="209">
        <f t="shared" si="722"/>
        <v>0</v>
      </c>
      <c r="CC154" s="209">
        <f t="shared" si="722"/>
        <v>0</v>
      </c>
      <c r="CD154" s="209">
        <f t="shared" si="722"/>
        <v>0</v>
      </c>
      <c r="CE154" s="209">
        <f t="shared" si="722"/>
        <v>0</v>
      </c>
      <c r="CF154" s="209">
        <f t="shared" si="722"/>
        <v>0</v>
      </c>
      <c r="CG154" s="209">
        <f t="shared" si="722"/>
        <v>0</v>
      </c>
      <c r="CH154" s="209">
        <f t="shared" si="722"/>
        <v>0</v>
      </c>
      <c r="CI154" s="209">
        <f t="shared" si="722"/>
        <v>0</v>
      </c>
      <c r="CJ154" s="209">
        <f t="shared" si="722"/>
        <v>0</v>
      </c>
      <c r="CK154" s="209">
        <f t="shared" si="722"/>
        <v>0</v>
      </c>
      <c r="CL154" s="209">
        <f t="shared" si="722"/>
        <v>0</v>
      </c>
      <c r="CM154" s="209">
        <f t="shared" si="722"/>
        <v>0</v>
      </c>
      <c r="CN154" s="209">
        <f t="shared" si="722"/>
        <v>0</v>
      </c>
      <c r="CO154" s="209">
        <f t="shared" si="722"/>
        <v>0</v>
      </c>
      <c r="CP154" s="209">
        <f t="shared" si="722"/>
        <v>0</v>
      </c>
      <c r="CQ154" s="209">
        <f t="shared" si="722"/>
        <v>0</v>
      </c>
      <c r="CR154" s="209">
        <f t="shared" si="722"/>
        <v>0</v>
      </c>
      <c r="CS154" s="209">
        <f t="shared" si="722"/>
        <v>0</v>
      </c>
      <c r="CT154" s="209">
        <f t="shared" si="722"/>
        <v>0</v>
      </c>
      <c r="CU154" s="209">
        <f t="shared" si="722"/>
        <v>0</v>
      </c>
      <c r="CV154" s="209">
        <f t="shared" si="722"/>
        <v>0</v>
      </c>
      <c r="CW154" s="209">
        <f t="shared" si="722"/>
        <v>0</v>
      </c>
      <c r="CX154" s="209">
        <f t="shared" ref="CX154:DR154" si="723">CX174+CX175</f>
        <v>0</v>
      </c>
      <c r="CY154" s="209">
        <f t="shared" si="723"/>
        <v>0</v>
      </c>
      <c r="CZ154" s="209">
        <f t="shared" si="723"/>
        <v>0</v>
      </c>
      <c r="DA154" s="209">
        <f t="shared" si="723"/>
        <v>0</v>
      </c>
      <c r="DB154" s="209">
        <f t="shared" si="723"/>
        <v>0</v>
      </c>
      <c r="DC154" s="209">
        <f t="shared" si="723"/>
        <v>0</v>
      </c>
      <c r="DD154" s="209">
        <f t="shared" si="723"/>
        <v>0</v>
      </c>
      <c r="DE154" s="209">
        <f t="shared" si="723"/>
        <v>0</v>
      </c>
      <c r="DF154" s="209">
        <f t="shared" si="723"/>
        <v>0</v>
      </c>
      <c r="DG154" s="209">
        <f t="shared" si="723"/>
        <v>0</v>
      </c>
      <c r="DH154" s="209">
        <f t="shared" si="723"/>
        <v>0</v>
      </c>
      <c r="DI154" s="209">
        <f t="shared" si="723"/>
        <v>0</v>
      </c>
      <c r="DJ154" s="209">
        <f t="shared" si="723"/>
        <v>0</v>
      </c>
      <c r="DK154" s="209">
        <f t="shared" si="723"/>
        <v>0</v>
      </c>
      <c r="DL154" s="209">
        <f t="shared" si="723"/>
        <v>0</v>
      </c>
      <c r="DM154" s="209">
        <f t="shared" si="723"/>
        <v>0</v>
      </c>
      <c r="DN154" s="209">
        <f t="shared" si="723"/>
        <v>0</v>
      </c>
      <c r="DO154" s="209">
        <f t="shared" si="723"/>
        <v>0</v>
      </c>
      <c r="DP154" s="209">
        <f t="shared" si="723"/>
        <v>0</v>
      </c>
      <c r="DQ154" s="209">
        <f t="shared" si="723"/>
        <v>0</v>
      </c>
      <c r="DR154" s="209">
        <f t="shared" si="723"/>
        <v>0</v>
      </c>
      <c r="DS154" s="209">
        <f t="shared" si="634"/>
        <v>0</v>
      </c>
      <c r="DT154" s="209">
        <f t="shared" ref="DT154:EE154" si="724">DT174+DT175</f>
        <v>0</v>
      </c>
      <c r="DU154" s="209">
        <f t="shared" si="724"/>
        <v>0</v>
      </c>
      <c r="DV154" s="209">
        <f t="shared" si="724"/>
        <v>0</v>
      </c>
      <c r="DW154" s="209">
        <f t="shared" si="724"/>
        <v>0</v>
      </c>
      <c r="DX154" s="209">
        <f t="shared" si="724"/>
        <v>0</v>
      </c>
      <c r="DY154" s="209">
        <f t="shared" si="724"/>
        <v>0</v>
      </c>
      <c r="DZ154" s="209">
        <f t="shared" si="724"/>
        <v>0</v>
      </c>
      <c r="EA154" s="209">
        <f t="shared" si="724"/>
        <v>0</v>
      </c>
      <c r="EB154" s="209">
        <f t="shared" si="724"/>
        <v>0</v>
      </c>
      <c r="EC154" s="209">
        <f t="shared" si="724"/>
        <v>0</v>
      </c>
      <c r="ED154" s="209">
        <f t="shared" si="724"/>
        <v>0</v>
      </c>
      <c r="EE154" s="212">
        <f t="shared" si="724"/>
        <v>0</v>
      </c>
      <c r="EF154" s="208"/>
      <c r="EG154" s="210">
        <f t="shared" ref="EG154:FB154" si="725">EG174+EG175</f>
        <v>0</v>
      </c>
      <c r="EH154" s="208"/>
      <c r="EI154" s="208"/>
      <c r="EJ154" s="208">
        <f t="shared" si="725"/>
        <v>0</v>
      </c>
      <c r="EK154" s="208">
        <f t="shared" si="725"/>
        <v>0</v>
      </c>
      <c r="EL154" s="213">
        <f t="shared" si="669"/>
        <v>0</v>
      </c>
      <c r="EM154" s="214">
        <f t="shared" ref="EM154" si="726">EM174+EM175</f>
        <v>0</v>
      </c>
      <c r="EN154" s="209">
        <f t="shared" si="671"/>
        <v>0</v>
      </c>
      <c r="EO154" s="215">
        <f t="shared" si="725"/>
        <v>0</v>
      </c>
      <c r="EP154" s="216">
        <f t="shared" si="725"/>
        <v>0</v>
      </c>
      <c r="EQ154" s="208"/>
      <c r="ER154" s="208"/>
      <c r="ES154" s="208"/>
      <c r="ET154" s="208">
        <f t="shared" si="725"/>
        <v>0</v>
      </c>
      <c r="EU154" s="209">
        <f t="shared" si="638"/>
        <v>0</v>
      </c>
      <c r="EV154" s="208">
        <f t="shared" si="725"/>
        <v>0</v>
      </c>
      <c r="EW154" s="208">
        <f t="shared" si="725"/>
        <v>0</v>
      </c>
      <c r="EX154" s="208">
        <f t="shared" si="725"/>
        <v>0</v>
      </c>
      <c r="EY154" s="208">
        <f t="shared" ref="EY154" si="727">EY174+EY175</f>
        <v>0</v>
      </c>
      <c r="EZ154" s="209">
        <f t="shared" si="640"/>
        <v>0</v>
      </c>
      <c r="FA154" s="208">
        <f t="shared" si="725"/>
        <v>0</v>
      </c>
      <c r="FB154" s="208">
        <f t="shared" si="725"/>
        <v>0</v>
      </c>
      <c r="FC154" s="208">
        <f t="shared" ref="FC154" si="728">FC174+FC175</f>
        <v>0</v>
      </c>
      <c r="FD154" s="217">
        <f t="shared" ref="FD154:FE154" si="729">FD174+FD175</f>
        <v>0</v>
      </c>
      <c r="FE154" s="218">
        <f t="shared" si="729"/>
        <v>0</v>
      </c>
    </row>
    <row r="155" spans="1:161" hidden="1" x14ac:dyDescent="0.4">
      <c r="A155" s="205">
        <v>6011</v>
      </c>
      <c r="B155" s="225"/>
      <c r="C155" s="205">
        <v>4316011</v>
      </c>
      <c r="D155" s="226" t="s">
        <v>98</v>
      </c>
      <c r="E155" s="226"/>
      <c r="F155" s="227">
        <v>1</v>
      </c>
      <c r="G155" s="208">
        <f>G157</f>
        <v>650000</v>
      </c>
      <c r="H155" s="208">
        <f t="shared" ref="H155:AL155" si="730">H157</f>
        <v>0</v>
      </c>
      <c r="I155" s="208">
        <f t="shared" ref="I155" si="731">I157</f>
        <v>0</v>
      </c>
      <c r="J155" s="208">
        <f t="shared" si="730"/>
        <v>650000</v>
      </c>
      <c r="K155" s="208">
        <f t="shared" si="730"/>
        <v>0</v>
      </c>
      <c r="L155" s="208">
        <f t="shared" si="730"/>
        <v>0</v>
      </c>
      <c r="M155" s="208">
        <f t="shared" si="730"/>
        <v>0</v>
      </c>
      <c r="N155" s="208">
        <f t="shared" si="730"/>
        <v>0</v>
      </c>
      <c r="O155" s="208">
        <f t="shared" si="730"/>
        <v>0</v>
      </c>
      <c r="P155" s="208">
        <f t="shared" si="730"/>
        <v>0</v>
      </c>
      <c r="Q155" s="209">
        <f t="shared" si="730"/>
        <v>0</v>
      </c>
      <c r="R155" s="210">
        <f t="shared" si="730"/>
        <v>1</v>
      </c>
      <c r="S155" s="209">
        <f t="shared" si="730"/>
        <v>0</v>
      </c>
      <c r="T155" s="210">
        <f t="shared" si="730"/>
        <v>0</v>
      </c>
      <c r="U155" s="208"/>
      <c r="V155" s="210">
        <f t="shared" si="730"/>
        <v>0</v>
      </c>
      <c r="W155" s="208"/>
      <c r="X155" s="208"/>
      <c r="Y155" s="208"/>
      <c r="Z155" s="208"/>
      <c r="AA155" s="208">
        <f t="shared" si="631"/>
        <v>0</v>
      </c>
      <c r="AB155" s="208">
        <f t="shared" si="730"/>
        <v>0</v>
      </c>
      <c r="AC155" s="208">
        <f t="shared" si="730"/>
        <v>0</v>
      </c>
      <c r="AD155" s="208">
        <f t="shared" si="730"/>
        <v>0</v>
      </c>
      <c r="AE155" s="208"/>
      <c r="AF155" s="209">
        <f t="shared" si="730"/>
        <v>0</v>
      </c>
      <c r="AG155" s="211"/>
      <c r="AH155" s="209">
        <f t="shared" si="730"/>
        <v>0</v>
      </c>
      <c r="AI155" s="209"/>
      <c r="AJ155" s="209">
        <f t="shared" si="730"/>
        <v>0</v>
      </c>
      <c r="AK155" s="209"/>
      <c r="AL155" s="209">
        <f t="shared" si="730"/>
        <v>0</v>
      </c>
      <c r="AM155" s="209"/>
      <c r="AN155" s="209">
        <f t="shared" si="561"/>
        <v>0</v>
      </c>
      <c r="AO155" s="209">
        <f t="shared" si="562"/>
        <v>0</v>
      </c>
      <c r="AP155" s="209">
        <f t="shared" ref="AP155:CW155" si="732">AP157</f>
        <v>0</v>
      </c>
      <c r="AQ155" s="209">
        <f t="shared" si="732"/>
        <v>0</v>
      </c>
      <c r="AR155" s="209">
        <f t="shared" si="732"/>
        <v>0</v>
      </c>
      <c r="AS155" s="209">
        <f t="shared" si="732"/>
        <v>0</v>
      </c>
      <c r="AT155" s="209">
        <f t="shared" si="732"/>
        <v>0</v>
      </c>
      <c r="AU155" s="209">
        <f t="shared" si="732"/>
        <v>0</v>
      </c>
      <c r="AV155" s="209">
        <f t="shared" si="732"/>
        <v>0</v>
      </c>
      <c r="AW155" s="209">
        <f t="shared" si="732"/>
        <v>0</v>
      </c>
      <c r="AX155" s="209">
        <f t="shared" si="732"/>
        <v>0</v>
      </c>
      <c r="AY155" s="209">
        <f t="shared" si="732"/>
        <v>0</v>
      </c>
      <c r="AZ155" s="209">
        <f t="shared" si="732"/>
        <v>0</v>
      </c>
      <c r="BA155" s="209">
        <f t="shared" si="732"/>
        <v>0</v>
      </c>
      <c r="BB155" s="209">
        <f t="shared" si="732"/>
        <v>0</v>
      </c>
      <c r="BC155" s="209">
        <f t="shared" si="732"/>
        <v>0</v>
      </c>
      <c r="BD155" s="209">
        <f t="shared" si="732"/>
        <v>0</v>
      </c>
      <c r="BE155" s="209">
        <f t="shared" si="732"/>
        <v>0</v>
      </c>
      <c r="BF155" s="209">
        <f t="shared" si="732"/>
        <v>0</v>
      </c>
      <c r="BG155" s="209">
        <f t="shared" si="732"/>
        <v>0</v>
      </c>
      <c r="BH155" s="209">
        <f t="shared" si="732"/>
        <v>0</v>
      </c>
      <c r="BI155" s="209">
        <f t="shared" si="732"/>
        <v>0</v>
      </c>
      <c r="BJ155" s="209">
        <f t="shared" si="732"/>
        <v>0</v>
      </c>
      <c r="BK155" s="209">
        <f t="shared" si="732"/>
        <v>0</v>
      </c>
      <c r="BL155" s="209">
        <f t="shared" si="732"/>
        <v>0</v>
      </c>
      <c r="BM155" s="209">
        <f t="shared" si="732"/>
        <v>0</v>
      </c>
      <c r="BN155" s="209">
        <f t="shared" si="732"/>
        <v>0</v>
      </c>
      <c r="BO155" s="209">
        <f t="shared" si="732"/>
        <v>0</v>
      </c>
      <c r="BP155" s="209">
        <f t="shared" si="732"/>
        <v>0</v>
      </c>
      <c r="BQ155" s="209">
        <f t="shared" si="732"/>
        <v>0</v>
      </c>
      <c r="BR155" s="209">
        <f t="shared" si="732"/>
        <v>0</v>
      </c>
      <c r="BS155" s="209">
        <f t="shared" si="732"/>
        <v>0</v>
      </c>
      <c r="BT155" s="209">
        <f t="shared" si="732"/>
        <v>0</v>
      </c>
      <c r="BU155" s="209">
        <f t="shared" si="732"/>
        <v>0</v>
      </c>
      <c r="BV155" s="209">
        <f t="shared" si="732"/>
        <v>0</v>
      </c>
      <c r="BW155" s="209">
        <f t="shared" si="732"/>
        <v>0</v>
      </c>
      <c r="BX155" s="209">
        <f t="shared" si="732"/>
        <v>0</v>
      </c>
      <c r="BY155" s="209">
        <f t="shared" si="732"/>
        <v>0</v>
      </c>
      <c r="BZ155" s="209">
        <f t="shared" si="732"/>
        <v>0</v>
      </c>
      <c r="CA155" s="209">
        <f t="shared" si="732"/>
        <v>0</v>
      </c>
      <c r="CB155" s="209">
        <f t="shared" si="732"/>
        <v>0</v>
      </c>
      <c r="CC155" s="209">
        <f t="shared" si="732"/>
        <v>0</v>
      </c>
      <c r="CD155" s="209">
        <f t="shared" si="732"/>
        <v>0</v>
      </c>
      <c r="CE155" s="209">
        <f t="shared" si="732"/>
        <v>0</v>
      </c>
      <c r="CF155" s="209">
        <f t="shared" si="732"/>
        <v>0</v>
      </c>
      <c r="CG155" s="209">
        <f t="shared" si="732"/>
        <v>0</v>
      </c>
      <c r="CH155" s="209">
        <f t="shared" si="732"/>
        <v>0</v>
      </c>
      <c r="CI155" s="209">
        <f t="shared" si="732"/>
        <v>0</v>
      </c>
      <c r="CJ155" s="209">
        <f t="shared" si="732"/>
        <v>0</v>
      </c>
      <c r="CK155" s="209">
        <f t="shared" si="732"/>
        <v>0</v>
      </c>
      <c r="CL155" s="209">
        <f t="shared" si="732"/>
        <v>0</v>
      </c>
      <c r="CM155" s="209">
        <f t="shared" si="732"/>
        <v>0</v>
      </c>
      <c r="CN155" s="209">
        <f t="shared" si="732"/>
        <v>0</v>
      </c>
      <c r="CO155" s="209">
        <f t="shared" si="732"/>
        <v>0</v>
      </c>
      <c r="CP155" s="209">
        <f t="shared" si="732"/>
        <v>0</v>
      </c>
      <c r="CQ155" s="209">
        <f t="shared" si="732"/>
        <v>0</v>
      </c>
      <c r="CR155" s="209">
        <f t="shared" si="732"/>
        <v>0</v>
      </c>
      <c r="CS155" s="209">
        <f t="shared" si="732"/>
        <v>0</v>
      </c>
      <c r="CT155" s="209">
        <f t="shared" si="732"/>
        <v>0</v>
      </c>
      <c r="CU155" s="209">
        <f t="shared" si="732"/>
        <v>0</v>
      </c>
      <c r="CV155" s="209">
        <f t="shared" si="732"/>
        <v>0</v>
      </c>
      <c r="CW155" s="209">
        <f t="shared" si="732"/>
        <v>0</v>
      </c>
      <c r="CX155" s="209">
        <f t="shared" ref="CX155:DR155" si="733">CX157</f>
        <v>0</v>
      </c>
      <c r="CY155" s="209">
        <f t="shared" si="733"/>
        <v>0</v>
      </c>
      <c r="CZ155" s="209">
        <f t="shared" si="733"/>
        <v>0</v>
      </c>
      <c r="DA155" s="209">
        <f t="shared" si="733"/>
        <v>0</v>
      </c>
      <c r="DB155" s="209">
        <f t="shared" si="733"/>
        <v>0</v>
      </c>
      <c r="DC155" s="209">
        <f t="shared" si="733"/>
        <v>0</v>
      </c>
      <c r="DD155" s="209">
        <f t="shared" si="733"/>
        <v>0</v>
      </c>
      <c r="DE155" s="209">
        <f t="shared" si="733"/>
        <v>0</v>
      </c>
      <c r="DF155" s="209">
        <f t="shared" si="733"/>
        <v>0</v>
      </c>
      <c r="DG155" s="209">
        <f t="shared" si="733"/>
        <v>0</v>
      </c>
      <c r="DH155" s="209">
        <f t="shared" si="733"/>
        <v>0</v>
      </c>
      <c r="DI155" s="209">
        <f t="shared" si="733"/>
        <v>0</v>
      </c>
      <c r="DJ155" s="209">
        <f t="shared" si="733"/>
        <v>0</v>
      </c>
      <c r="DK155" s="209">
        <f t="shared" si="733"/>
        <v>0</v>
      </c>
      <c r="DL155" s="209">
        <f t="shared" si="733"/>
        <v>0</v>
      </c>
      <c r="DM155" s="209">
        <f t="shared" si="733"/>
        <v>0</v>
      </c>
      <c r="DN155" s="209">
        <f t="shared" si="733"/>
        <v>0</v>
      </c>
      <c r="DO155" s="209">
        <f t="shared" si="733"/>
        <v>0</v>
      </c>
      <c r="DP155" s="209">
        <f t="shared" si="733"/>
        <v>0</v>
      </c>
      <c r="DQ155" s="209">
        <f t="shared" si="733"/>
        <v>0</v>
      </c>
      <c r="DR155" s="209">
        <f t="shared" si="733"/>
        <v>0</v>
      </c>
      <c r="DS155" s="209">
        <f t="shared" si="634"/>
        <v>0</v>
      </c>
      <c r="DT155" s="209">
        <f t="shared" ref="DT155:EE155" si="734">DT157</f>
        <v>0</v>
      </c>
      <c r="DU155" s="209">
        <f t="shared" si="734"/>
        <v>0</v>
      </c>
      <c r="DV155" s="209">
        <f t="shared" si="734"/>
        <v>0</v>
      </c>
      <c r="DW155" s="209">
        <f t="shared" si="734"/>
        <v>0</v>
      </c>
      <c r="DX155" s="209">
        <f t="shared" si="734"/>
        <v>0</v>
      </c>
      <c r="DY155" s="209">
        <f t="shared" si="734"/>
        <v>0</v>
      </c>
      <c r="DZ155" s="209">
        <f t="shared" si="734"/>
        <v>0</v>
      </c>
      <c r="EA155" s="209">
        <f t="shared" si="734"/>
        <v>0</v>
      </c>
      <c r="EB155" s="209">
        <f t="shared" si="734"/>
        <v>0</v>
      </c>
      <c r="EC155" s="209">
        <f t="shared" si="734"/>
        <v>0</v>
      </c>
      <c r="ED155" s="209">
        <f t="shared" si="734"/>
        <v>0</v>
      </c>
      <c r="EE155" s="212">
        <f t="shared" si="734"/>
        <v>0</v>
      </c>
      <c r="EF155" s="208"/>
      <c r="EG155" s="210">
        <f t="shared" ref="EG155:FB155" si="735">EG157</f>
        <v>0</v>
      </c>
      <c r="EH155" s="208"/>
      <c r="EI155" s="208"/>
      <c r="EJ155" s="208">
        <f t="shared" si="735"/>
        <v>0</v>
      </c>
      <c r="EK155" s="208">
        <f t="shared" si="735"/>
        <v>0</v>
      </c>
      <c r="EL155" s="213">
        <f t="shared" si="669"/>
        <v>0</v>
      </c>
      <c r="EM155" s="214">
        <f t="shared" ref="EM155" si="736">EM157</f>
        <v>0</v>
      </c>
      <c r="EN155" s="209">
        <f t="shared" si="671"/>
        <v>0</v>
      </c>
      <c r="EO155" s="215">
        <f t="shared" si="735"/>
        <v>0</v>
      </c>
      <c r="EP155" s="216">
        <f t="shared" si="735"/>
        <v>0</v>
      </c>
      <c r="EQ155" s="208"/>
      <c r="ER155" s="208"/>
      <c r="ES155" s="208"/>
      <c r="ET155" s="208">
        <f t="shared" si="735"/>
        <v>0</v>
      </c>
      <c r="EU155" s="209">
        <f t="shared" si="638"/>
        <v>0</v>
      </c>
      <c r="EV155" s="208">
        <f t="shared" si="735"/>
        <v>0</v>
      </c>
      <c r="EW155" s="208">
        <f t="shared" si="735"/>
        <v>0</v>
      </c>
      <c r="EX155" s="208">
        <f t="shared" si="735"/>
        <v>0</v>
      </c>
      <c r="EY155" s="208">
        <f t="shared" ref="EY155" si="737">EY157</f>
        <v>0</v>
      </c>
      <c r="EZ155" s="209">
        <f t="shared" si="640"/>
        <v>0</v>
      </c>
      <c r="FA155" s="208">
        <f t="shared" si="735"/>
        <v>0</v>
      </c>
      <c r="FB155" s="208">
        <f t="shared" si="735"/>
        <v>0</v>
      </c>
      <c r="FC155" s="208">
        <f t="shared" ref="FC155" si="738">FC157</f>
        <v>0</v>
      </c>
      <c r="FD155" s="217">
        <f t="shared" ref="FD155:FE155" si="739">FD157</f>
        <v>0</v>
      </c>
      <c r="FE155" s="218">
        <f t="shared" si="739"/>
        <v>0</v>
      </c>
    </row>
    <row r="156" spans="1:161" hidden="1" x14ac:dyDescent="0.4">
      <c r="A156" s="205">
        <v>6011</v>
      </c>
      <c r="B156" s="228"/>
      <c r="C156" s="205">
        <v>4316011</v>
      </c>
      <c r="D156" s="229" t="s">
        <v>4</v>
      </c>
      <c r="E156" s="229"/>
      <c r="F156" s="230"/>
      <c r="G156" s="208">
        <v>0</v>
      </c>
      <c r="H156" s="231"/>
      <c r="I156" s="231"/>
      <c r="J156" s="208">
        <v>0</v>
      </c>
      <c r="K156" s="224"/>
      <c r="L156" s="224"/>
      <c r="M156" s="224"/>
      <c r="N156" s="224"/>
      <c r="O156" s="224"/>
      <c r="P156" s="224"/>
      <c r="Q156" s="232"/>
      <c r="R156" s="233"/>
      <c r="S156" s="232"/>
      <c r="T156" s="233"/>
      <c r="U156" s="234"/>
      <c r="V156" s="233"/>
      <c r="W156" s="234"/>
      <c r="X156" s="234"/>
      <c r="Y156" s="234"/>
      <c r="Z156" s="234"/>
      <c r="AA156" s="235">
        <f t="shared" si="631"/>
        <v>0</v>
      </c>
      <c r="AB156" s="235"/>
      <c r="AC156" s="235"/>
      <c r="AD156" s="235"/>
      <c r="AE156" s="234"/>
      <c r="AF156" s="232"/>
      <c r="AG156" s="232"/>
      <c r="AH156" s="232"/>
      <c r="AI156" s="232"/>
      <c r="AJ156" s="232"/>
      <c r="AK156" s="232"/>
      <c r="AL156" s="232"/>
      <c r="AM156" s="232"/>
      <c r="AN156" s="232">
        <f t="shared" si="561"/>
        <v>0</v>
      </c>
      <c r="AO156" s="232">
        <f t="shared" si="562"/>
        <v>0</v>
      </c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2"/>
      <c r="BN156" s="232"/>
      <c r="BO156" s="232"/>
      <c r="BP156" s="232"/>
      <c r="BQ156" s="232"/>
      <c r="BR156" s="232"/>
      <c r="BS156" s="232"/>
      <c r="BT156" s="232"/>
      <c r="BU156" s="232"/>
      <c r="BV156" s="232"/>
      <c r="BW156" s="232"/>
      <c r="BX156" s="232"/>
      <c r="BY156" s="232"/>
      <c r="BZ156" s="232"/>
      <c r="CA156" s="232"/>
      <c r="CB156" s="232"/>
      <c r="CC156" s="232"/>
      <c r="CD156" s="232"/>
      <c r="CE156" s="232"/>
      <c r="CF156" s="232"/>
      <c r="CG156" s="232"/>
      <c r="CH156" s="232"/>
      <c r="CI156" s="232"/>
      <c r="CJ156" s="232"/>
      <c r="CK156" s="232"/>
      <c r="CL156" s="232"/>
      <c r="CM156" s="232"/>
      <c r="CN156" s="232"/>
      <c r="CO156" s="232"/>
      <c r="CP156" s="232"/>
      <c r="CQ156" s="232"/>
      <c r="CR156" s="232"/>
      <c r="CS156" s="232"/>
      <c r="CT156" s="232"/>
      <c r="CU156" s="232"/>
      <c r="CV156" s="232"/>
      <c r="CW156" s="232"/>
      <c r="CX156" s="232"/>
      <c r="CY156" s="232"/>
      <c r="CZ156" s="232"/>
      <c r="DA156" s="232"/>
      <c r="DB156" s="232"/>
      <c r="DC156" s="232"/>
      <c r="DD156" s="232"/>
      <c r="DE156" s="232"/>
      <c r="DF156" s="232"/>
      <c r="DG156" s="232"/>
      <c r="DH156" s="232"/>
      <c r="DI156" s="232"/>
      <c r="DJ156" s="232"/>
      <c r="DK156" s="232"/>
      <c r="DL156" s="232"/>
      <c r="DM156" s="232"/>
      <c r="DN156" s="232"/>
      <c r="DO156" s="232"/>
      <c r="DP156" s="232"/>
      <c r="DQ156" s="232"/>
      <c r="DR156" s="232"/>
      <c r="DS156" s="232">
        <f t="shared" si="634"/>
        <v>0</v>
      </c>
      <c r="DT156" s="232"/>
      <c r="DU156" s="232"/>
      <c r="DV156" s="232"/>
      <c r="DW156" s="232"/>
      <c r="DX156" s="232"/>
      <c r="DY156" s="232"/>
      <c r="DZ156" s="232"/>
      <c r="EA156" s="232"/>
      <c r="EB156" s="232"/>
      <c r="EC156" s="232"/>
      <c r="ED156" s="232"/>
      <c r="EE156" s="236"/>
      <c r="EF156" s="234"/>
      <c r="EG156" s="233"/>
      <c r="EH156" s="234"/>
      <c r="EI156" s="234"/>
      <c r="EJ156" s="234"/>
      <c r="EK156" s="235"/>
      <c r="EL156" s="237"/>
      <c r="EM156" s="238"/>
      <c r="EN156" s="232">
        <f t="shared" si="671"/>
        <v>0</v>
      </c>
      <c r="EO156" s="239"/>
      <c r="EP156" s="240"/>
      <c r="EQ156" s="234"/>
      <c r="ER156" s="234"/>
      <c r="ES156" s="234"/>
      <c r="ET156" s="241"/>
      <c r="EU156" s="232">
        <f t="shared" si="638"/>
        <v>0</v>
      </c>
      <c r="EV156" s="241"/>
      <c r="EW156" s="241"/>
      <c r="EX156" s="241"/>
      <c r="EY156" s="241"/>
      <c r="EZ156" s="232">
        <f t="shared" si="640"/>
        <v>0</v>
      </c>
      <c r="FA156" s="241"/>
      <c r="FB156" s="241"/>
      <c r="FC156" s="241"/>
      <c r="FD156" s="242"/>
      <c r="FE156" s="243"/>
    </row>
    <row r="157" spans="1:161" hidden="1" x14ac:dyDescent="0.4">
      <c r="A157" s="205">
        <v>6011</v>
      </c>
      <c r="B157" s="225"/>
      <c r="C157" s="205">
        <v>4316011</v>
      </c>
      <c r="D157" s="226" t="s">
        <v>99</v>
      </c>
      <c r="E157" s="226"/>
      <c r="F157" s="227">
        <v>1</v>
      </c>
      <c r="G157" s="208">
        <f>G160</f>
        <v>650000</v>
      </c>
      <c r="H157" s="208">
        <f t="shared" ref="H157:AL157" si="740">H160</f>
        <v>0</v>
      </c>
      <c r="I157" s="208">
        <f t="shared" ref="I157" si="741">I160</f>
        <v>0</v>
      </c>
      <c r="J157" s="208">
        <f t="shared" si="740"/>
        <v>650000</v>
      </c>
      <c r="K157" s="208">
        <f t="shared" si="740"/>
        <v>0</v>
      </c>
      <c r="L157" s="208">
        <f t="shared" si="740"/>
        <v>0</v>
      </c>
      <c r="M157" s="208">
        <f t="shared" si="740"/>
        <v>0</v>
      </c>
      <c r="N157" s="208">
        <f t="shared" si="740"/>
        <v>0</v>
      </c>
      <c r="O157" s="208">
        <f t="shared" si="740"/>
        <v>0</v>
      </c>
      <c r="P157" s="208">
        <f t="shared" si="740"/>
        <v>0</v>
      </c>
      <c r="Q157" s="209">
        <f t="shared" si="740"/>
        <v>0</v>
      </c>
      <c r="R157" s="210">
        <f t="shared" si="740"/>
        <v>1</v>
      </c>
      <c r="S157" s="209">
        <f t="shared" si="740"/>
        <v>0</v>
      </c>
      <c r="T157" s="210">
        <f t="shared" si="740"/>
        <v>0</v>
      </c>
      <c r="U157" s="208"/>
      <c r="V157" s="210">
        <f t="shared" si="740"/>
        <v>0</v>
      </c>
      <c r="W157" s="208"/>
      <c r="X157" s="208"/>
      <c r="Y157" s="208"/>
      <c r="Z157" s="208"/>
      <c r="AA157" s="208">
        <f t="shared" si="631"/>
        <v>0</v>
      </c>
      <c r="AB157" s="208">
        <f t="shared" si="740"/>
        <v>0</v>
      </c>
      <c r="AC157" s="208">
        <f t="shared" si="740"/>
        <v>0</v>
      </c>
      <c r="AD157" s="208">
        <f t="shared" si="740"/>
        <v>0</v>
      </c>
      <c r="AE157" s="208"/>
      <c r="AF157" s="209">
        <f t="shared" si="740"/>
        <v>0</v>
      </c>
      <c r="AG157" s="211"/>
      <c r="AH157" s="209">
        <f t="shared" si="740"/>
        <v>0</v>
      </c>
      <c r="AI157" s="209"/>
      <c r="AJ157" s="209">
        <f t="shared" si="740"/>
        <v>0</v>
      </c>
      <c r="AK157" s="209"/>
      <c r="AL157" s="209">
        <f t="shared" si="740"/>
        <v>0</v>
      </c>
      <c r="AM157" s="209"/>
      <c r="AN157" s="209">
        <f t="shared" si="561"/>
        <v>0</v>
      </c>
      <c r="AO157" s="209">
        <f t="shared" si="562"/>
        <v>0</v>
      </c>
      <c r="AP157" s="209">
        <f t="shared" ref="AP157:CW157" si="742">AP160</f>
        <v>0</v>
      </c>
      <c r="AQ157" s="209">
        <f t="shared" si="742"/>
        <v>0</v>
      </c>
      <c r="AR157" s="209">
        <f t="shared" si="742"/>
        <v>0</v>
      </c>
      <c r="AS157" s="209">
        <f t="shared" si="742"/>
        <v>0</v>
      </c>
      <c r="AT157" s="209">
        <f t="shared" si="742"/>
        <v>0</v>
      </c>
      <c r="AU157" s="209">
        <f t="shared" si="742"/>
        <v>0</v>
      </c>
      <c r="AV157" s="209">
        <f t="shared" si="742"/>
        <v>0</v>
      </c>
      <c r="AW157" s="209">
        <f t="shared" si="742"/>
        <v>0</v>
      </c>
      <c r="AX157" s="209">
        <f t="shared" si="742"/>
        <v>0</v>
      </c>
      <c r="AY157" s="209">
        <f t="shared" si="742"/>
        <v>0</v>
      </c>
      <c r="AZ157" s="209">
        <f t="shared" si="742"/>
        <v>0</v>
      </c>
      <c r="BA157" s="209">
        <f t="shared" si="742"/>
        <v>0</v>
      </c>
      <c r="BB157" s="209">
        <f t="shared" si="742"/>
        <v>0</v>
      </c>
      <c r="BC157" s="209">
        <f t="shared" si="742"/>
        <v>0</v>
      </c>
      <c r="BD157" s="209">
        <f t="shared" si="742"/>
        <v>0</v>
      </c>
      <c r="BE157" s="209">
        <f t="shared" si="742"/>
        <v>0</v>
      </c>
      <c r="BF157" s="209">
        <f t="shared" si="742"/>
        <v>0</v>
      </c>
      <c r="BG157" s="209">
        <f t="shared" si="742"/>
        <v>0</v>
      </c>
      <c r="BH157" s="209">
        <f t="shared" si="742"/>
        <v>0</v>
      </c>
      <c r="BI157" s="209">
        <f t="shared" si="742"/>
        <v>0</v>
      </c>
      <c r="BJ157" s="209">
        <f t="shared" si="742"/>
        <v>0</v>
      </c>
      <c r="BK157" s="209">
        <f t="shared" si="742"/>
        <v>0</v>
      </c>
      <c r="BL157" s="209">
        <f t="shared" si="742"/>
        <v>0</v>
      </c>
      <c r="BM157" s="209">
        <f t="shared" si="742"/>
        <v>0</v>
      </c>
      <c r="BN157" s="209">
        <f t="shared" si="742"/>
        <v>0</v>
      </c>
      <c r="BO157" s="209">
        <f t="shared" si="742"/>
        <v>0</v>
      </c>
      <c r="BP157" s="209">
        <f t="shared" si="742"/>
        <v>0</v>
      </c>
      <c r="BQ157" s="209">
        <f t="shared" si="742"/>
        <v>0</v>
      </c>
      <c r="BR157" s="209">
        <f t="shared" si="742"/>
        <v>0</v>
      </c>
      <c r="BS157" s="209">
        <f t="shared" si="742"/>
        <v>0</v>
      </c>
      <c r="BT157" s="209">
        <f t="shared" si="742"/>
        <v>0</v>
      </c>
      <c r="BU157" s="209">
        <f t="shared" si="742"/>
        <v>0</v>
      </c>
      <c r="BV157" s="209">
        <f t="shared" si="742"/>
        <v>0</v>
      </c>
      <c r="BW157" s="209">
        <f t="shared" si="742"/>
        <v>0</v>
      </c>
      <c r="BX157" s="209">
        <f t="shared" si="742"/>
        <v>0</v>
      </c>
      <c r="BY157" s="209">
        <f t="shared" si="742"/>
        <v>0</v>
      </c>
      <c r="BZ157" s="209">
        <f t="shared" si="742"/>
        <v>0</v>
      </c>
      <c r="CA157" s="209">
        <f t="shared" si="742"/>
        <v>0</v>
      </c>
      <c r="CB157" s="209">
        <f t="shared" si="742"/>
        <v>0</v>
      </c>
      <c r="CC157" s="209">
        <f t="shared" si="742"/>
        <v>0</v>
      </c>
      <c r="CD157" s="209">
        <f t="shared" si="742"/>
        <v>0</v>
      </c>
      <c r="CE157" s="209">
        <f t="shared" si="742"/>
        <v>0</v>
      </c>
      <c r="CF157" s="209">
        <f t="shared" si="742"/>
        <v>0</v>
      </c>
      <c r="CG157" s="209">
        <f t="shared" si="742"/>
        <v>0</v>
      </c>
      <c r="CH157" s="209">
        <f t="shared" si="742"/>
        <v>0</v>
      </c>
      <c r="CI157" s="209">
        <f t="shared" si="742"/>
        <v>0</v>
      </c>
      <c r="CJ157" s="209">
        <f t="shared" si="742"/>
        <v>0</v>
      </c>
      <c r="CK157" s="209">
        <f t="shared" si="742"/>
        <v>0</v>
      </c>
      <c r="CL157" s="209">
        <f t="shared" si="742"/>
        <v>0</v>
      </c>
      <c r="CM157" s="209">
        <f t="shared" si="742"/>
        <v>0</v>
      </c>
      <c r="CN157" s="209">
        <f t="shared" si="742"/>
        <v>0</v>
      </c>
      <c r="CO157" s="209">
        <f t="shared" si="742"/>
        <v>0</v>
      </c>
      <c r="CP157" s="209">
        <f t="shared" si="742"/>
        <v>0</v>
      </c>
      <c r="CQ157" s="209">
        <f t="shared" si="742"/>
        <v>0</v>
      </c>
      <c r="CR157" s="209">
        <f t="shared" si="742"/>
        <v>0</v>
      </c>
      <c r="CS157" s="209">
        <f t="shared" si="742"/>
        <v>0</v>
      </c>
      <c r="CT157" s="209">
        <f t="shared" si="742"/>
        <v>0</v>
      </c>
      <c r="CU157" s="209">
        <f t="shared" si="742"/>
        <v>0</v>
      </c>
      <c r="CV157" s="209">
        <f t="shared" si="742"/>
        <v>0</v>
      </c>
      <c r="CW157" s="209">
        <f t="shared" si="742"/>
        <v>0</v>
      </c>
      <c r="CX157" s="209">
        <f t="shared" ref="CX157:DR157" si="743">CX160</f>
        <v>0</v>
      </c>
      <c r="CY157" s="209">
        <f t="shared" si="743"/>
        <v>0</v>
      </c>
      <c r="CZ157" s="209">
        <f t="shared" si="743"/>
        <v>0</v>
      </c>
      <c r="DA157" s="209">
        <f t="shared" si="743"/>
        <v>0</v>
      </c>
      <c r="DB157" s="209">
        <f t="shared" si="743"/>
        <v>0</v>
      </c>
      <c r="DC157" s="209">
        <f t="shared" si="743"/>
        <v>0</v>
      </c>
      <c r="DD157" s="209">
        <f t="shared" si="743"/>
        <v>0</v>
      </c>
      <c r="DE157" s="209">
        <f t="shared" si="743"/>
        <v>0</v>
      </c>
      <c r="DF157" s="209">
        <f t="shared" si="743"/>
        <v>0</v>
      </c>
      <c r="DG157" s="209">
        <f t="shared" si="743"/>
        <v>0</v>
      </c>
      <c r="DH157" s="209">
        <f t="shared" si="743"/>
        <v>0</v>
      </c>
      <c r="DI157" s="209">
        <f t="shared" si="743"/>
        <v>0</v>
      </c>
      <c r="DJ157" s="209">
        <f t="shared" si="743"/>
        <v>0</v>
      </c>
      <c r="DK157" s="209">
        <f t="shared" si="743"/>
        <v>0</v>
      </c>
      <c r="DL157" s="209">
        <f t="shared" si="743"/>
        <v>0</v>
      </c>
      <c r="DM157" s="209">
        <f t="shared" si="743"/>
        <v>0</v>
      </c>
      <c r="DN157" s="209">
        <f t="shared" si="743"/>
        <v>0</v>
      </c>
      <c r="DO157" s="209">
        <f t="shared" si="743"/>
        <v>0</v>
      </c>
      <c r="DP157" s="209">
        <f t="shared" si="743"/>
        <v>0</v>
      </c>
      <c r="DQ157" s="209">
        <f t="shared" si="743"/>
        <v>0</v>
      </c>
      <c r="DR157" s="209">
        <f t="shared" si="743"/>
        <v>0</v>
      </c>
      <c r="DS157" s="209">
        <f t="shared" si="634"/>
        <v>0</v>
      </c>
      <c r="DT157" s="209">
        <f t="shared" ref="DT157:EE157" si="744">DT160</f>
        <v>0</v>
      </c>
      <c r="DU157" s="209">
        <f t="shared" si="744"/>
        <v>0</v>
      </c>
      <c r="DV157" s="209">
        <f t="shared" si="744"/>
        <v>0</v>
      </c>
      <c r="DW157" s="209">
        <f t="shared" si="744"/>
        <v>0</v>
      </c>
      <c r="DX157" s="209">
        <f t="shared" si="744"/>
        <v>0</v>
      </c>
      <c r="DY157" s="209">
        <f t="shared" si="744"/>
        <v>0</v>
      </c>
      <c r="DZ157" s="209">
        <f t="shared" si="744"/>
        <v>0</v>
      </c>
      <c r="EA157" s="209">
        <f t="shared" si="744"/>
        <v>0</v>
      </c>
      <c r="EB157" s="209">
        <f t="shared" si="744"/>
        <v>0</v>
      </c>
      <c r="EC157" s="209">
        <f t="shared" si="744"/>
        <v>0</v>
      </c>
      <c r="ED157" s="209">
        <f t="shared" si="744"/>
        <v>0</v>
      </c>
      <c r="EE157" s="212">
        <f t="shared" si="744"/>
        <v>0</v>
      </c>
      <c r="EF157" s="208"/>
      <c r="EG157" s="210">
        <f t="shared" ref="EG157:FB157" si="745">EG160</f>
        <v>0</v>
      </c>
      <c r="EH157" s="208"/>
      <c r="EI157" s="208"/>
      <c r="EJ157" s="208">
        <f t="shared" si="745"/>
        <v>0</v>
      </c>
      <c r="EK157" s="208">
        <f t="shared" si="745"/>
        <v>0</v>
      </c>
      <c r="EL157" s="213">
        <f>EM157/J157*1000</f>
        <v>0</v>
      </c>
      <c r="EM157" s="214">
        <f t="shared" ref="EM157" si="746">EM160</f>
        <v>0</v>
      </c>
      <c r="EN157" s="209">
        <f t="shared" si="671"/>
        <v>0</v>
      </c>
      <c r="EO157" s="215">
        <f t="shared" si="745"/>
        <v>0</v>
      </c>
      <c r="EP157" s="216">
        <f t="shared" si="745"/>
        <v>0</v>
      </c>
      <c r="EQ157" s="208"/>
      <c r="ER157" s="208"/>
      <c r="ES157" s="208"/>
      <c r="ET157" s="208">
        <f t="shared" si="745"/>
        <v>0</v>
      </c>
      <c r="EU157" s="209">
        <f t="shared" si="638"/>
        <v>0</v>
      </c>
      <c r="EV157" s="208">
        <f t="shared" si="745"/>
        <v>0</v>
      </c>
      <c r="EW157" s="208">
        <f t="shared" si="745"/>
        <v>0</v>
      </c>
      <c r="EX157" s="208">
        <f t="shared" si="745"/>
        <v>0</v>
      </c>
      <c r="EY157" s="208">
        <f t="shared" ref="EY157" si="747">EY160</f>
        <v>0</v>
      </c>
      <c r="EZ157" s="209">
        <f t="shared" si="640"/>
        <v>0</v>
      </c>
      <c r="FA157" s="208">
        <f t="shared" si="745"/>
        <v>0</v>
      </c>
      <c r="FB157" s="208">
        <f t="shared" si="745"/>
        <v>0</v>
      </c>
      <c r="FC157" s="208">
        <f t="shared" ref="FC157" si="748">FC160</f>
        <v>0</v>
      </c>
      <c r="FD157" s="217">
        <f t="shared" ref="FD157:FE157" si="749">FD160</f>
        <v>0</v>
      </c>
      <c r="FE157" s="218">
        <f t="shared" si="749"/>
        <v>0</v>
      </c>
    </row>
    <row r="158" spans="1:161" ht="78.75" x14ac:dyDescent="0.4">
      <c r="A158" s="9">
        <v>6011</v>
      </c>
      <c r="B158" s="9"/>
      <c r="C158" s="6" t="s">
        <v>101</v>
      </c>
      <c r="D158" s="2" t="s">
        <v>93</v>
      </c>
      <c r="E158" s="2"/>
      <c r="F158" s="1" t="s">
        <v>82</v>
      </c>
      <c r="G158" s="8">
        <v>1045000</v>
      </c>
      <c r="H158" s="11"/>
      <c r="I158" s="11"/>
      <c r="J158" s="8">
        <v>1045000</v>
      </c>
      <c r="K158" s="93"/>
      <c r="L158" s="93"/>
      <c r="M158" s="93"/>
      <c r="N158" s="93"/>
      <c r="O158" s="93"/>
      <c r="P158" s="93"/>
      <c r="Q158" s="94"/>
      <c r="R158" s="95">
        <v>1</v>
      </c>
      <c r="S158" s="94"/>
      <c r="T158" s="95"/>
      <c r="U158" s="78"/>
      <c r="V158" s="95"/>
      <c r="W158" s="78"/>
      <c r="X158" s="78"/>
      <c r="Y158" s="78"/>
      <c r="Z158" s="78"/>
      <c r="AA158" s="96">
        <f t="shared" si="631"/>
        <v>0</v>
      </c>
      <c r="AB158" s="96"/>
      <c r="AC158" s="96"/>
      <c r="AD158" s="96"/>
      <c r="AE158" s="78"/>
      <c r="AF158" s="94"/>
      <c r="AG158" s="94"/>
      <c r="AH158" s="94"/>
      <c r="AI158" s="94"/>
      <c r="AJ158" s="94"/>
      <c r="AK158" s="94"/>
      <c r="AL158" s="94"/>
      <c r="AM158" s="94"/>
      <c r="AN158" s="94">
        <f t="shared" si="561"/>
        <v>0</v>
      </c>
      <c r="AO158" s="94">
        <f t="shared" si="562"/>
        <v>0</v>
      </c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>
        <f t="shared" si="634"/>
        <v>0</v>
      </c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7"/>
      <c r="EF158" s="78"/>
      <c r="EG158" s="95"/>
      <c r="EH158" s="78"/>
      <c r="EI158" s="78"/>
      <c r="EJ158" s="78"/>
      <c r="EK158" s="96"/>
      <c r="EL158" s="117"/>
      <c r="EM158" s="98">
        <f t="shared" ref="EM158:EM189" si="750">AA158*EL158/1000</f>
        <v>0</v>
      </c>
      <c r="EN158" s="94">
        <f t="shared" si="671"/>
        <v>0</v>
      </c>
      <c r="EO158" s="143"/>
      <c r="EP158" s="175"/>
      <c r="EQ158" s="78"/>
      <c r="ER158" s="78"/>
      <c r="ES158" s="78"/>
      <c r="ET158" s="113"/>
      <c r="EU158" s="94">
        <f t="shared" si="638"/>
        <v>0</v>
      </c>
      <c r="EV158" s="113"/>
      <c r="EW158" s="113"/>
      <c r="EX158" s="113"/>
      <c r="EY158" s="113"/>
      <c r="EZ158" s="94">
        <f t="shared" si="640"/>
        <v>0</v>
      </c>
      <c r="FA158" s="113"/>
      <c r="FB158" s="113"/>
      <c r="FC158" s="113"/>
      <c r="FD158" s="176"/>
      <c r="FE158" s="152"/>
    </row>
    <row r="159" spans="1:161" ht="78.75" x14ac:dyDescent="0.4">
      <c r="A159" s="9">
        <v>6011</v>
      </c>
      <c r="B159" s="9"/>
      <c r="C159" s="6" t="s">
        <v>102</v>
      </c>
      <c r="D159" s="2" t="s">
        <v>93</v>
      </c>
      <c r="E159" s="2"/>
      <c r="F159" s="1" t="s">
        <v>82</v>
      </c>
      <c r="G159" s="8">
        <v>1045000</v>
      </c>
      <c r="H159" s="11"/>
      <c r="I159" s="11"/>
      <c r="J159" s="8">
        <v>1045000</v>
      </c>
      <c r="K159" s="93"/>
      <c r="L159" s="93"/>
      <c r="M159" s="93"/>
      <c r="N159" s="93"/>
      <c r="O159" s="93"/>
      <c r="P159" s="93"/>
      <c r="Q159" s="94"/>
      <c r="R159" s="95">
        <v>1</v>
      </c>
      <c r="S159" s="94"/>
      <c r="T159" s="95"/>
      <c r="U159" s="78"/>
      <c r="V159" s="95"/>
      <c r="W159" s="78"/>
      <c r="X159" s="78"/>
      <c r="Y159" s="78"/>
      <c r="Z159" s="78"/>
      <c r="AA159" s="96">
        <f t="shared" si="631"/>
        <v>0</v>
      </c>
      <c r="AB159" s="96"/>
      <c r="AC159" s="96"/>
      <c r="AD159" s="96"/>
      <c r="AE159" s="78"/>
      <c r="AF159" s="94"/>
      <c r="AG159" s="94"/>
      <c r="AH159" s="94"/>
      <c r="AI159" s="94"/>
      <c r="AJ159" s="94"/>
      <c r="AK159" s="94"/>
      <c r="AL159" s="94"/>
      <c r="AM159" s="94"/>
      <c r="AN159" s="94">
        <f t="shared" si="561"/>
        <v>0</v>
      </c>
      <c r="AO159" s="94">
        <f t="shared" si="562"/>
        <v>0</v>
      </c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  <c r="DS159" s="94">
        <f t="shared" si="634"/>
        <v>0</v>
      </c>
      <c r="DT159" s="94"/>
      <c r="DU159" s="94"/>
      <c r="DV159" s="94"/>
      <c r="DW159" s="94"/>
      <c r="DX159" s="94"/>
      <c r="DY159" s="94"/>
      <c r="DZ159" s="94"/>
      <c r="EA159" s="94"/>
      <c r="EB159" s="94"/>
      <c r="EC159" s="94"/>
      <c r="ED159" s="94"/>
      <c r="EE159" s="97"/>
      <c r="EF159" s="78"/>
      <c r="EG159" s="95"/>
      <c r="EH159" s="78"/>
      <c r="EI159" s="78"/>
      <c r="EJ159" s="78"/>
      <c r="EK159" s="96"/>
      <c r="EL159" s="117"/>
      <c r="EM159" s="98">
        <f t="shared" si="750"/>
        <v>0</v>
      </c>
      <c r="EN159" s="94">
        <f t="shared" si="671"/>
        <v>0</v>
      </c>
      <c r="EO159" s="143"/>
      <c r="EP159" s="175"/>
      <c r="EQ159" s="78"/>
      <c r="ER159" s="78"/>
      <c r="ES159" s="78"/>
      <c r="ET159" s="113"/>
      <c r="EU159" s="94">
        <f t="shared" si="638"/>
        <v>0</v>
      </c>
      <c r="EV159" s="113"/>
      <c r="EW159" s="113"/>
      <c r="EX159" s="113"/>
      <c r="EY159" s="113"/>
      <c r="EZ159" s="94">
        <f t="shared" si="640"/>
        <v>0</v>
      </c>
      <c r="FA159" s="113"/>
      <c r="FB159" s="113"/>
      <c r="FC159" s="113"/>
      <c r="FD159" s="176"/>
      <c r="FE159" s="152"/>
    </row>
    <row r="160" spans="1:161" ht="52.5" hidden="1" x14ac:dyDescent="0.4">
      <c r="A160" s="9">
        <v>6011</v>
      </c>
      <c r="B160" s="9"/>
      <c r="C160" s="6" t="s">
        <v>103</v>
      </c>
      <c r="D160" s="2" t="s">
        <v>99</v>
      </c>
      <c r="E160" s="2"/>
      <c r="F160" s="1" t="s">
        <v>104</v>
      </c>
      <c r="G160" s="8">
        <v>650000</v>
      </c>
      <c r="H160" s="11"/>
      <c r="I160" s="11"/>
      <c r="J160" s="8">
        <v>650000</v>
      </c>
      <c r="K160" s="93"/>
      <c r="L160" s="93"/>
      <c r="M160" s="93"/>
      <c r="N160" s="93"/>
      <c r="O160" s="93"/>
      <c r="P160" s="93"/>
      <c r="Q160" s="94"/>
      <c r="R160" s="95">
        <v>1</v>
      </c>
      <c r="S160" s="94"/>
      <c r="T160" s="95"/>
      <c r="U160" s="78"/>
      <c r="V160" s="95"/>
      <c r="W160" s="78"/>
      <c r="X160" s="78"/>
      <c r="Y160" s="78"/>
      <c r="Z160" s="78"/>
      <c r="AA160" s="96">
        <f t="shared" si="631"/>
        <v>0</v>
      </c>
      <c r="AB160" s="96"/>
      <c r="AC160" s="96"/>
      <c r="AD160" s="96"/>
      <c r="AE160" s="78"/>
      <c r="AF160" s="94"/>
      <c r="AG160" s="94"/>
      <c r="AH160" s="94"/>
      <c r="AI160" s="94"/>
      <c r="AJ160" s="94"/>
      <c r="AK160" s="94"/>
      <c r="AL160" s="94"/>
      <c r="AM160" s="94"/>
      <c r="AN160" s="94">
        <f t="shared" si="561"/>
        <v>0</v>
      </c>
      <c r="AO160" s="94">
        <f t="shared" si="562"/>
        <v>0</v>
      </c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>
        <f t="shared" si="634"/>
        <v>0</v>
      </c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7"/>
      <c r="EF160" s="78"/>
      <c r="EG160" s="95"/>
      <c r="EH160" s="78"/>
      <c r="EI160" s="78"/>
      <c r="EJ160" s="78"/>
      <c r="EK160" s="96"/>
      <c r="EL160" s="117"/>
      <c r="EM160" s="98">
        <f t="shared" si="750"/>
        <v>0</v>
      </c>
      <c r="EN160" s="94">
        <f t="shared" si="671"/>
        <v>0</v>
      </c>
      <c r="EO160" s="143"/>
      <c r="EP160" s="175"/>
      <c r="EQ160" s="78"/>
      <c r="ER160" s="78"/>
      <c r="ES160" s="78"/>
      <c r="ET160" s="113"/>
      <c r="EU160" s="94">
        <f t="shared" si="638"/>
        <v>0</v>
      </c>
      <c r="EV160" s="113"/>
      <c r="EW160" s="113"/>
      <c r="EX160" s="113"/>
      <c r="EY160" s="113"/>
      <c r="EZ160" s="94">
        <f t="shared" si="640"/>
        <v>0</v>
      </c>
      <c r="FA160" s="113"/>
      <c r="FB160" s="113"/>
      <c r="FC160" s="113"/>
      <c r="FD160" s="176"/>
      <c r="FE160" s="152"/>
    </row>
    <row r="161" spans="1:161" ht="78.75" x14ac:dyDescent="0.4">
      <c r="A161" s="9">
        <v>6011</v>
      </c>
      <c r="B161" s="9"/>
      <c r="C161" s="6" t="s">
        <v>105</v>
      </c>
      <c r="D161" s="2" t="s">
        <v>93</v>
      </c>
      <c r="E161" s="2"/>
      <c r="F161" s="1" t="s">
        <v>82</v>
      </c>
      <c r="G161" s="8">
        <v>280000</v>
      </c>
      <c r="H161" s="11"/>
      <c r="I161" s="11"/>
      <c r="J161" s="8">
        <v>280000</v>
      </c>
      <c r="K161" s="93"/>
      <c r="L161" s="93"/>
      <c r="M161" s="93"/>
      <c r="N161" s="93"/>
      <c r="O161" s="93"/>
      <c r="P161" s="93"/>
      <c r="Q161" s="94"/>
      <c r="R161" s="95">
        <v>1</v>
      </c>
      <c r="S161" s="94"/>
      <c r="T161" s="95"/>
      <c r="U161" s="78"/>
      <c r="V161" s="95"/>
      <c r="W161" s="78"/>
      <c r="X161" s="78"/>
      <c r="Y161" s="78"/>
      <c r="Z161" s="78"/>
      <c r="AA161" s="96">
        <f t="shared" si="631"/>
        <v>0</v>
      </c>
      <c r="AB161" s="96"/>
      <c r="AC161" s="96"/>
      <c r="AD161" s="96"/>
      <c r="AE161" s="78"/>
      <c r="AF161" s="94"/>
      <c r="AG161" s="94"/>
      <c r="AH161" s="94"/>
      <c r="AI161" s="94"/>
      <c r="AJ161" s="94"/>
      <c r="AK161" s="94"/>
      <c r="AL161" s="94"/>
      <c r="AM161" s="94"/>
      <c r="AN161" s="94">
        <f t="shared" si="561"/>
        <v>0</v>
      </c>
      <c r="AO161" s="94">
        <f t="shared" si="562"/>
        <v>0</v>
      </c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  <c r="DS161" s="94">
        <f t="shared" si="634"/>
        <v>0</v>
      </c>
      <c r="DT161" s="94"/>
      <c r="DU161" s="94"/>
      <c r="DV161" s="94"/>
      <c r="DW161" s="94"/>
      <c r="DX161" s="94"/>
      <c r="DY161" s="94"/>
      <c r="DZ161" s="94"/>
      <c r="EA161" s="94"/>
      <c r="EB161" s="94"/>
      <c r="EC161" s="94"/>
      <c r="ED161" s="94"/>
      <c r="EE161" s="97"/>
      <c r="EF161" s="78"/>
      <c r="EG161" s="95"/>
      <c r="EH161" s="78"/>
      <c r="EI161" s="78"/>
      <c r="EJ161" s="78"/>
      <c r="EK161" s="96"/>
      <c r="EL161" s="117"/>
      <c r="EM161" s="98">
        <f t="shared" si="750"/>
        <v>0</v>
      </c>
      <c r="EN161" s="94">
        <f t="shared" si="671"/>
        <v>0</v>
      </c>
      <c r="EO161" s="143"/>
      <c r="EP161" s="175"/>
      <c r="EQ161" s="78"/>
      <c r="ER161" s="78"/>
      <c r="ES161" s="78"/>
      <c r="ET161" s="113"/>
      <c r="EU161" s="94">
        <f t="shared" si="638"/>
        <v>0</v>
      </c>
      <c r="EV161" s="113"/>
      <c r="EW161" s="113"/>
      <c r="EX161" s="113"/>
      <c r="EY161" s="113"/>
      <c r="EZ161" s="94">
        <f t="shared" si="640"/>
        <v>0</v>
      </c>
      <c r="FA161" s="113"/>
      <c r="FB161" s="113"/>
      <c r="FC161" s="113"/>
      <c r="FD161" s="176"/>
      <c r="FE161" s="152"/>
    </row>
    <row r="162" spans="1:161" ht="83.25" hidden="1" x14ac:dyDescent="0.4">
      <c r="A162" s="9">
        <v>6011</v>
      </c>
      <c r="B162" s="105" t="s">
        <v>414</v>
      </c>
      <c r="C162" s="249" t="s">
        <v>107</v>
      </c>
      <c r="D162" s="248" t="s">
        <v>108</v>
      </c>
      <c r="E162" s="2"/>
      <c r="F162" s="9" t="s">
        <v>6</v>
      </c>
      <c r="G162" s="8">
        <v>286022</v>
      </c>
      <c r="H162" s="11"/>
      <c r="I162" s="10">
        <f>G162-J162</f>
        <v>42903</v>
      </c>
      <c r="J162" s="8">
        <v>243119</v>
      </c>
      <c r="K162" s="93"/>
      <c r="L162" s="93"/>
      <c r="M162" s="93"/>
      <c r="N162" s="93"/>
      <c r="O162" s="93"/>
      <c r="P162" s="93"/>
      <c r="Q162" s="94"/>
      <c r="R162" s="95">
        <v>1</v>
      </c>
      <c r="S162" s="94"/>
      <c r="T162" s="95"/>
      <c r="U162" s="78"/>
      <c r="V162" s="95"/>
      <c r="W162" s="78"/>
      <c r="X162" s="78"/>
      <c r="Y162" s="78"/>
      <c r="Z162" s="78"/>
      <c r="AA162" s="96">
        <f t="shared" si="631"/>
        <v>0</v>
      </c>
      <c r="AB162" s="96"/>
      <c r="AC162" s="96"/>
      <c r="AD162" s="96"/>
      <c r="AE162" s="78"/>
      <c r="AF162" s="94"/>
      <c r="AG162" s="94"/>
      <c r="AH162" s="94"/>
      <c r="AI162" s="94"/>
      <c r="AJ162" s="94"/>
      <c r="AK162" s="94"/>
      <c r="AL162" s="94"/>
      <c r="AM162" s="94"/>
      <c r="AN162" s="94">
        <f t="shared" si="561"/>
        <v>0</v>
      </c>
      <c r="AO162" s="94">
        <f t="shared" si="562"/>
        <v>0</v>
      </c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>
        <f t="shared" si="634"/>
        <v>0</v>
      </c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7"/>
      <c r="EF162" s="78"/>
      <c r="EG162" s="95"/>
      <c r="EH162" s="78"/>
      <c r="EI162" s="78"/>
      <c r="EJ162" s="78"/>
      <c r="EK162" s="96"/>
      <c r="EL162" s="117"/>
      <c r="EM162" s="98">
        <f t="shared" si="750"/>
        <v>0</v>
      </c>
      <c r="EN162" s="94">
        <f t="shared" si="671"/>
        <v>0</v>
      </c>
      <c r="EO162" s="143"/>
      <c r="EP162" s="175"/>
      <c r="EQ162" s="12" t="s">
        <v>396</v>
      </c>
      <c r="ER162" s="78"/>
      <c r="ES162" s="78"/>
      <c r="ET162" s="113"/>
      <c r="EU162" s="94">
        <f t="shared" si="638"/>
        <v>0</v>
      </c>
      <c r="EV162" s="113"/>
      <c r="EW162" s="113"/>
      <c r="EX162" s="113"/>
      <c r="EY162" s="113"/>
      <c r="EZ162" s="94">
        <f t="shared" si="640"/>
        <v>0</v>
      </c>
      <c r="FA162" s="113"/>
      <c r="FB162" s="113"/>
      <c r="FC162" s="113"/>
      <c r="FD162" s="176"/>
      <c r="FE162" s="152"/>
    </row>
    <row r="163" spans="1:161" ht="83.25" hidden="1" x14ac:dyDescent="0.4">
      <c r="A163" s="9">
        <v>6011</v>
      </c>
      <c r="B163" s="105" t="s">
        <v>414</v>
      </c>
      <c r="C163" s="249" t="s">
        <v>109</v>
      </c>
      <c r="D163" s="248" t="s">
        <v>110</v>
      </c>
      <c r="E163" s="2"/>
      <c r="F163" s="9" t="s">
        <v>6</v>
      </c>
      <c r="G163" s="8">
        <v>1200000</v>
      </c>
      <c r="H163" s="11"/>
      <c r="I163" s="10">
        <f>G163-J163</f>
        <v>180000</v>
      </c>
      <c r="J163" s="8">
        <v>1020000</v>
      </c>
      <c r="K163" s="93"/>
      <c r="L163" s="93"/>
      <c r="M163" s="93"/>
      <c r="N163" s="93"/>
      <c r="O163" s="93"/>
      <c r="P163" s="93"/>
      <c r="Q163" s="94"/>
      <c r="R163" s="95">
        <v>1</v>
      </c>
      <c r="S163" s="94"/>
      <c r="T163" s="95"/>
      <c r="U163" s="78"/>
      <c r="V163" s="95"/>
      <c r="W163" s="78"/>
      <c r="X163" s="78"/>
      <c r="Y163" s="78"/>
      <c r="Z163" s="78"/>
      <c r="AA163" s="96">
        <f t="shared" si="631"/>
        <v>0</v>
      </c>
      <c r="AB163" s="96"/>
      <c r="AC163" s="96"/>
      <c r="AD163" s="96"/>
      <c r="AE163" s="78"/>
      <c r="AF163" s="94"/>
      <c r="AG163" s="94"/>
      <c r="AH163" s="94"/>
      <c r="AI163" s="94"/>
      <c r="AJ163" s="94"/>
      <c r="AK163" s="94"/>
      <c r="AL163" s="94"/>
      <c r="AM163" s="94"/>
      <c r="AN163" s="94">
        <f t="shared" si="561"/>
        <v>0</v>
      </c>
      <c r="AO163" s="94">
        <f t="shared" si="562"/>
        <v>0</v>
      </c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>
        <f t="shared" si="634"/>
        <v>0</v>
      </c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7"/>
      <c r="EF163" s="78"/>
      <c r="EG163" s="95"/>
      <c r="EH163" s="78"/>
      <c r="EI163" s="78"/>
      <c r="EJ163" s="78"/>
      <c r="EK163" s="96"/>
      <c r="EL163" s="117"/>
      <c r="EM163" s="98">
        <f t="shared" si="750"/>
        <v>0</v>
      </c>
      <c r="EN163" s="94">
        <f t="shared" si="671"/>
        <v>0</v>
      </c>
      <c r="EO163" s="143"/>
      <c r="EP163" s="175"/>
      <c r="EQ163" s="12" t="s">
        <v>397</v>
      </c>
      <c r="ER163" s="78"/>
      <c r="ES163" s="78"/>
      <c r="ET163" s="113"/>
      <c r="EU163" s="94">
        <f t="shared" si="638"/>
        <v>0</v>
      </c>
      <c r="EV163" s="113"/>
      <c r="EW163" s="113"/>
      <c r="EX163" s="113"/>
      <c r="EY163" s="113"/>
      <c r="EZ163" s="94">
        <f t="shared" si="640"/>
        <v>0</v>
      </c>
      <c r="FA163" s="113"/>
      <c r="FB163" s="113"/>
      <c r="FC163" s="113"/>
      <c r="FD163" s="176"/>
      <c r="FE163" s="152"/>
    </row>
    <row r="164" spans="1:161" ht="78.75" x14ac:dyDescent="0.4">
      <c r="A164" s="9">
        <v>6011</v>
      </c>
      <c r="B164" s="9"/>
      <c r="C164" s="6" t="s">
        <v>111</v>
      </c>
      <c r="D164" s="2" t="s">
        <v>93</v>
      </c>
      <c r="E164" s="2"/>
      <c r="F164" s="1" t="s">
        <v>82</v>
      </c>
      <c r="G164" s="8">
        <v>980000</v>
      </c>
      <c r="H164" s="11"/>
      <c r="I164" s="11"/>
      <c r="J164" s="8">
        <v>980000</v>
      </c>
      <c r="K164" s="93"/>
      <c r="L164" s="93"/>
      <c r="M164" s="93"/>
      <c r="N164" s="93"/>
      <c r="O164" s="93"/>
      <c r="P164" s="93"/>
      <c r="Q164" s="94"/>
      <c r="R164" s="95">
        <v>1</v>
      </c>
      <c r="S164" s="94"/>
      <c r="T164" s="95"/>
      <c r="U164" s="78"/>
      <c r="V164" s="95"/>
      <c r="W164" s="78"/>
      <c r="X164" s="78"/>
      <c r="Y164" s="78"/>
      <c r="Z164" s="78"/>
      <c r="AA164" s="96">
        <f t="shared" si="631"/>
        <v>0</v>
      </c>
      <c r="AB164" s="96"/>
      <c r="AC164" s="96"/>
      <c r="AD164" s="96"/>
      <c r="AE164" s="78"/>
      <c r="AF164" s="94"/>
      <c r="AG164" s="94"/>
      <c r="AH164" s="94"/>
      <c r="AI164" s="94"/>
      <c r="AJ164" s="94"/>
      <c r="AK164" s="94"/>
      <c r="AL164" s="94"/>
      <c r="AM164" s="94"/>
      <c r="AN164" s="94">
        <f t="shared" si="561"/>
        <v>0</v>
      </c>
      <c r="AO164" s="94">
        <f t="shared" si="562"/>
        <v>0</v>
      </c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>
        <f t="shared" si="634"/>
        <v>0</v>
      </c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7"/>
      <c r="EF164" s="78"/>
      <c r="EG164" s="95"/>
      <c r="EH164" s="78"/>
      <c r="EI164" s="78"/>
      <c r="EJ164" s="78"/>
      <c r="EK164" s="96"/>
      <c r="EL164" s="117"/>
      <c r="EM164" s="98">
        <f t="shared" si="750"/>
        <v>0</v>
      </c>
      <c r="EN164" s="94">
        <f t="shared" si="671"/>
        <v>0</v>
      </c>
      <c r="EO164" s="143"/>
      <c r="EP164" s="175"/>
      <c r="EQ164" s="78"/>
      <c r="ER164" s="78"/>
      <c r="ES164" s="78"/>
      <c r="ET164" s="113"/>
      <c r="EU164" s="94">
        <f t="shared" si="638"/>
        <v>0</v>
      </c>
      <c r="EV164" s="113"/>
      <c r="EW164" s="113"/>
      <c r="EX164" s="113"/>
      <c r="EY164" s="113"/>
      <c r="EZ164" s="94">
        <f t="shared" si="640"/>
        <v>0</v>
      </c>
      <c r="FA164" s="113"/>
      <c r="FB164" s="113"/>
      <c r="FC164" s="113"/>
      <c r="FD164" s="176"/>
      <c r="FE164" s="152"/>
    </row>
    <row r="165" spans="1:161" ht="52.5" x14ac:dyDescent="0.4">
      <c r="A165" s="9">
        <v>6011</v>
      </c>
      <c r="B165" s="9"/>
      <c r="C165" s="6" t="s">
        <v>112</v>
      </c>
      <c r="D165" s="2" t="s">
        <v>96</v>
      </c>
      <c r="E165" s="2"/>
      <c r="F165" s="1" t="s">
        <v>82</v>
      </c>
      <c r="G165" s="8">
        <v>43200</v>
      </c>
      <c r="H165" s="11"/>
      <c r="I165" s="11"/>
      <c r="J165" s="8">
        <v>43200</v>
      </c>
      <c r="K165" s="93"/>
      <c r="L165" s="93"/>
      <c r="M165" s="93"/>
      <c r="N165" s="93"/>
      <c r="O165" s="93"/>
      <c r="P165" s="93"/>
      <c r="Q165" s="94"/>
      <c r="R165" s="95">
        <v>1</v>
      </c>
      <c r="S165" s="94"/>
      <c r="T165" s="95"/>
      <c r="U165" s="78"/>
      <c r="V165" s="95"/>
      <c r="W165" s="78"/>
      <c r="X165" s="78"/>
      <c r="Y165" s="78"/>
      <c r="Z165" s="78"/>
      <c r="AA165" s="96">
        <f t="shared" si="631"/>
        <v>0</v>
      </c>
      <c r="AB165" s="96"/>
      <c r="AC165" s="96"/>
      <c r="AD165" s="96"/>
      <c r="AE165" s="78"/>
      <c r="AF165" s="94"/>
      <c r="AG165" s="94"/>
      <c r="AH165" s="94"/>
      <c r="AI165" s="94"/>
      <c r="AJ165" s="94"/>
      <c r="AK165" s="94"/>
      <c r="AL165" s="94"/>
      <c r="AM165" s="94"/>
      <c r="AN165" s="94">
        <f t="shared" si="561"/>
        <v>0</v>
      </c>
      <c r="AO165" s="94">
        <f t="shared" si="562"/>
        <v>0</v>
      </c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>
        <f t="shared" si="634"/>
        <v>0</v>
      </c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7"/>
      <c r="EF165" s="78"/>
      <c r="EG165" s="95"/>
      <c r="EH165" s="78"/>
      <c r="EI165" s="78"/>
      <c r="EJ165" s="78"/>
      <c r="EK165" s="96"/>
      <c r="EL165" s="117"/>
      <c r="EM165" s="98">
        <f t="shared" si="750"/>
        <v>0</v>
      </c>
      <c r="EN165" s="94">
        <f t="shared" si="671"/>
        <v>0</v>
      </c>
      <c r="EO165" s="143"/>
      <c r="EP165" s="175"/>
      <c r="EQ165" s="78"/>
      <c r="ER165" s="78"/>
      <c r="ES165" s="78"/>
      <c r="ET165" s="113"/>
      <c r="EU165" s="94">
        <f t="shared" si="638"/>
        <v>0</v>
      </c>
      <c r="EV165" s="113"/>
      <c r="EW165" s="113"/>
      <c r="EX165" s="113"/>
      <c r="EY165" s="113"/>
      <c r="EZ165" s="94">
        <f t="shared" si="640"/>
        <v>0</v>
      </c>
      <c r="FA165" s="113"/>
      <c r="FB165" s="113"/>
      <c r="FC165" s="113"/>
      <c r="FD165" s="176"/>
      <c r="FE165" s="152"/>
    </row>
    <row r="166" spans="1:161" ht="52.5" hidden="1" x14ac:dyDescent="0.4">
      <c r="A166" s="9">
        <v>6011</v>
      </c>
      <c r="B166" s="9" t="s">
        <v>113</v>
      </c>
      <c r="C166" s="6" t="s">
        <v>114</v>
      </c>
      <c r="D166" s="2" t="s">
        <v>115</v>
      </c>
      <c r="E166" s="2"/>
      <c r="F166" s="9" t="s">
        <v>6</v>
      </c>
      <c r="G166" s="8">
        <v>106200</v>
      </c>
      <c r="H166" s="11"/>
      <c r="I166" s="11"/>
      <c r="J166" s="8">
        <v>106200</v>
      </c>
      <c r="K166" s="93"/>
      <c r="L166" s="93"/>
      <c r="M166" s="93"/>
      <c r="N166" s="93"/>
      <c r="O166" s="93"/>
      <c r="P166" s="93"/>
      <c r="Q166" s="94"/>
      <c r="R166" s="95">
        <v>1</v>
      </c>
      <c r="S166" s="94"/>
      <c r="T166" s="95"/>
      <c r="U166" s="78"/>
      <c r="V166" s="95"/>
      <c r="W166" s="78"/>
      <c r="X166" s="78"/>
      <c r="Y166" s="78"/>
      <c r="Z166" s="78"/>
      <c r="AA166" s="96">
        <f t="shared" si="631"/>
        <v>0</v>
      </c>
      <c r="AB166" s="96"/>
      <c r="AC166" s="96"/>
      <c r="AD166" s="96"/>
      <c r="AE166" s="78"/>
      <c r="AF166" s="94"/>
      <c r="AG166" s="94"/>
      <c r="AH166" s="94"/>
      <c r="AI166" s="94"/>
      <c r="AJ166" s="94"/>
      <c r="AK166" s="94"/>
      <c r="AL166" s="94"/>
      <c r="AM166" s="94"/>
      <c r="AN166" s="94">
        <f t="shared" si="561"/>
        <v>0</v>
      </c>
      <c r="AO166" s="94">
        <f t="shared" si="562"/>
        <v>0</v>
      </c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  <c r="DS166" s="94">
        <f t="shared" si="634"/>
        <v>0</v>
      </c>
      <c r="DT166" s="94"/>
      <c r="DU166" s="94"/>
      <c r="DV166" s="94"/>
      <c r="DW166" s="94"/>
      <c r="DX166" s="94"/>
      <c r="DY166" s="94"/>
      <c r="DZ166" s="94"/>
      <c r="EA166" s="94"/>
      <c r="EB166" s="94"/>
      <c r="EC166" s="94"/>
      <c r="ED166" s="94"/>
      <c r="EE166" s="97"/>
      <c r="EF166" s="78"/>
      <c r="EG166" s="95"/>
      <c r="EH166" s="78"/>
      <c r="EI166" s="78"/>
      <c r="EJ166" s="78"/>
      <c r="EK166" s="96"/>
      <c r="EL166" s="117"/>
      <c r="EM166" s="98">
        <f t="shared" si="750"/>
        <v>0</v>
      </c>
      <c r="EN166" s="94">
        <f t="shared" si="671"/>
        <v>0</v>
      </c>
      <c r="EO166" s="143"/>
      <c r="EP166" s="175"/>
      <c r="EQ166" s="78"/>
      <c r="ER166" s="78"/>
      <c r="ES166" s="78"/>
      <c r="ET166" s="113"/>
      <c r="EU166" s="94">
        <f t="shared" si="638"/>
        <v>0</v>
      </c>
      <c r="EV166" s="113"/>
      <c r="EW166" s="113"/>
      <c r="EX166" s="113"/>
      <c r="EY166" s="113"/>
      <c r="EZ166" s="94">
        <f t="shared" si="640"/>
        <v>0</v>
      </c>
      <c r="FA166" s="113"/>
      <c r="FB166" s="113"/>
      <c r="FC166" s="113"/>
      <c r="FD166" s="176"/>
      <c r="FE166" s="152"/>
    </row>
    <row r="167" spans="1:161" ht="78.75" x14ac:dyDescent="0.4">
      <c r="A167" s="9">
        <v>6011</v>
      </c>
      <c r="B167" s="9"/>
      <c r="C167" s="6" t="s">
        <v>116</v>
      </c>
      <c r="D167" s="2" t="s">
        <v>93</v>
      </c>
      <c r="E167" s="2"/>
      <c r="F167" s="1" t="s">
        <v>82</v>
      </c>
      <c r="G167" s="8">
        <v>300000</v>
      </c>
      <c r="H167" s="11"/>
      <c r="I167" s="11"/>
      <c r="J167" s="8">
        <v>300000</v>
      </c>
      <c r="K167" s="93"/>
      <c r="L167" s="93"/>
      <c r="M167" s="93"/>
      <c r="N167" s="93"/>
      <c r="O167" s="93"/>
      <c r="P167" s="93"/>
      <c r="Q167" s="94"/>
      <c r="R167" s="95">
        <v>1</v>
      </c>
      <c r="S167" s="94"/>
      <c r="T167" s="95"/>
      <c r="U167" s="78"/>
      <c r="V167" s="95"/>
      <c r="W167" s="78"/>
      <c r="X167" s="78"/>
      <c r="Y167" s="78"/>
      <c r="Z167" s="78"/>
      <c r="AA167" s="96">
        <f t="shared" si="631"/>
        <v>0</v>
      </c>
      <c r="AB167" s="96"/>
      <c r="AC167" s="96"/>
      <c r="AD167" s="96"/>
      <c r="AE167" s="78"/>
      <c r="AF167" s="94"/>
      <c r="AG167" s="94"/>
      <c r="AH167" s="94"/>
      <c r="AI167" s="94"/>
      <c r="AJ167" s="94"/>
      <c r="AK167" s="94"/>
      <c r="AL167" s="94"/>
      <c r="AM167" s="94"/>
      <c r="AN167" s="94">
        <f t="shared" si="561"/>
        <v>0</v>
      </c>
      <c r="AO167" s="94">
        <f t="shared" si="562"/>
        <v>0</v>
      </c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>
        <f t="shared" si="634"/>
        <v>0</v>
      </c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7"/>
      <c r="EF167" s="78"/>
      <c r="EG167" s="95"/>
      <c r="EH167" s="78"/>
      <c r="EI167" s="78"/>
      <c r="EJ167" s="78"/>
      <c r="EK167" s="96"/>
      <c r="EL167" s="117"/>
      <c r="EM167" s="98">
        <f t="shared" si="750"/>
        <v>0</v>
      </c>
      <c r="EN167" s="94">
        <f t="shared" si="671"/>
        <v>0</v>
      </c>
      <c r="EO167" s="143"/>
      <c r="EP167" s="175"/>
      <c r="EQ167" s="78"/>
      <c r="ER167" s="78"/>
      <c r="ES167" s="78"/>
      <c r="ET167" s="113"/>
      <c r="EU167" s="94">
        <f t="shared" si="638"/>
        <v>0</v>
      </c>
      <c r="EV167" s="113"/>
      <c r="EW167" s="113"/>
      <c r="EX167" s="113"/>
      <c r="EY167" s="113"/>
      <c r="EZ167" s="94">
        <f t="shared" si="640"/>
        <v>0</v>
      </c>
      <c r="FA167" s="113"/>
      <c r="FB167" s="113"/>
      <c r="FC167" s="113"/>
      <c r="FD167" s="176"/>
      <c r="FE167" s="152"/>
    </row>
    <row r="168" spans="1:161" ht="78.75" hidden="1" x14ac:dyDescent="0.4">
      <c r="A168" s="9">
        <v>6011</v>
      </c>
      <c r="B168" s="7" t="s">
        <v>415</v>
      </c>
      <c r="C168" s="249" t="s">
        <v>117</v>
      </c>
      <c r="D168" s="248" t="s">
        <v>118</v>
      </c>
      <c r="E168" s="2"/>
      <c r="F168" s="9" t="s">
        <v>6</v>
      </c>
      <c r="G168" s="8">
        <v>359987</v>
      </c>
      <c r="H168" s="11"/>
      <c r="I168" s="10">
        <f t="shared" ref="I168:I172" si="751">G168-J168</f>
        <v>35999</v>
      </c>
      <c r="J168" s="8">
        <v>323988</v>
      </c>
      <c r="K168" s="93"/>
      <c r="L168" s="93"/>
      <c r="M168" s="93"/>
      <c r="N168" s="93"/>
      <c r="O168" s="93"/>
      <c r="P168" s="93"/>
      <c r="Q168" s="94"/>
      <c r="R168" s="95">
        <v>1</v>
      </c>
      <c r="S168" s="94"/>
      <c r="T168" s="95"/>
      <c r="U168" s="78"/>
      <c r="V168" s="95"/>
      <c r="W168" s="78"/>
      <c r="X168" s="78"/>
      <c r="Y168" s="78"/>
      <c r="Z168" s="78"/>
      <c r="AA168" s="96">
        <f t="shared" si="631"/>
        <v>0</v>
      </c>
      <c r="AB168" s="96"/>
      <c r="AC168" s="96"/>
      <c r="AD168" s="96"/>
      <c r="AE168" s="78"/>
      <c r="AF168" s="94"/>
      <c r="AG168" s="94"/>
      <c r="AH168" s="94"/>
      <c r="AI168" s="94"/>
      <c r="AJ168" s="94"/>
      <c r="AK168" s="94"/>
      <c r="AL168" s="94"/>
      <c r="AM168" s="94"/>
      <c r="AN168" s="94">
        <f t="shared" si="561"/>
        <v>0</v>
      </c>
      <c r="AO168" s="94">
        <f t="shared" si="562"/>
        <v>0</v>
      </c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>
        <f t="shared" si="634"/>
        <v>0</v>
      </c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7"/>
      <c r="EF168" s="78"/>
      <c r="EG168" s="95"/>
      <c r="EH168" s="78"/>
      <c r="EI168" s="78"/>
      <c r="EJ168" s="78"/>
      <c r="EK168" s="96"/>
      <c r="EL168" s="117"/>
      <c r="EM168" s="98">
        <f t="shared" si="750"/>
        <v>0</v>
      </c>
      <c r="EN168" s="94">
        <f t="shared" si="671"/>
        <v>0</v>
      </c>
      <c r="EO168" s="143"/>
      <c r="EP168" s="175"/>
      <c r="EQ168" s="12" t="s">
        <v>398</v>
      </c>
      <c r="ER168" s="78"/>
      <c r="ES168" s="78"/>
      <c r="ET168" s="113"/>
      <c r="EU168" s="94">
        <f t="shared" si="638"/>
        <v>0</v>
      </c>
      <c r="EV168" s="113"/>
      <c r="EW168" s="113"/>
      <c r="EX168" s="113"/>
      <c r="EY168" s="113"/>
      <c r="EZ168" s="94">
        <f t="shared" si="640"/>
        <v>0</v>
      </c>
      <c r="FA168" s="113"/>
      <c r="FB168" s="113"/>
      <c r="FC168" s="113"/>
      <c r="FD168" s="176"/>
      <c r="FE168" s="152"/>
    </row>
    <row r="169" spans="1:161" ht="83.25" hidden="1" x14ac:dyDescent="0.4">
      <c r="A169" s="9">
        <v>6011</v>
      </c>
      <c r="B169" s="105" t="s">
        <v>414</v>
      </c>
      <c r="C169" s="249" t="s">
        <v>119</v>
      </c>
      <c r="D169" s="248" t="s">
        <v>108</v>
      </c>
      <c r="E169" s="2"/>
      <c r="F169" s="9" t="s">
        <v>6</v>
      </c>
      <c r="G169" s="8">
        <v>730046</v>
      </c>
      <c r="H169" s="11"/>
      <c r="I169" s="10">
        <f t="shared" si="751"/>
        <v>109507</v>
      </c>
      <c r="J169" s="8">
        <v>620539</v>
      </c>
      <c r="K169" s="93"/>
      <c r="L169" s="93"/>
      <c r="M169" s="93"/>
      <c r="N169" s="93"/>
      <c r="O169" s="93"/>
      <c r="P169" s="93"/>
      <c r="Q169" s="94"/>
      <c r="R169" s="95">
        <v>1</v>
      </c>
      <c r="S169" s="94"/>
      <c r="T169" s="95"/>
      <c r="U169" s="78"/>
      <c r="V169" s="95"/>
      <c r="W169" s="78"/>
      <c r="X169" s="78"/>
      <c r="Y169" s="78"/>
      <c r="Z169" s="78"/>
      <c r="AA169" s="96">
        <f t="shared" si="631"/>
        <v>0</v>
      </c>
      <c r="AB169" s="96"/>
      <c r="AC169" s="96"/>
      <c r="AD169" s="96"/>
      <c r="AE169" s="78"/>
      <c r="AF169" s="94"/>
      <c r="AG169" s="94"/>
      <c r="AH169" s="94"/>
      <c r="AI169" s="94"/>
      <c r="AJ169" s="94"/>
      <c r="AK169" s="94"/>
      <c r="AL169" s="94"/>
      <c r="AM169" s="94"/>
      <c r="AN169" s="94">
        <f t="shared" si="561"/>
        <v>0</v>
      </c>
      <c r="AO169" s="94">
        <f t="shared" si="562"/>
        <v>0</v>
      </c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  <c r="DS169" s="94">
        <f t="shared" si="634"/>
        <v>0</v>
      </c>
      <c r="DT169" s="94"/>
      <c r="DU169" s="94"/>
      <c r="DV169" s="94"/>
      <c r="DW169" s="94"/>
      <c r="DX169" s="94"/>
      <c r="DY169" s="94"/>
      <c r="DZ169" s="94"/>
      <c r="EA169" s="94"/>
      <c r="EB169" s="94"/>
      <c r="EC169" s="94"/>
      <c r="ED169" s="94"/>
      <c r="EE169" s="97"/>
      <c r="EF169" s="78"/>
      <c r="EG169" s="95"/>
      <c r="EH169" s="78"/>
      <c r="EI169" s="78"/>
      <c r="EJ169" s="78"/>
      <c r="EK169" s="96"/>
      <c r="EL169" s="117"/>
      <c r="EM169" s="98">
        <f t="shared" si="750"/>
        <v>0</v>
      </c>
      <c r="EN169" s="94">
        <f t="shared" si="671"/>
        <v>0</v>
      </c>
      <c r="EO169" s="143"/>
      <c r="EP169" s="175"/>
      <c r="EQ169" s="12" t="s">
        <v>399</v>
      </c>
      <c r="ER169" s="78"/>
      <c r="ES169" s="78"/>
      <c r="ET169" s="113"/>
      <c r="EU169" s="94">
        <f t="shared" si="638"/>
        <v>0</v>
      </c>
      <c r="EV169" s="113"/>
      <c r="EW169" s="113"/>
      <c r="EX169" s="113"/>
      <c r="EY169" s="113"/>
      <c r="EZ169" s="94">
        <f t="shared" si="640"/>
        <v>0</v>
      </c>
      <c r="FA169" s="113"/>
      <c r="FB169" s="113"/>
      <c r="FC169" s="113"/>
      <c r="FD169" s="176"/>
      <c r="FE169" s="152"/>
    </row>
    <row r="170" spans="1:161" ht="78.75" hidden="1" x14ac:dyDescent="0.4">
      <c r="A170" s="9">
        <v>6011</v>
      </c>
      <c r="B170" s="7" t="s">
        <v>415</v>
      </c>
      <c r="C170" s="249" t="s">
        <v>119</v>
      </c>
      <c r="D170" s="248" t="s">
        <v>120</v>
      </c>
      <c r="E170" s="2"/>
      <c r="F170" s="9" t="s">
        <v>6</v>
      </c>
      <c r="G170" s="8">
        <v>1487273</v>
      </c>
      <c r="H170" s="11"/>
      <c r="I170" s="10">
        <f t="shared" si="751"/>
        <v>148727</v>
      </c>
      <c r="J170" s="8">
        <v>1338546</v>
      </c>
      <c r="K170" s="93"/>
      <c r="L170" s="93"/>
      <c r="M170" s="93"/>
      <c r="N170" s="93"/>
      <c r="O170" s="93"/>
      <c r="P170" s="93"/>
      <c r="Q170" s="94"/>
      <c r="R170" s="95">
        <v>1</v>
      </c>
      <c r="S170" s="94"/>
      <c r="T170" s="95"/>
      <c r="U170" s="78"/>
      <c r="V170" s="95"/>
      <c r="W170" s="78"/>
      <c r="X170" s="78"/>
      <c r="Y170" s="78"/>
      <c r="Z170" s="78"/>
      <c r="AA170" s="96">
        <f t="shared" si="631"/>
        <v>0</v>
      </c>
      <c r="AB170" s="96"/>
      <c r="AC170" s="96"/>
      <c r="AD170" s="96"/>
      <c r="AE170" s="78"/>
      <c r="AF170" s="94"/>
      <c r="AG170" s="94"/>
      <c r="AH170" s="94"/>
      <c r="AI170" s="94"/>
      <c r="AJ170" s="94"/>
      <c r="AK170" s="94"/>
      <c r="AL170" s="94"/>
      <c r="AM170" s="94"/>
      <c r="AN170" s="94">
        <f t="shared" si="561"/>
        <v>0</v>
      </c>
      <c r="AO170" s="94">
        <f t="shared" si="562"/>
        <v>0</v>
      </c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>
        <f t="shared" si="634"/>
        <v>0</v>
      </c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7"/>
      <c r="EF170" s="78"/>
      <c r="EG170" s="95"/>
      <c r="EH170" s="78"/>
      <c r="EI170" s="78"/>
      <c r="EJ170" s="78"/>
      <c r="EK170" s="96"/>
      <c r="EL170" s="117"/>
      <c r="EM170" s="98">
        <f t="shared" si="750"/>
        <v>0</v>
      </c>
      <c r="EN170" s="94">
        <f t="shared" si="671"/>
        <v>0</v>
      </c>
      <c r="EO170" s="143"/>
      <c r="EP170" s="175"/>
      <c r="EQ170" s="12" t="s">
        <v>399</v>
      </c>
      <c r="ER170" s="78"/>
      <c r="ES170" s="78"/>
      <c r="ET170" s="113"/>
      <c r="EU170" s="94">
        <f t="shared" si="638"/>
        <v>0</v>
      </c>
      <c r="EV170" s="113"/>
      <c r="EW170" s="113"/>
      <c r="EX170" s="113"/>
      <c r="EY170" s="113"/>
      <c r="EZ170" s="94">
        <f t="shared" si="640"/>
        <v>0</v>
      </c>
      <c r="FA170" s="113"/>
      <c r="FB170" s="113"/>
      <c r="FC170" s="113"/>
      <c r="FD170" s="176"/>
      <c r="FE170" s="152"/>
    </row>
    <row r="171" spans="1:161" ht="78.75" hidden="1" x14ac:dyDescent="0.4">
      <c r="A171" s="9">
        <v>6011</v>
      </c>
      <c r="B171" s="7" t="s">
        <v>415</v>
      </c>
      <c r="C171" s="249" t="s">
        <v>121</v>
      </c>
      <c r="D171" s="248" t="s">
        <v>118</v>
      </c>
      <c r="E171" s="2"/>
      <c r="F171" s="9" t="s">
        <v>6</v>
      </c>
      <c r="G171" s="8">
        <v>2303927</v>
      </c>
      <c r="H171" s="11"/>
      <c r="I171" s="10">
        <f t="shared" si="751"/>
        <v>230393</v>
      </c>
      <c r="J171" s="8">
        <v>2073534</v>
      </c>
      <c r="K171" s="93"/>
      <c r="L171" s="93"/>
      <c r="M171" s="93"/>
      <c r="N171" s="93"/>
      <c r="O171" s="93"/>
      <c r="P171" s="93"/>
      <c r="Q171" s="94"/>
      <c r="R171" s="95">
        <v>1</v>
      </c>
      <c r="S171" s="94"/>
      <c r="T171" s="95"/>
      <c r="U171" s="78"/>
      <c r="V171" s="95"/>
      <c r="W171" s="78"/>
      <c r="X171" s="78"/>
      <c r="Y171" s="78"/>
      <c r="Z171" s="78"/>
      <c r="AA171" s="96">
        <f t="shared" si="631"/>
        <v>0</v>
      </c>
      <c r="AB171" s="96"/>
      <c r="AC171" s="96"/>
      <c r="AD171" s="96"/>
      <c r="AE171" s="78"/>
      <c r="AF171" s="94"/>
      <c r="AG171" s="94"/>
      <c r="AH171" s="94"/>
      <c r="AI171" s="94"/>
      <c r="AJ171" s="94"/>
      <c r="AK171" s="94"/>
      <c r="AL171" s="94"/>
      <c r="AM171" s="94"/>
      <c r="AN171" s="94">
        <f t="shared" si="561"/>
        <v>0</v>
      </c>
      <c r="AO171" s="94">
        <f t="shared" si="562"/>
        <v>0</v>
      </c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  <c r="DS171" s="94">
        <f t="shared" si="634"/>
        <v>0</v>
      </c>
      <c r="DT171" s="94"/>
      <c r="DU171" s="94"/>
      <c r="DV171" s="94"/>
      <c r="DW171" s="94"/>
      <c r="DX171" s="94"/>
      <c r="DY171" s="94"/>
      <c r="DZ171" s="94"/>
      <c r="EA171" s="94"/>
      <c r="EB171" s="94"/>
      <c r="EC171" s="94"/>
      <c r="ED171" s="94"/>
      <c r="EE171" s="97"/>
      <c r="EF171" s="78"/>
      <c r="EG171" s="95"/>
      <c r="EH171" s="78"/>
      <c r="EI171" s="78"/>
      <c r="EJ171" s="78"/>
      <c r="EK171" s="96"/>
      <c r="EL171" s="117"/>
      <c r="EM171" s="98">
        <f t="shared" si="750"/>
        <v>0</v>
      </c>
      <c r="EN171" s="94">
        <f t="shared" si="671"/>
        <v>0</v>
      </c>
      <c r="EO171" s="143"/>
      <c r="EP171" s="175"/>
      <c r="EQ171" s="12" t="s">
        <v>400</v>
      </c>
      <c r="ER171" s="78"/>
      <c r="ES171" s="78"/>
      <c r="ET171" s="113"/>
      <c r="EU171" s="94">
        <f t="shared" si="638"/>
        <v>0</v>
      </c>
      <c r="EV171" s="113"/>
      <c r="EW171" s="113"/>
      <c r="EX171" s="113"/>
      <c r="EY171" s="113"/>
      <c r="EZ171" s="94">
        <f t="shared" si="640"/>
        <v>0</v>
      </c>
      <c r="FA171" s="113"/>
      <c r="FB171" s="113"/>
      <c r="FC171" s="113"/>
      <c r="FD171" s="176"/>
      <c r="FE171" s="152"/>
    </row>
    <row r="172" spans="1:161" ht="55.5" hidden="1" x14ac:dyDescent="0.4">
      <c r="A172" s="9">
        <v>6011</v>
      </c>
      <c r="B172" s="7" t="s">
        <v>412</v>
      </c>
      <c r="C172" s="249" t="s">
        <v>122</v>
      </c>
      <c r="D172" s="248" t="s">
        <v>123</v>
      </c>
      <c r="E172" s="2"/>
      <c r="F172" s="9" t="s">
        <v>6</v>
      </c>
      <c r="G172" s="8">
        <v>3768563</v>
      </c>
      <c r="H172" s="11"/>
      <c r="I172" s="10">
        <f t="shared" si="751"/>
        <v>1130569</v>
      </c>
      <c r="J172" s="8">
        <v>2637994</v>
      </c>
      <c r="K172" s="93"/>
      <c r="L172" s="93"/>
      <c r="M172" s="93"/>
      <c r="N172" s="93"/>
      <c r="O172" s="93"/>
      <c r="P172" s="93"/>
      <c r="Q172" s="94"/>
      <c r="R172" s="95">
        <v>1</v>
      </c>
      <c r="S172" s="94"/>
      <c r="T172" s="95"/>
      <c r="U172" s="78"/>
      <c r="V172" s="95"/>
      <c r="W172" s="78"/>
      <c r="X172" s="78"/>
      <c r="Y172" s="78"/>
      <c r="Z172" s="78"/>
      <c r="AA172" s="96">
        <f t="shared" si="631"/>
        <v>0</v>
      </c>
      <c r="AB172" s="96"/>
      <c r="AC172" s="96"/>
      <c r="AD172" s="96"/>
      <c r="AE172" s="78"/>
      <c r="AF172" s="94"/>
      <c r="AG172" s="94"/>
      <c r="AH172" s="94"/>
      <c r="AI172" s="94"/>
      <c r="AJ172" s="94"/>
      <c r="AK172" s="94"/>
      <c r="AL172" s="94"/>
      <c r="AM172" s="94"/>
      <c r="AN172" s="94">
        <f t="shared" si="561"/>
        <v>0</v>
      </c>
      <c r="AO172" s="94">
        <f t="shared" si="562"/>
        <v>0</v>
      </c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>
        <f t="shared" si="634"/>
        <v>0</v>
      </c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7"/>
      <c r="EF172" s="78"/>
      <c r="EG172" s="95"/>
      <c r="EH172" s="78"/>
      <c r="EI172" s="78"/>
      <c r="EJ172" s="78"/>
      <c r="EK172" s="96"/>
      <c r="EL172" s="117"/>
      <c r="EM172" s="98">
        <f t="shared" si="750"/>
        <v>0</v>
      </c>
      <c r="EN172" s="94">
        <f t="shared" si="671"/>
        <v>0</v>
      </c>
      <c r="EO172" s="143"/>
      <c r="EP172" s="175"/>
      <c r="EQ172" s="12" t="s">
        <v>401</v>
      </c>
      <c r="ER172" s="78"/>
      <c r="ES172" s="78"/>
      <c r="ET172" s="113"/>
      <c r="EU172" s="94">
        <f t="shared" si="638"/>
        <v>0</v>
      </c>
      <c r="EV172" s="113"/>
      <c r="EW172" s="113"/>
      <c r="EX172" s="113"/>
      <c r="EY172" s="113"/>
      <c r="EZ172" s="94">
        <f t="shared" si="640"/>
        <v>0</v>
      </c>
      <c r="FA172" s="113"/>
      <c r="FB172" s="113"/>
      <c r="FC172" s="113"/>
      <c r="FD172" s="176"/>
      <c r="FE172" s="152"/>
    </row>
    <row r="173" spans="1:161" ht="78.75" x14ac:dyDescent="0.4">
      <c r="A173" s="9">
        <v>6011</v>
      </c>
      <c r="B173" s="9"/>
      <c r="C173" s="6" t="s">
        <v>124</v>
      </c>
      <c r="D173" s="2" t="s">
        <v>93</v>
      </c>
      <c r="E173" s="2"/>
      <c r="F173" s="1" t="s">
        <v>82</v>
      </c>
      <c r="G173" s="8">
        <v>760000</v>
      </c>
      <c r="H173" s="11"/>
      <c r="I173" s="11"/>
      <c r="J173" s="8">
        <v>760000</v>
      </c>
      <c r="K173" s="93"/>
      <c r="L173" s="93"/>
      <c r="M173" s="93"/>
      <c r="N173" s="93"/>
      <c r="O173" s="93"/>
      <c r="P173" s="93"/>
      <c r="Q173" s="94"/>
      <c r="R173" s="95">
        <v>1</v>
      </c>
      <c r="S173" s="94"/>
      <c r="T173" s="95"/>
      <c r="U173" s="78"/>
      <c r="V173" s="95"/>
      <c r="W173" s="78"/>
      <c r="X173" s="78"/>
      <c r="Y173" s="78"/>
      <c r="Z173" s="78"/>
      <c r="AA173" s="96">
        <f t="shared" si="631"/>
        <v>0</v>
      </c>
      <c r="AB173" s="96"/>
      <c r="AC173" s="96"/>
      <c r="AD173" s="96"/>
      <c r="AE173" s="78"/>
      <c r="AF173" s="94"/>
      <c r="AG173" s="94"/>
      <c r="AH173" s="94"/>
      <c r="AI173" s="94"/>
      <c r="AJ173" s="94"/>
      <c r="AK173" s="94"/>
      <c r="AL173" s="94"/>
      <c r="AM173" s="94"/>
      <c r="AN173" s="94">
        <f t="shared" si="561"/>
        <v>0</v>
      </c>
      <c r="AO173" s="94">
        <f t="shared" si="562"/>
        <v>0</v>
      </c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>
        <f t="shared" si="634"/>
        <v>0</v>
      </c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7"/>
      <c r="EF173" s="78"/>
      <c r="EG173" s="95"/>
      <c r="EH173" s="78"/>
      <c r="EI173" s="78"/>
      <c r="EJ173" s="78"/>
      <c r="EK173" s="96"/>
      <c r="EL173" s="117"/>
      <c r="EM173" s="98">
        <f t="shared" si="750"/>
        <v>0</v>
      </c>
      <c r="EN173" s="94">
        <f t="shared" si="671"/>
        <v>0</v>
      </c>
      <c r="EO173" s="143"/>
      <c r="EP173" s="175"/>
      <c r="EQ173" s="78"/>
      <c r="ER173" s="78"/>
      <c r="ES173" s="78"/>
      <c r="ET173" s="113"/>
      <c r="EU173" s="94">
        <f t="shared" si="638"/>
        <v>0</v>
      </c>
      <c r="EV173" s="113"/>
      <c r="EW173" s="113"/>
      <c r="EX173" s="113"/>
      <c r="EY173" s="113"/>
      <c r="EZ173" s="94">
        <f t="shared" si="640"/>
        <v>0</v>
      </c>
      <c r="FA173" s="113"/>
      <c r="FB173" s="113"/>
      <c r="FC173" s="113"/>
      <c r="FD173" s="176"/>
      <c r="FE173" s="152"/>
    </row>
    <row r="174" spans="1:161" ht="52.5" hidden="1" x14ac:dyDescent="0.4">
      <c r="A174" s="9">
        <v>6011</v>
      </c>
      <c r="B174" s="9"/>
      <c r="C174" s="6" t="s">
        <v>125</v>
      </c>
      <c r="D174" s="2" t="s">
        <v>97</v>
      </c>
      <c r="E174" s="2"/>
      <c r="F174" s="1" t="s">
        <v>82</v>
      </c>
      <c r="G174" s="8">
        <v>650000</v>
      </c>
      <c r="H174" s="11"/>
      <c r="I174" s="11"/>
      <c r="J174" s="8">
        <v>650000</v>
      </c>
      <c r="K174" s="93"/>
      <c r="L174" s="93"/>
      <c r="M174" s="93"/>
      <c r="N174" s="93"/>
      <c r="O174" s="93"/>
      <c r="P174" s="93"/>
      <c r="Q174" s="94"/>
      <c r="R174" s="95">
        <v>1</v>
      </c>
      <c r="S174" s="94"/>
      <c r="T174" s="95"/>
      <c r="U174" s="78"/>
      <c r="V174" s="95"/>
      <c r="W174" s="78"/>
      <c r="X174" s="78"/>
      <c r="Y174" s="78"/>
      <c r="Z174" s="78"/>
      <c r="AA174" s="96">
        <f t="shared" si="631"/>
        <v>0</v>
      </c>
      <c r="AB174" s="96"/>
      <c r="AC174" s="96"/>
      <c r="AD174" s="96"/>
      <c r="AE174" s="78"/>
      <c r="AF174" s="94"/>
      <c r="AG174" s="94"/>
      <c r="AH174" s="94"/>
      <c r="AI174" s="94"/>
      <c r="AJ174" s="94"/>
      <c r="AK174" s="94"/>
      <c r="AL174" s="94"/>
      <c r="AM174" s="94"/>
      <c r="AN174" s="94">
        <f t="shared" si="561"/>
        <v>0</v>
      </c>
      <c r="AO174" s="94">
        <f t="shared" si="562"/>
        <v>0</v>
      </c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  <c r="DS174" s="94">
        <f t="shared" si="634"/>
        <v>0</v>
      </c>
      <c r="DT174" s="94"/>
      <c r="DU174" s="94"/>
      <c r="DV174" s="94"/>
      <c r="DW174" s="94"/>
      <c r="DX174" s="94"/>
      <c r="DY174" s="94"/>
      <c r="DZ174" s="94"/>
      <c r="EA174" s="94"/>
      <c r="EB174" s="94"/>
      <c r="EC174" s="94"/>
      <c r="ED174" s="94"/>
      <c r="EE174" s="97"/>
      <c r="EF174" s="78"/>
      <c r="EG174" s="95"/>
      <c r="EH174" s="78"/>
      <c r="EI174" s="78"/>
      <c r="EJ174" s="78"/>
      <c r="EK174" s="96"/>
      <c r="EL174" s="117"/>
      <c r="EM174" s="98">
        <f t="shared" si="750"/>
        <v>0</v>
      </c>
      <c r="EN174" s="94">
        <f t="shared" si="671"/>
        <v>0</v>
      </c>
      <c r="EO174" s="143"/>
      <c r="EP174" s="175"/>
      <c r="EQ174" s="78"/>
      <c r="ER174" s="78"/>
      <c r="ES174" s="78"/>
      <c r="ET174" s="113"/>
      <c r="EU174" s="94">
        <f t="shared" si="638"/>
        <v>0</v>
      </c>
      <c r="EV174" s="113"/>
      <c r="EW174" s="113"/>
      <c r="EX174" s="113"/>
      <c r="EY174" s="113"/>
      <c r="EZ174" s="94">
        <f t="shared" si="640"/>
        <v>0</v>
      </c>
      <c r="FA174" s="113"/>
      <c r="FB174" s="113"/>
      <c r="FC174" s="113"/>
      <c r="FD174" s="176"/>
      <c r="FE174" s="152"/>
    </row>
    <row r="175" spans="1:161" ht="52.5" hidden="1" x14ac:dyDescent="0.4">
      <c r="A175" s="9">
        <v>6011</v>
      </c>
      <c r="B175" s="9"/>
      <c r="C175" s="6" t="s">
        <v>126</v>
      </c>
      <c r="D175" s="2" t="s">
        <v>97</v>
      </c>
      <c r="E175" s="2"/>
      <c r="F175" s="1" t="s">
        <v>82</v>
      </c>
      <c r="G175" s="8">
        <v>450000</v>
      </c>
      <c r="H175" s="11"/>
      <c r="I175" s="11"/>
      <c r="J175" s="8">
        <v>450000</v>
      </c>
      <c r="K175" s="93"/>
      <c r="L175" s="93"/>
      <c r="M175" s="93"/>
      <c r="N175" s="93"/>
      <c r="O175" s="93"/>
      <c r="P175" s="93"/>
      <c r="Q175" s="94"/>
      <c r="R175" s="95">
        <v>1</v>
      </c>
      <c r="S175" s="94"/>
      <c r="T175" s="95"/>
      <c r="U175" s="78"/>
      <c r="V175" s="95"/>
      <c r="W175" s="78"/>
      <c r="X175" s="78"/>
      <c r="Y175" s="78"/>
      <c r="Z175" s="78"/>
      <c r="AA175" s="96">
        <f t="shared" si="631"/>
        <v>0</v>
      </c>
      <c r="AB175" s="96"/>
      <c r="AC175" s="96"/>
      <c r="AD175" s="96"/>
      <c r="AE175" s="78"/>
      <c r="AF175" s="94"/>
      <c r="AG175" s="94"/>
      <c r="AH175" s="94"/>
      <c r="AI175" s="94"/>
      <c r="AJ175" s="94"/>
      <c r="AK175" s="94"/>
      <c r="AL175" s="94"/>
      <c r="AM175" s="94"/>
      <c r="AN175" s="94">
        <f t="shared" si="561"/>
        <v>0</v>
      </c>
      <c r="AO175" s="94">
        <f t="shared" si="562"/>
        <v>0</v>
      </c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>
        <f t="shared" si="634"/>
        <v>0</v>
      </c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7"/>
      <c r="EF175" s="78"/>
      <c r="EG175" s="95"/>
      <c r="EH175" s="78"/>
      <c r="EI175" s="78"/>
      <c r="EJ175" s="78"/>
      <c r="EK175" s="96"/>
      <c r="EL175" s="117"/>
      <c r="EM175" s="98">
        <f t="shared" si="750"/>
        <v>0</v>
      </c>
      <c r="EN175" s="94">
        <f t="shared" si="671"/>
        <v>0</v>
      </c>
      <c r="EO175" s="143"/>
      <c r="EP175" s="175"/>
      <c r="EQ175" s="78"/>
      <c r="ER175" s="78"/>
      <c r="ES175" s="78"/>
      <c r="ET175" s="113"/>
      <c r="EU175" s="94">
        <f t="shared" si="638"/>
        <v>0</v>
      </c>
      <c r="EV175" s="113"/>
      <c r="EW175" s="113"/>
      <c r="EX175" s="113"/>
      <c r="EY175" s="113"/>
      <c r="EZ175" s="94">
        <f t="shared" si="640"/>
        <v>0</v>
      </c>
      <c r="FA175" s="113"/>
      <c r="FB175" s="113"/>
      <c r="FC175" s="113"/>
      <c r="FD175" s="176"/>
      <c r="FE175" s="152"/>
    </row>
    <row r="176" spans="1:161" ht="55.5" hidden="1" x14ac:dyDescent="0.4">
      <c r="A176" s="9">
        <v>6011</v>
      </c>
      <c r="B176" s="7" t="s">
        <v>412</v>
      </c>
      <c r="C176" s="249" t="s">
        <v>127</v>
      </c>
      <c r="D176" s="248" t="s">
        <v>123</v>
      </c>
      <c r="E176" s="2"/>
      <c r="F176" s="9" t="s">
        <v>6</v>
      </c>
      <c r="G176" s="8">
        <v>321647</v>
      </c>
      <c r="H176" s="11"/>
      <c r="I176" s="10">
        <f>G176-J176</f>
        <v>96494</v>
      </c>
      <c r="J176" s="8">
        <v>225153</v>
      </c>
      <c r="K176" s="93"/>
      <c r="L176" s="93"/>
      <c r="M176" s="93"/>
      <c r="N176" s="93"/>
      <c r="O176" s="93"/>
      <c r="P176" s="93"/>
      <c r="Q176" s="94"/>
      <c r="R176" s="95">
        <v>1</v>
      </c>
      <c r="S176" s="94"/>
      <c r="T176" s="95"/>
      <c r="U176" s="78"/>
      <c r="V176" s="95"/>
      <c r="W176" s="78"/>
      <c r="X176" s="78"/>
      <c r="Y176" s="78"/>
      <c r="Z176" s="78"/>
      <c r="AA176" s="96">
        <f t="shared" si="631"/>
        <v>0</v>
      </c>
      <c r="AB176" s="96"/>
      <c r="AC176" s="96"/>
      <c r="AD176" s="96"/>
      <c r="AE176" s="78"/>
      <c r="AF176" s="94"/>
      <c r="AG176" s="94"/>
      <c r="AH176" s="94"/>
      <c r="AI176" s="94"/>
      <c r="AJ176" s="94"/>
      <c r="AK176" s="94"/>
      <c r="AL176" s="94"/>
      <c r="AM176" s="94"/>
      <c r="AN176" s="94">
        <f t="shared" si="561"/>
        <v>0</v>
      </c>
      <c r="AO176" s="94">
        <f t="shared" si="562"/>
        <v>0</v>
      </c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>
        <f t="shared" si="634"/>
        <v>0</v>
      </c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7"/>
      <c r="EF176" s="78"/>
      <c r="EG176" s="95"/>
      <c r="EH176" s="78"/>
      <c r="EI176" s="78"/>
      <c r="EJ176" s="78"/>
      <c r="EK176" s="96"/>
      <c r="EL176" s="117"/>
      <c r="EM176" s="98">
        <f t="shared" si="750"/>
        <v>0</v>
      </c>
      <c r="EN176" s="94">
        <f t="shared" si="671"/>
        <v>0</v>
      </c>
      <c r="EO176" s="143"/>
      <c r="EP176" s="175"/>
      <c r="EQ176" s="12" t="s">
        <v>401</v>
      </c>
      <c r="ER176" s="78"/>
      <c r="ES176" s="78"/>
      <c r="ET176" s="113"/>
      <c r="EU176" s="94">
        <f t="shared" si="638"/>
        <v>0</v>
      </c>
      <c r="EV176" s="113"/>
      <c r="EW176" s="113"/>
      <c r="EX176" s="113"/>
      <c r="EY176" s="113"/>
      <c r="EZ176" s="94">
        <f t="shared" si="640"/>
        <v>0</v>
      </c>
      <c r="FA176" s="113"/>
      <c r="FB176" s="113"/>
      <c r="FC176" s="113"/>
      <c r="FD176" s="176"/>
      <c r="FE176" s="152"/>
    </row>
    <row r="177" spans="1:161" ht="78.75" x14ac:dyDescent="0.4">
      <c r="A177" s="9">
        <v>6011</v>
      </c>
      <c r="B177" s="9"/>
      <c r="C177" s="6" t="s">
        <v>128</v>
      </c>
      <c r="D177" s="2" t="s">
        <v>93</v>
      </c>
      <c r="E177" s="2"/>
      <c r="F177" s="1" t="s">
        <v>82</v>
      </c>
      <c r="G177" s="8">
        <v>600000</v>
      </c>
      <c r="H177" s="11"/>
      <c r="I177" s="11"/>
      <c r="J177" s="8">
        <v>600000</v>
      </c>
      <c r="K177" s="93"/>
      <c r="L177" s="93"/>
      <c r="M177" s="93"/>
      <c r="N177" s="93"/>
      <c r="O177" s="93"/>
      <c r="P177" s="93"/>
      <c r="Q177" s="94"/>
      <c r="R177" s="95">
        <v>1</v>
      </c>
      <c r="S177" s="94"/>
      <c r="T177" s="95"/>
      <c r="U177" s="78"/>
      <c r="V177" s="95"/>
      <c r="W177" s="78"/>
      <c r="X177" s="78"/>
      <c r="Y177" s="78"/>
      <c r="Z177" s="78"/>
      <c r="AA177" s="96">
        <f t="shared" si="631"/>
        <v>0</v>
      </c>
      <c r="AB177" s="96"/>
      <c r="AC177" s="96"/>
      <c r="AD177" s="96"/>
      <c r="AE177" s="78"/>
      <c r="AF177" s="94"/>
      <c r="AG177" s="94"/>
      <c r="AH177" s="94"/>
      <c r="AI177" s="94"/>
      <c r="AJ177" s="94"/>
      <c r="AK177" s="94"/>
      <c r="AL177" s="94"/>
      <c r="AM177" s="94"/>
      <c r="AN177" s="94">
        <f t="shared" si="561"/>
        <v>0</v>
      </c>
      <c r="AO177" s="94">
        <f t="shared" si="562"/>
        <v>0</v>
      </c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>
        <f t="shared" si="634"/>
        <v>0</v>
      </c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7"/>
      <c r="EF177" s="78"/>
      <c r="EG177" s="95"/>
      <c r="EH177" s="78"/>
      <c r="EI177" s="78"/>
      <c r="EJ177" s="78"/>
      <c r="EK177" s="96"/>
      <c r="EL177" s="117"/>
      <c r="EM177" s="98">
        <f t="shared" si="750"/>
        <v>0</v>
      </c>
      <c r="EN177" s="94">
        <f t="shared" si="671"/>
        <v>0</v>
      </c>
      <c r="EO177" s="143"/>
      <c r="EP177" s="175"/>
      <c r="EQ177" s="78"/>
      <c r="ER177" s="78"/>
      <c r="ES177" s="78"/>
      <c r="ET177" s="113"/>
      <c r="EU177" s="94">
        <f t="shared" si="638"/>
        <v>0</v>
      </c>
      <c r="EV177" s="113"/>
      <c r="EW177" s="113"/>
      <c r="EX177" s="113"/>
      <c r="EY177" s="113"/>
      <c r="EZ177" s="94">
        <f t="shared" si="640"/>
        <v>0</v>
      </c>
      <c r="FA177" s="113"/>
      <c r="FB177" s="113"/>
      <c r="FC177" s="113"/>
      <c r="FD177" s="176"/>
      <c r="FE177" s="152"/>
    </row>
    <row r="178" spans="1:161" ht="55.5" hidden="1" x14ac:dyDescent="0.4">
      <c r="A178" s="9">
        <v>6011</v>
      </c>
      <c r="B178" s="7" t="s">
        <v>415</v>
      </c>
      <c r="C178" s="249" t="s">
        <v>129</v>
      </c>
      <c r="D178" s="248" t="s">
        <v>118</v>
      </c>
      <c r="E178" s="2"/>
      <c r="F178" s="9" t="s">
        <v>6</v>
      </c>
      <c r="G178" s="8">
        <v>1902498</v>
      </c>
      <c r="H178" s="11"/>
      <c r="I178" s="10">
        <f>G178-J178</f>
        <v>190250</v>
      </c>
      <c r="J178" s="8">
        <v>1712248</v>
      </c>
      <c r="K178" s="93"/>
      <c r="L178" s="93"/>
      <c r="M178" s="93"/>
      <c r="N178" s="93"/>
      <c r="O178" s="93"/>
      <c r="P178" s="93"/>
      <c r="Q178" s="94"/>
      <c r="R178" s="95">
        <v>1</v>
      </c>
      <c r="S178" s="94"/>
      <c r="T178" s="95"/>
      <c r="U178" s="78"/>
      <c r="V178" s="95"/>
      <c r="W178" s="78"/>
      <c r="X178" s="78"/>
      <c r="Y178" s="78"/>
      <c r="Z178" s="78"/>
      <c r="AA178" s="96">
        <f t="shared" si="631"/>
        <v>0</v>
      </c>
      <c r="AB178" s="96"/>
      <c r="AC178" s="96"/>
      <c r="AD178" s="96"/>
      <c r="AE178" s="78"/>
      <c r="AF178" s="94"/>
      <c r="AG178" s="94"/>
      <c r="AH178" s="94"/>
      <c r="AI178" s="94"/>
      <c r="AJ178" s="94"/>
      <c r="AK178" s="94"/>
      <c r="AL178" s="94"/>
      <c r="AM178" s="94"/>
      <c r="AN178" s="94">
        <f t="shared" si="561"/>
        <v>0</v>
      </c>
      <c r="AO178" s="94">
        <f t="shared" si="562"/>
        <v>0</v>
      </c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>
        <f t="shared" si="634"/>
        <v>0</v>
      </c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7"/>
      <c r="EF178" s="78"/>
      <c r="EG178" s="95"/>
      <c r="EH178" s="78"/>
      <c r="EI178" s="78"/>
      <c r="EJ178" s="78"/>
      <c r="EK178" s="96"/>
      <c r="EL178" s="117"/>
      <c r="EM178" s="98">
        <f t="shared" si="750"/>
        <v>0</v>
      </c>
      <c r="EN178" s="94">
        <f t="shared" si="671"/>
        <v>0</v>
      </c>
      <c r="EO178" s="143"/>
      <c r="EP178" s="175"/>
      <c r="EQ178" s="12" t="s">
        <v>401</v>
      </c>
      <c r="ER178" s="78"/>
      <c r="ES178" s="78"/>
      <c r="ET178" s="113"/>
      <c r="EU178" s="94">
        <f t="shared" si="638"/>
        <v>0</v>
      </c>
      <c r="EV178" s="113"/>
      <c r="EW178" s="113"/>
      <c r="EX178" s="113"/>
      <c r="EY178" s="113"/>
      <c r="EZ178" s="94">
        <f t="shared" si="640"/>
        <v>0</v>
      </c>
      <c r="FA178" s="113"/>
      <c r="FB178" s="113"/>
      <c r="FC178" s="113"/>
      <c r="FD178" s="176"/>
      <c r="FE178" s="152"/>
    </row>
    <row r="179" spans="1:161" ht="78.75" x14ac:dyDescent="0.4">
      <c r="A179" s="9">
        <v>6011</v>
      </c>
      <c r="B179" s="9"/>
      <c r="C179" s="6" t="s">
        <v>130</v>
      </c>
      <c r="D179" s="2" t="s">
        <v>93</v>
      </c>
      <c r="E179" s="2"/>
      <c r="F179" s="1" t="s">
        <v>82</v>
      </c>
      <c r="G179" s="8">
        <v>300000</v>
      </c>
      <c r="H179" s="11"/>
      <c r="I179" s="11"/>
      <c r="J179" s="8">
        <v>300000</v>
      </c>
      <c r="K179" s="93"/>
      <c r="L179" s="93"/>
      <c r="M179" s="93"/>
      <c r="N179" s="93"/>
      <c r="O179" s="93"/>
      <c r="P179" s="93"/>
      <c r="Q179" s="94"/>
      <c r="R179" s="95">
        <v>1</v>
      </c>
      <c r="S179" s="94"/>
      <c r="T179" s="95"/>
      <c r="U179" s="78"/>
      <c r="V179" s="95"/>
      <c r="W179" s="78"/>
      <c r="X179" s="78"/>
      <c r="Y179" s="78"/>
      <c r="Z179" s="78"/>
      <c r="AA179" s="96">
        <f t="shared" si="631"/>
        <v>0</v>
      </c>
      <c r="AB179" s="96"/>
      <c r="AC179" s="96"/>
      <c r="AD179" s="96"/>
      <c r="AE179" s="78"/>
      <c r="AF179" s="94"/>
      <c r="AG179" s="94"/>
      <c r="AH179" s="94"/>
      <c r="AI179" s="94"/>
      <c r="AJ179" s="94"/>
      <c r="AK179" s="94"/>
      <c r="AL179" s="94"/>
      <c r="AM179" s="94"/>
      <c r="AN179" s="94">
        <f t="shared" si="561"/>
        <v>0</v>
      </c>
      <c r="AO179" s="94">
        <f t="shared" si="562"/>
        <v>0</v>
      </c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>
        <f t="shared" si="634"/>
        <v>0</v>
      </c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7"/>
      <c r="EF179" s="78"/>
      <c r="EG179" s="95"/>
      <c r="EH179" s="78"/>
      <c r="EI179" s="78"/>
      <c r="EJ179" s="78"/>
      <c r="EK179" s="96"/>
      <c r="EL179" s="117"/>
      <c r="EM179" s="98">
        <f t="shared" si="750"/>
        <v>0</v>
      </c>
      <c r="EN179" s="94">
        <f t="shared" si="671"/>
        <v>0</v>
      </c>
      <c r="EO179" s="143"/>
      <c r="EP179" s="175"/>
      <c r="EQ179" s="78"/>
      <c r="ER179" s="78"/>
      <c r="ES179" s="78"/>
      <c r="ET179" s="113"/>
      <c r="EU179" s="94">
        <f t="shared" si="638"/>
        <v>0</v>
      </c>
      <c r="EV179" s="113"/>
      <c r="EW179" s="113"/>
      <c r="EX179" s="113"/>
      <c r="EY179" s="113"/>
      <c r="EZ179" s="94">
        <f t="shared" si="640"/>
        <v>0</v>
      </c>
      <c r="FA179" s="113"/>
      <c r="FB179" s="113"/>
      <c r="FC179" s="113"/>
      <c r="FD179" s="176"/>
      <c r="FE179" s="152"/>
    </row>
    <row r="180" spans="1:161" ht="78.75" hidden="1" x14ac:dyDescent="0.4">
      <c r="A180" s="9">
        <v>6011</v>
      </c>
      <c r="B180" s="7" t="s">
        <v>415</v>
      </c>
      <c r="C180" s="249" t="s">
        <v>131</v>
      </c>
      <c r="D180" s="248" t="s">
        <v>118</v>
      </c>
      <c r="E180" s="2"/>
      <c r="F180" s="9" t="s">
        <v>6</v>
      </c>
      <c r="G180" s="8">
        <v>3500000</v>
      </c>
      <c r="H180" s="11"/>
      <c r="I180" s="10">
        <f>G180-J180</f>
        <v>350000</v>
      </c>
      <c r="J180" s="8">
        <v>3150000</v>
      </c>
      <c r="K180" s="93"/>
      <c r="L180" s="93"/>
      <c r="M180" s="93"/>
      <c r="N180" s="93"/>
      <c r="O180" s="93"/>
      <c r="P180" s="93"/>
      <c r="Q180" s="94"/>
      <c r="R180" s="95">
        <v>1</v>
      </c>
      <c r="S180" s="94"/>
      <c r="T180" s="95"/>
      <c r="U180" s="78"/>
      <c r="V180" s="95"/>
      <c r="W180" s="78"/>
      <c r="X180" s="78"/>
      <c r="Y180" s="78"/>
      <c r="Z180" s="78"/>
      <c r="AA180" s="96">
        <f t="shared" si="631"/>
        <v>0</v>
      </c>
      <c r="AB180" s="96"/>
      <c r="AC180" s="96"/>
      <c r="AD180" s="96"/>
      <c r="AE180" s="78"/>
      <c r="AF180" s="94"/>
      <c r="AG180" s="94"/>
      <c r="AH180" s="94"/>
      <c r="AI180" s="94"/>
      <c r="AJ180" s="94"/>
      <c r="AK180" s="94"/>
      <c r="AL180" s="94"/>
      <c r="AM180" s="94"/>
      <c r="AN180" s="94">
        <f t="shared" si="561"/>
        <v>0</v>
      </c>
      <c r="AO180" s="94">
        <f t="shared" si="562"/>
        <v>0</v>
      </c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>
        <f t="shared" si="634"/>
        <v>0</v>
      </c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7"/>
      <c r="EF180" s="78"/>
      <c r="EG180" s="95"/>
      <c r="EH180" s="78"/>
      <c r="EI180" s="78"/>
      <c r="EJ180" s="78"/>
      <c r="EK180" s="96"/>
      <c r="EL180" s="117"/>
      <c r="EM180" s="98">
        <f t="shared" si="750"/>
        <v>0</v>
      </c>
      <c r="EN180" s="94">
        <f t="shared" ref="EN180:EN211" si="752">AA180-DS180</f>
        <v>0</v>
      </c>
      <c r="EO180" s="143"/>
      <c r="EP180" s="175"/>
      <c r="EQ180" s="12" t="s">
        <v>402</v>
      </c>
      <c r="ER180" s="78"/>
      <c r="ES180" s="78"/>
      <c r="ET180" s="113"/>
      <c r="EU180" s="94">
        <f t="shared" si="638"/>
        <v>0</v>
      </c>
      <c r="EV180" s="113"/>
      <c r="EW180" s="113"/>
      <c r="EX180" s="113"/>
      <c r="EY180" s="113"/>
      <c r="EZ180" s="94">
        <f t="shared" si="640"/>
        <v>0</v>
      </c>
      <c r="FA180" s="113"/>
      <c r="FB180" s="113"/>
      <c r="FC180" s="113"/>
      <c r="FD180" s="176"/>
      <c r="FE180" s="152"/>
    </row>
    <row r="181" spans="1:161" ht="78.75" x14ac:dyDescent="0.4">
      <c r="A181" s="9">
        <v>6011</v>
      </c>
      <c r="B181" s="9"/>
      <c r="C181" s="6" t="s">
        <v>132</v>
      </c>
      <c r="D181" s="2" t="s">
        <v>93</v>
      </c>
      <c r="E181" s="2"/>
      <c r="F181" s="1" t="s">
        <v>82</v>
      </c>
      <c r="G181" s="8">
        <v>660000</v>
      </c>
      <c r="H181" s="11"/>
      <c r="I181" s="11"/>
      <c r="J181" s="8">
        <v>660000</v>
      </c>
      <c r="K181" s="93"/>
      <c r="L181" s="93"/>
      <c r="M181" s="93"/>
      <c r="N181" s="93"/>
      <c r="O181" s="93"/>
      <c r="P181" s="93"/>
      <c r="Q181" s="94"/>
      <c r="R181" s="95">
        <v>1</v>
      </c>
      <c r="S181" s="94"/>
      <c r="T181" s="95"/>
      <c r="U181" s="78"/>
      <c r="V181" s="95"/>
      <c r="W181" s="78"/>
      <c r="X181" s="78"/>
      <c r="Y181" s="78"/>
      <c r="Z181" s="78"/>
      <c r="AA181" s="96">
        <f t="shared" si="631"/>
        <v>0</v>
      </c>
      <c r="AB181" s="96"/>
      <c r="AC181" s="96"/>
      <c r="AD181" s="96"/>
      <c r="AE181" s="78"/>
      <c r="AF181" s="94"/>
      <c r="AG181" s="94"/>
      <c r="AH181" s="94"/>
      <c r="AI181" s="94"/>
      <c r="AJ181" s="94"/>
      <c r="AK181" s="94"/>
      <c r="AL181" s="94"/>
      <c r="AM181" s="94"/>
      <c r="AN181" s="94">
        <f t="shared" si="561"/>
        <v>0</v>
      </c>
      <c r="AO181" s="94">
        <f t="shared" si="562"/>
        <v>0</v>
      </c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>
        <f t="shared" si="634"/>
        <v>0</v>
      </c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7"/>
      <c r="EF181" s="78"/>
      <c r="EG181" s="95"/>
      <c r="EH181" s="78"/>
      <c r="EI181" s="78"/>
      <c r="EJ181" s="78"/>
      <c r="EK181" s="96"/>
      <c r="EL181" s="117"/>
      <c r="EM181" s="98">
        <f t="shared" si="750"/>
        <v>0</v>
      </c>
      <c r="EN181" s="94">
        <f t="shared" si="752"/>
        <v>0</v>
      </c>
      <c r="EO181" s="143"/>
      <c r="EP181" s="175"/>
      <c r="EQ181" s="78"/>
      <c r="ER181" s="78"/>
      <c r="ES181" s="78"/>
      <c r="ET181" s="113"/>
      <c r="EU181" s="94">
        <f t="shared" si="638"/>
        <v>0</v>
      </c>
      <c r="EV181" s="113"/>
      <c r="EW181" s="113"/>
      <c r="EX181" s="113"/>
      <c r="EY181" s="113"/>
      <c r="EZ181" s="94">
        <f t="shared" si="640"/>
        <v>0</v>
      </c>
      <c r="FA181" s="113"/>
      <c r="FB181" s="113"/>
      <c r="FC181" s="113"/>
      <c r="FD181" s="176"/>
      <c r="FE181" s="152"/>
    </row>
    <row r="182" spans="1:161" ht="55.5" hidden="1" x14ac:dyDescent="0.4">
      <c r="A182" s="9">
        <v>6011</v>
      </c>
      <c r="B182" s="7" t="s">
        <v>415</v>
      </c>
      <c r="C182" s="249" t="s">
        <v>133</v>
      </c>
      <c r="D182" s="248" t="s">
        <v>118</v>
      </c>
      <c r="E182" s="2"/>
      <c r="F182" s="9" t="s">
        <v>6</v>
      </c>
      <c r="G182" s="8">
        <v>772333</v>
      </c>
      <c r="H182" s="11"/>
      <c r="I182" s="10">
        <f>G182-J182</f>
        <v>77233</v>
      </c>
      <c r="J182" s="8">
        <v>695100</v>
      </c>
      <c r="K182" s="93"/>
      <c r="L182" s="93"/>
      <c r="M182" s="93"/>
      <c r="N182" s="93"/>
      <c r="O182" s="93"/>
      <c r="P182" s="93"/>
      <c r="Q182" s="94"/>
      <c r="R182" s="95">
        <v>1</v>
      </c>
      <c r="S182" s="94"/>
      <c r="T182" s="95"/>
      <c r="U182" s="78"/>
      <c r="V182" s="95"/>
      <c r="W182" s="78"/>
      <c r="X182" s="78"/>
      <c r="Y182" s="78"/>
      <c r="Z182" s="78"/>
      <c r="AA182" s="96">
        <f t="shared" si="631"/>
        <v>0</v>
      </c>
      <c r="AB182" s="96"/>
      <c r="AC182" s="96"/>
      <c r="AD182" s="96"/>
      <c r="AE182" s="78"/>
      <c r="AF182" s="94"/>
      <c r="AG182" s="94"/>
      <c r="AH182" s="94"/>
      <c r="AI182" s="94"/>
      <c r="AJ182" s="94"/>
      <c r="AK182" s="94"/>
      <c r="AL182" s="94"/>
      <c r="AM182" s="94"/>
      <c r="AN182" s="94">
        <f t="shared" si="561"/>
        <v>0</v>
      </c>
      <c r="AO182" s="94">
        <f t="shared" si="562"/>
        <v>0</v>
      </c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>
        <f t="shared" si="634"/>
        <v>0</v>
      </c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7"/>
      <c r="EF182" s="78"/>
      <c r="EG182" s="95"/>
      <c r="EH182" s="78"/>
      <c r="EI182" s="78"/>
      <c r="EJ182" s="78"/>
      <c r="EK182" s="96"/>
      <c r="EL182" s="117"/>
      <c r="EM182" s="98">
        <f t="shared" si="750"/>
        <v>0</v>
      </c>
      <c r="EN182" s="94">
        <f t="shared" si="752"/>
        <v>0</v>
      </c>
      <c r="EO182" s="143"/>
      <c r="EP182" s="175"/>
      <c r="EQ182" s="12" t="s">
        <v>403</v>
      </c>
      <c r="ER182" s="78"/>
      <c r="ES182" s="78"/>
      <c r="ET182" s="113"/>
      <c r="EU182" s="94">
        <f t="shared" si="638"/>
        <v>0</v>
      </c>
      <c r="EV182" s="113"/>
      <c r="EW182" s="113"/>
      <c r="EX182" s="113"/>
      <c r="EY182" s="113"/>
      <c r="EZ182" s="94">
        <f t="shared" si="640"/>
        <v>0</v>
      </c>
      <c r="FA182" s="113"/>
      <c r="FB182" s="113"/>
      <c r="FC182" s="113"/>
      <c r="FD182" s="176"/>
      <c r="FE182" s="152"/>
    </row>
    <row r="183" spans="1:161" ht="78.75" x14ac:dyDescent="0.4">
      <c r="A183" s="9">
        <v>6011</v>
      </c>
      <c r="B183" s="9"/>
      <c r="C183" s="6" t="s">
        <v>134</v>
      </c>
      <c r="D183" s="2" t="s">
        <v>93</v>
      </c>
      <c r="E183" s="2"/>
      <c r="F183" s="1" t="s">
        <v>82</v>
      </c>
      <c r="G183" s="8">
        <v>165000</v>
      </c>
      <c r="H183" s="11"/>
      <c r="I183" s="11"/>
      <c r="J183" s="8">
        <v>165000</v>
      </c>
      <c r="K183" s="93"/>
      <c r="L183" s="93"/>
      <c r="M183" s="93"/>
      <c r="N183" s="93"/>
      <c r="O183" s="93"/>
      <c r="P183" s="93"/>
      <c r="Q183" s="94"/>
      <c r="R183" s="95">
        <v>1</v>
      </c>
      <c r="S183" s="94"/>
      <c r="T183" s="95"/>
      <c r="U183" s="78"/>
      <c r="V183" s="95"/>
      <c r="W183" s="78"/>
      <c r="X183" s="78"/>
      <c r="Y183" s="78"/>
      <c r="Z183" s="78"/>
      <c r="AA183" s="96">
        <f t="shared" si="631"/>
        <v>0</v>
      </c>
      <c r="AB183" s="96"/>
      <c r="AC183" s="96"/>
      <c r="AD183" s="96"/>
      <c r="AE183" s="78"/>
      <c r="AF183" s="94"/>
      <c r="AG183" s="94"/>
      <c r="AH183" s="94"/>
      <c r="AI183" s="94"/>
      <c r="AJ183" s="94"/>
      <c r="AK183" s="94"/>
      <c r="AL183" s="94"/>
      <c r="AM183" s="94"/>
      <c r="AN183" s="94">
        <f t="shared" si="561"/>
        <v>0</v>
      </c>
      <c r="AO183" s="94">
        <f t="shared" si="562"/>
        <v>0</v>
      </c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  <c r="DS183" s="94">
        <f t="shared" si="634"/>
        <v>0</v>
      </c>
      <c r="DT183" s="94"/>
      <c r="DU183" s="94"/>
      <c r="DV183" s="94"/>
      <c r="DW183" s="94"/>
      <c r="DX183" s="94"/>
      <c r="DY183" s="94"/>
      <c r="DZ183" s="94"/>
      <c r="EA183" s="94"/>
      <c r="EB183" s="94"/>
      <c r="EC183" s="94"/>
      <c r="ED183" s="94"/>
      <c r="EE183" s="97"/>
      <c r="EF183" s="78"/>
      <c r="EG183" s="95"/>
      <c r="EH183" s="78"/>
      <c r="EI183" s="78"/>
      <c r="EJ183" s="78"/>
      <c r="EK183" s="96"/>
      <c r="EL183" s="117"/>
      <c r="EM183" s="98">
        <f t="shared" si="750"/>
        <v>0</v>
      </c>
      <c r="EN183" s="94">
        <f t="shared" si="752"/>
        <v>0</v>
      </c>
      <c r="EO183" s="143"/>
      <c r="EP183" s="175"/>
      <c r="EQ183" s="78"/>
      <c r="ER183" s="78"/>
      <c r="ES183" s="78"/>
      <c r="ET183" s="113"/>
      <c r="EU183" s="94">
        <f t="shared" si="638"/>
        <v>0</v>
      </c>
      <c r="EV183" s="113"/>
      <c r="EW183" s="113"/>
      <c r="EX183" s="113"/>
      <c r="EY183" s="113"/>
      <c r="EZ183" s="94">
        <f t="shared" si="640"/>
        <v>0</v>
      </c>
      <c r="FA183" s="113"/>
      <c r="FB183" s="113"/>
      <c r="FC183" s="113"/>
      <c r="FD183" s="176"/>
      <c r="FE183" s="152"/>
    </row>
    <row r="184" spans="1:161" ht="78.75" x14ac:dyDescent="0.4">
      <c r="A184" s="9">
        <v>6011</v>
      </c>
      <c r="B184" s="9"/>
      <c r="C184" s="6" t="s">
        <v>135</v>
      </c>
      <c r="D184" s="2" t="s">
        <v>93</v>
      </c>
      <c r="E184" s="2"/>
      <c r="F184" s="1" t="s">
        <v>82</v>
      </c>
      <c r="G184" s="8">
        <v>1970000</v>
      </c>
      <c r="H184" s="11"/>
      <c r="I184" s="11"/>
      <c r="J184" s="8">
        <v>1970000</v>
      </c>
      <c r="K184" s="93"/>
      <c r="L184" s="93"/>
      <c r="M184" s="93"/>
      <c r="N184" s="93"/>
      <c r="O184" s="93"/>
      <c r="P184" s="93"/>
      <c r="Q184" s="94"/>
      <c r="R184" s="95">
        <v>1</v>
      </c>
      <c r="S184" s="94"/>
      <c r="T184" s="95"/>
      <c r="U184" s="78"/>
      <c r="V184" s="95"/>
      <c r="W184" s="78"/>
      <c r="X184" s="78"/>
      <c r="Y184" s="78"/>
      <c r="Z184" s="78"/>
      <c r="AA184" s="96">
        <f t="shared" si="631"/>
        <v>0</v>
      </c>
      <c r="AB184" s="96"/>
      <c r="AC184" s="96"/>
      <c r="AD184" s="96"/>
      <c r="AE184" s="78"/>
      <c r="AF184" s="94"/>
      <c r="AG184" s="94"/>
      <c r="AH184" s="94"/>
      <c r="AI184" s="94"/>
      <c r="AJ184" s="94"/>
      <c r="AK184" s="94"/>
      <c r="AL184" s="94"/>
      <c r="AM184" s="94"/>
      <c r="AN184" s="94">
        <f t="shared" si="561"/>
        <v>0</v>
      </c>
      <c r="AO184" s="94">
        <f t="shared" si="562"/>
        <v>0</v>
      </c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  <c r="DR184" s="94"/>
      <c r="DS184" s="94">
        <f t="shared" si="634"/>
        <v>0</v>
      </c>
      <c r="DT184" s="94"/>
      <c r="DU184" s="94"/>
      <c r="DV184" s="94"/>
      <c r="DW184" s="94"/>
      <c r="DX184" s="94"/>
      <c r="DY184" s="94"/>
      <c r="DZ184" s="94"/>
      <c r="EA184" s="94"/>
      <c r="EB184" s="94"/>
      <c r="EC184" s="94"/>
      <c r="ED184" s="94"/>
      <c r="EE184" s="97"/>
      <c r="EF184" s="78"/>
      <c r="EG184" s="95"/>
      <c r="EH184" s="78"/>
      <c r="EI184" s="78"/>
      <c r="EJ184" s="78"/>
      <c r="EK184" s="96"/>
      <c r="EL184" s="117"/>
      <c r="EM184" s="98">
        <f t="shared" si="750"/>
        <v>0</v>
      </c>
      <c r="EN184" s="94">
        <f t="shared" si="752"/>
        <v>0</v>
      </c>
      <c r="EO184" s="143"/>
      <c r="EP184" s="175"/>
      <c r="EQ184" s="78"/>
      <c r="ER184" s="78"/>
      <c r="ES184" s="78"/>
      <c r="ET184" s="113"/>
      <c r="EU184" s="94">
        <f t="shared" si="638"/>
        <v>0</v>
      </c>
      <c r="EV184" s="113"/>
      <c r="EW184" s="113"/>
      <c r="EX184" s="113"/>
      <c r="EY184" s="113"/>
      <c r="EZ184" s="94">
        <f t="shared" si="640"/>
        <v>0</v>
      </c>
      <c r="FA184" s="113"/>
      <c r="FB184" s="113"/>
      <c r="FC184" s="113"/>
      <c r="FD184" s="176"/>
      <c r="FE184" s="152"/>
    </row>
    <row r="185" spans="1:161" ht="78.75" x14ac:dyDescent="0.4">
      <c r="A185" s="9">
        <v>6011</v>
      </c>
      <c r="B185" s="9"/>
      <c r="C185" s="6" t="s">
        <v>136</v>
      </c>
      <c r="D185" s="2" t="s">
        <v>93</v>
      </c>
      <c r="E185" s="2"/>
      <c r="F185" s="1" t="s">
        <v>82</v>
      </c>
      <c r="G185" s="8">
        <v>150000</v>
      </c>
      <c r="H185" s="11"/>
      <c r="I185" s="11"/>
      <c r="J185" s="8">
        <v>150000</v>
      </c>
      <c r="K185" s="93"/>
      <c r="L185" s="93"/>
      <c r="M185" s="93"/>
      <c r="N185" s="93"/>
      <c r="O185" s="93"/>
      <c r="P185" s="93"/>
      <c r="Q185" s="94"/>
      <c r="R185" s="95">
        <v>1</v>
      </c>
      <c r="S185" s="94"/>
      <c r="T185" s="95"/>
      <c r="U185" s="78"/>
      <c r="V185" s="95"/>
      <c r="W185" s="78"/>
      <c r="X185" s="78"/>
      <c r="Y185" s="78"/>
      <c r="Z185" s="78"/>
      <c r="AA185" s="96">
        <f t="shared" si="631"/>
        <v>0</v>
      </c>
      <c r="AB185" s="96"/>
      <c r="AC185" s="96"/>
      <c r="AD185" s="96"/>
      <c r="AE185" s="78"/>
      <c r="AF185" s="94"/>
      <c r="AG185" s="94"/>
      <c r="AH185" s="94"/>
      <c r="AI185" s="94"/>
      <c r="AJ185" s="94"/>
      <c r="AK185" s="94"/>
      <c r="AL185" s="94"/>
      <c r="AM185" s="94"/>
      <c r="AN185" s="94">
        <f t="shared" si="561"/>
        <v>0</v>
      </c>
      <c r="AO185" s="94">
        <f t="shared" si="562"/>
        <v>0</v>
      </c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  <c r="DR185" s="94"/>
      <c r="DS185" s="94">
        <f t="shared" si="634"/>
        <v>0</v>
      </c>
      <c r="DT185" s="94"/>
      <c r="DU185" s="94"/>
      <c r="DV185" s="94"/>
      <c r="DW185" s="94"/>
      <c r="DX185" s="94"/>
      <c r="DY185" s="94"/>
      <c r="DZ185" s="94"/>
      <c r="EA185" s="94"/>
      <c r="EB185" s="94"/>
      <c r="EC185" s="94"/>
      <c r="ED185" s="94"/>
      <c r="EE185" s="97"/>
      <c r="EF185" s="78"/>
      <c r="EG185" s="95"/>
      <c r="EH185" s="78"/>
      <c r="EI185" s="78"/>
      <c r="EJ185" s="78"/>
      <c r="EK185" s="96"/>
      <c r="EL185" s="117"/>
      <c r="EM185" s="98">
        <f t="shared" si="750"/>
        <v>0</v>
      </c>
      <c r="EN185" s="94">
        <f t="shared" si="752"/>
        <v>0</v>
      </c>
      <c r="EO185" s="143"/>
      <c r="EP185" s="175"/>
      <c r="EQ185" s="78"/>
      <c r="ER185" s="78"/>
      <c r="ES185" s="78"/>
      <c r="ET185" s="113"/>
      <c r="EU185" s="94">
        <f t="shared" si="638"/>
        <v>0</v>
      </c>
      <c r="EV185" s="113"/>
      <c r="EW185" s="113"/>
      <c r="EX185" s="113"/>
      <c r="EY185" s="113"/>
      <c r="EZ185" s="94">
        <f t="shared" si="640"/>
        <v>0</v>
      </c>
      <c r="FA185" s="113"/>
      <c r="FB185" s="113"/>
      <c r="FC185" s="113"/>
      <c r="FD185" s="176"/>
      <c r="FE185" s="152"/>
    </row>
    <row r="186" spans="1:161" ht="78.75" x14ac:dyDescent="0.4">
      <c r="A186" s="9">
        <v>6011</v>
      </c>
      <c r="B186" s="9"/>
      <c r="C186" s="6" t="s">
        <v>137</v>
      </c>
      <c r="D186" s="2" t="s">
        <v>93</v>
      </c>
      <c r="E186" s="2"/>
      <c r="F186" s="1" t="s">
        <v>82</v>
      </c>
      <c r="G186" s="8">
        <v>600000</v>
      </c>
      <c r="H186" s="11"/>
      <c r="I186" s="11"/>
      <c r="J186" s="8">
        <v>600000</v>
      </c>
      <c r="K186" s="93"/>
      <c r="L186" s="93"/>
      <c r="M186" s="93"/>
      <c r="N186" s="93"/>
      <c r="O186" s="93"/>
      <c r="P186" s="93"/>
      <c r="Q186" s="94"/>
      <c r="R186" s="95">
        <v>1</v>
      </c>
      <c r="S186" s="94"/>
      <c r="T186" s="95"/>
      <c r="U186" s="78"/>
      <c r="V186" s="95"/>
      <c r="W186" s="78"/>
      <c r="X186" s="78"/>
      <c r="Y186" s="78"/>
      <c r="Z186" s="78"/>
      <c r="AA186" s="96">
        <f t="shared" si="631"/>
        <v>0</v>
      </c>
      <c r="AB186" s="96"/>
      <c r="AC186" s="96"/>
      <c r="AD186" s="96"/>
      <c r="AE186" s="78"/>
      <c r="AF186" s="94"/>
      <c r="AG186" s="94"/>
      <c r="AH186" s="94"/>
      <c r="AI186" s="94"/>
      <c r="AJ186" s="94"/>
      <c r="AK186" s="94"/>
      <c r="AL186" s="94"/>
      <c r="AM186" s="94"/>
      <c r="AN186" s="94">
        <f t="shared" si="561"/>
        <v>0</v>
      </c>
      <c r="AO186" s="94">
        <f t="shared" si="562"/>
        <v>0</v>
      </c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>
        <f t="shared" si="634"/>
        <v>0</v>
      </c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7"/>
      <c r="EF186" s="78"/>
      <c r="EG186" s="95"/>
      <c r="EH186" s="78"/>
      <c r="EI186" s="78"/>
      <c r="EJ186" s="78"/>
      <c r="EK186" s="96"/>
      <c r="EL186" s="117"/>
      <c r="EM186" s="98">
        <f t="shared" si="750"/>
        <v>0</v>
      </c>
      <c r="EN186" s="94">
        <f t="shared" si="752"/>
        <v>0</v>
      </c>
      <c r="EO186" s="143"/>
      <c r="EP186" s="175"/>
      <c r="EQ186" s="78"/>
      <c r="ER186" s="78"/>
      <c r="ES186" s="78"/>
      <c r="ET186" s="113"/>
      <c r="EU186" s="94">
        <f t="shared" si="638"/>
        <v>0</v>
      </c>
      <c r="EV186" s="113"/>
      <c r="EW186" s="113"/>
      <c r="EX186" s="113"/>
      <c r="EY186" s="113"/>
      <c r="EZ186" s="94">
        <f t="shared" si="640"/>
        <v>0</v>
      </c>
      <c r="FA186" s="113"/>
      <c r="FB186" s="113"/>
      <c r="FC186" s="113"/>
      <c r="FD186" s="176"/>
      <c r="FE186" s="152"/>
    </row>
    <row r="187" spans="1:161" ht="78.75" x14ac:dyDescent="0.4">
      <c r="A187" s="9">
        <v>6011</v>
      </c>
      <c r="B187" s="9"/>
      <c r="C187" s="6" t="s">
        <v>138</v>
      </c>
      <c r="D187" s="2" t="s">
        <v>93</v>
      </c>
      <c r="E187" s="2"/>
      <c r="F187" s="1" t="s">
        <v>82</v>
      </c>
      <c r="G187" s="8">
        <v>240000</v>
      </c>
      <c r="H187" s="11"/>
      <c r="I187" s="11"/>
      <c r="J187" s="8">
        <v>240000</v>
      </c>
      <c r="K187" s="93"/>
      <c r="L187" s="93"/>
      <c r="M187" s="93"/>
      <c r="N187" s="93"/>
      <c r="O187" s="93"/>
      <c r="P187" s="93"/>
      <c r="Q187" s="94"/>
      <c r="R187" s="95">
        <v>1</v>
      </c>
      <c r="S187" s="94"/>
      <c r="T187" s="95"/>
      <c r="U187" s="78"/>
      <c r="V187" s="95"/>
      <c r="W187" s="78"/>
      <c r="X187" s="78"/>
      <c r="Y187" s="78"/>
      <c r="Z187" s="78"/>
      <c r="AA187" s="96">
        <f t="shared" si="631"/>
        <v>0</v>
      </c>
      <c r="AB187" s="96"/>
      <c r="AC187" s="96"/>
      <c r="AD187" s="96"/>
      <c r="AE187" s="78"/>
      <c r="AF187" s="94"/>
      <c r="AG187" s="94"/>
      <c r="AH187" s="94"/>
      <c r="AI187" s="94"/>
      <c r="AJ187" s="94"/>
      <c r="AK187" s="94"/>
      <c r="AL187" s="94"/>
      <c r="AM187" s="94"/>
      <c r="AN187" s="94">
        <f t="shared" si="561"/>
        <v>0</v>
      </c>
      <c r="AO187" s="94">
        <f t="shared" si="562"/>
        <v>0</v>
      </c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>
        <f t="shared" si="634"/>
        <v>0</v>
      </c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7"/>
      <c r="EF187" s="78"/>
      <c r="EG187" s="95"/>
      <c r="EH187" s="78"/>
      <c r="EI187" s="78"/>
      <c r="EJ187" s="78"/>
      <c r="EK187" s="96"/>
      <c r="EL187" s="117"/>
      <c r="EM187" s="98">
        <f t="shared" si="750"/>
        <v>0</v>
      </c>
      <c r="EN187" s="94">
        <f t="shared" si="752"/>
        <v>0</v>
      </c>
      <c r="EO187" s="143"/>
      <c r="EP187" s="175"/>
      <c r="EQ187" s="78"/>
      <c r="ER187" s="78"/>
      <c r="ES187" s="78"/>
      <c r="ET187" s="113"/>
      <c r="EU187" s="94">
        <f t="shared" si="638"/>
        <v>0</v>
      </c>
      <c r="EV187" s="113"/>
      <c r="EW187" s="113"/>
      <c r="EX187" s="113"/>
      <c r="EY187" s="113"/>
      <c r="EZ187" s="94">
        <f t="shared" si="640"/>
        <v>0</v>
      </c>
      <c r="FA187" s="113"/>
      <c r="FB187" s="113"/>
      <c r="FC187" s="113"/>
      <c r="FD187" s="176"/>
      <c r="FE187" s="152"/>
    </row>
    <row r="188" spans="1:161" ht="78.75" x14ac:dyDescent="0.4">
      <c r="A188" s="9">
        <v>6011</v>
      </c>
      <c r="B188" s="9"/>
      <c r="C188" s="6" t="s">
        <v>139</v>
      </c>
      <c r="D188" s="2" t="s">
        <v>93</v>
      </c>
      <c r="E188" s="2"/>
      <c r="F188" s="1" t="s">
        <v>82</v>
      </c>
      <c r="G188" s="8">
        <v>665000</v>
      </c>
      <c r="H188" s="11"/>
      <c r="I188" s="11"/>
      <c r="J188" s="8">
        <v>665000</v>
      </c>
      <c r="K188" s="93"/>
      <c r="L188" s="93"/>
      <c r="M188" s="93"/>
      <c r="N188" s="93"/>
      <c r="O188" s="93"/>
      <c r="P188" s="93"/>
      <c r="Q188" s="94"/>
      <c r="R188" s="95">
        <v>1</v>
      </c>
      <c r="S188" s="94"/>
      <c r="T188" s="95"/>
      <c r="U188" s="78"/>
      <c r="V188" s="95"/>
      <c r="W188" s="78"/>
      <c r="X188" s="78"/>
      <c r="Y188" s="78"/>
      <c r="Z188" s="78"/>
      <c r="AA188" s="96">
        <f t="shared" si="631"/>
        <v>0</v>
      </c>
      <c r="AB188" s="96"/>
      <c r="AC188" s="96"/>
      <c r="AD188" s="96"/>
      <c r="AE188" s="78"/>
      <c r="AF188" s="94"/>
      <c r="AG188" s="94"/>
      <c r="AH188" s="94"/>
      <c r="AI188" s="94"/>
      <c r="AJ188" s="94"/>
      <c r="AK188" s="94"/>
      <c r="AL188" s="94"/>
      <c r="AM188" s="94"/>
      <c r="AN188" s="94">
        <f t="shared" si="561"/>
        <v>0</v>
      </c>
      <c r="AO188" s="94">
        <f t="shared" si="562"/>
        <v>0</v>
      </c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>
        <f t="shared" si="634"/>
        <v>0</v>
      </c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7"/>
      <c r="EF188" s="78"/>
      <c r="EG188" s="95"/>
      <c r="EH188" s="78"/>
      <c r="EI188" s="78"/>
      <c r="EJ188" s="78"/>
      <c r="EK188" s="96"/>
      <c r="EL188" s="117"/>
      <c r="EM188" s="98">
        <f t="shared" si="750"/>
        <v>0</v>
      </c>
      <c r="EN188" s="94">
        <f t="shared" si="752"/>
        <v>0</v>
      </c>
      <c r="EO188" s="143"/>
      <c r="EP188" s="175"/>
      <c r="EQ188" s="78"/>
      <c r="ER188" s="78"/>
      <c r="ES188" s="78"/>
      <c r="ET188" s="113"/>
      <c r="EU188" s="94">
        <f t="shared" si="638"/>
        <v>0</v>
      </c>
      <c r="EV188" s="113"/>
      <c r="EW188" s="113"/>
      <c r="EX188" s="113"/>
      <c r="EY188" s="113"/>
      <c r="EZ188" s="94">
        <f t="shared" si="640"/>
        <v>0</v>
      </c>
      <c r="FA188" s="113"/>
      <c r="FB188" s="113"/>
      <c r="FC188" s="113"/>
      <c r="FD188" s="176"/>
      <c r="FE188" s="152"/>
    </row>
    <row r="189" spans="1:161" ht="78.75" x14ac:dyDescent="0.4">
      <c r="A189" s="9">
        <v>6011</v>
      </c>
      <c r="B189" s="9"/>
      <c r="C189" s="6" t="s">
        <v>140</v>
      </c>
      <c r="D189" s="2" t="s">
        <v>93</v>
      </c>
      <c r="E189" s="2"/>
      <c r="F189" s="1" t="s">
        <v>82</v>
      </c>
      <c r="G189" s="8">
        <v>300000</v>
      </c>
      <c r="H189" s="11"/>
      <c r="I189" s="11"/>
      <c r="J189" s="8">
        <v>300000</v>
      </c>
      <c r="K189" s="93"/>
      <c r="L189" s="93"/>
      <c r="M189" s="93"/>
      <c r="N189" s="93"/>
      <c r="O189" s="93"/>
      <c r="P189" s="93"/>
      <c r="Q189" s="94"/>
      <c r="R189" s="95">
        <v>1</v>
      </c>
      <c r="S189" s="94"/>
      <c r="T189" s="95"/>
      <c r="U189" s="78"/>
      <c r="V189" s="95"/>
      <c r="W189" s="78"/>
      <c r="X189" s="78"/>
      <c r="Y189" s="78"/>
      <c r="Z189" s="78"/>
      <c r="AA189" s="96">
        <f t="shared" si="631"/>
        <v>0</v>
      </c>
      <c r="AB189" s="96"/>
      <c r="AC189" s="96"/>
      <c r="AD189" s="96"/>
      <c r="AE189" s="78"/>
      <c r="AF189" s="94"/>
      <c r="AG189" s="94"/>
      <c r="AH189" s="94"/>
      <c r="AI189" s="94"/>
      <c r="AJ189" s="94"/>
      <c r="AK189" s="94"/>
      <c r="AL189" s="94"/>
      <c r="AM189" s="94"/>
      <c r="AN189" s="94">
        <f t="shared" si="561"/>
        <v>0</v>
      </c>
      <c r="AO189" s="94">
        <f t="shared" si="562"/>
        <v>0</v>
      </c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  <c r="DS189" s="94">
        <f t="shared" si="634"/>
        <v>0</v>
      </c>
      <c r="DT189" s="94"/>
      <c r="DU189" s="94"/>
      <c r="DV189" s="94"/>
      <c r="DW189" s="94"/>
      <c r="DX189" s="94"/>
      <c r="DY189" s="94"/>
      <c r="DZ189" s="94"/>
      <c r="EA189" s="94"/>
      <c r="EB189" s="94"/>
      <c r="EC189" s="94"/>
      <c r="ED189" s="94"/>
      <c r="EE189" s="97"/>
      <c r="EF189" s="78"/>
      <c r="EG189" s="95"/>
      <c r="EH189" s="78"/>
      <c r="EI189" s="78"/>
      <c r="EJ189" s="78"/>
      <c r="EK189" s="96"/>
      <c r="EL189" s="117"/>
      <c r="EM189" s="98">
        <f t="shared" si="750"/>
        <v>0</v>
      </c>
      <c r="EN189" s="94">
        <f t="shared" si="752"/>
        <v>0</v>
      </c>
      <c r="EO189" s="143"/>
      <c r="EP189" s="175"/>
      <c r="EQ189" s="78"/>
      <c r="ER189" s="78"/>
      <c r="ES189" s="78"/>
      <c r="ET189" s="113"/>
      <c r="EU189" s="94">
        <f t="shared" si="638"/>
        <v>0</v>
      </c>
      <c r="EV189" s="113"/>
      <c r="EW189" s="113"/>
      <c r="EX189" s="113"/>
      <c r="EY189" s="113"/>
      <c r="EZ189" s="94">
        <f t="shared" si="640"/>
        <v>0</v>
      </c>
      <c r="FA189" s="113"/>
      <c r="FB189" s="113"/>
      <c r="FC189" s="113"/>
      <c r="FD189" s="176"/>
      <c r="FE189" s="152"/>
    </row>
    <row r="190" spans="1:161" ht="78.75" x14ac:dyDescent="0.4">
      <c r="A190" s="9">
        <v>6011</v>
      </c>
      <c r="B190" s="9"/>
      <c r="C190" s="6" t="s">
        <v>141</v>
      </c>
      <c r="D190" s="2" t="s">
        <v>93</v>
      </c>
      <c r="E190" s="2"/>
      <c r="F190" s="1" t="s">
        <v>82</v>
      </c>
      <c r="G190" s="8">
        <v>200000</v>
      </c>
      <c r="H190" s="11"/>
      <c r="I190" s="11"/>
      <c r="J190" s="8">
        <v>200000</v>
      </c>
      <c r="K190" s="93"/>
      <c r="L190" s="93"/>
      <c r="M190" s="93"/>
      <c r="N190" s="93"/>
      <c r="O190" s="93"/>
      <c r="P190" s="93"/>
      <c r="Q190" s="94"/>
      <c r="R190" s="95">
        <v>1</v>
      </c>
      <c r="S190" s="94"/>
      <c r="T190" s="95"/>
      <c r="U190" s="78"/>
      <c r="V190" s="95"/>
      <c r="W190" s="78"/>
      <c r="X190" s="78"/>
      <c r="Y190" s="78"/>
      <c r="Z190" s="78"/>
      <c r="AA190" s="96">
        <f t="shared" si="631"/>
        <v>0</v>
      </c>
      <c r="AB190" s="96"/>
      <c r="AC190" s="96"/>
      <c r="AD190" s="96"/>
      <c r="AE190" s="78"/>
      <c r="AF190" s="94"/>
      <c r="AG190" s="94"/>
      <c r="AH190" s="94"/>
      <c r="AI190" s="94"/>
      <c r="AJ190" s="94"/>
      <c r="AK190" s="94"/>
      <c r="AL190" s="94"/>
      <c r="AM190" s="94"/>
      <c r="AN190" s="94">
        <f t="shared" si="561"/>
        <v>0</v>
      </c>
      <c r="AO190" s="94">
        <f t="shared" si="562"/>
        <v>0</v>
      </c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>
        <f t="shared" si="634"/>
        <v>0</v>
      </c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7"/>
      <c r="EF190" s="78"/>
      <c r="EG190" s="95"/>
      <c r="EH190" s="78"/>
      <c r="EI190" s="78"/>
      <c r="EJ190" s="78"/>
      <c r="EK190" s="96"/>
      <c r="EL190" s="117"/>
      <c r="EM190" s="98">
        <f t="shared" ref="EM190:EM221" si="753">AA190*EL190/1000</f>
        <v>0</v>
      </c>
      <c r="EN190" s="94">
        <f t="shared" si="752"/>
        <v>0</v>
      </c>
      <c r="EO190" s="143"/>
      <c r="EP190" s="175"/>
      <c r="EQ190" s="78"/>
      <c r="ER190" s="78"/>
      <c r="ES190" s="78"/>
      <c r="ET190" s="113"/>
      <c r="EU190" s="94">
        <f t="shared" si="638"/>
        <v>0</v>
      </c>
      <c r="EV190" s="113"/>
      <c r="EW190" s="113"/>
      <c r="EX190" s="113"/>
      <c r="EY190" s="113"/>
      <c r="EZ190" s="94">
        <f t="shared" si="640"/>
        <v>0</v>
      </c>
      <c r="FA190" s="113"/>
      <c r="FB190" s="113"/>
      <c r="FC190" s="113"/>
      <c r="FD190" s="176"/>
      <c r="FE190" s="152"/>
    </row>
    <row r="191" spans="1:161" ht="78.75" x14ac:dyDescent="0.4">
      <c r="A191" s="9">
        <v>6011</v>
      </c>
      <c r="B191" s="9"/>
      <c r="C191" s="6" t="s">
        <v>142</v>
      </c>
      <c r="D191" s="2" t="s">
        <v>93</v>
      </c>
      <c r="E191" s="2"/>
      <c r="F191" s="1" t="s">
        <v>82</v>
      </c>
      <c r="G191" s="8">
        <v>544100</v>
      </c>
      <c r="H191" s="11"/>
      <c r="I191" s="11"/>
      <c r="J191" s="8">
        <v>544100</v>
      </c>
      <c r="K191" s="93"/>
      <c r="L191" s="93"/>
      <c r="M191" s="93"/>
      <c r="N191" s="93"/>
      <c r="O191" s="93"/>
      <c r="P191" s="93"/>
      <c r="Q191" s="94"/>
      <c r="R191" s="95">
        <v>1</v>
      </c>
      <c r="S191" s="94"/>
      <c r="T191" s="95"/>
      <c r="U191" s="78"/>
      <c r="V191" s="95"/>
      <c r="W191" s="78"/>
      <c r="X191" s="78"/>
      <c r="Y191" s="78"/>
      <c r="Z191" s="78"/>
      <c r="AA191" s="96">
        <f t="shared" si="631"/>
        <v>0</v>
      </c>
      <c r="AB191" s="96"/>
      <c r="AC191" s="96"/>
      <c r="AD191" s="96"/>
      <c r="AE191" s="78"/>
      <c r="AF191" s="94"/>
      <c r="AG191" s="94"/>
      <c r="AH191" s="94"/>
      <c r="AI191" s="94"/>
      <c r="AJ191" s="94"/>
      <c r="AK191" s="94"/>
      <c r="AL191" s="94"/>
      <c r="AM191" s="94"/>
      <c r="AN191" s="94">
        <f t="shared" si="561"/>
        <v>0</v>
      </c>
      <c r="AO191" s="94">
        <f t="shared" si="562"/>
        <v>0</v>
      </c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  <c r="DS191" s="94">
        <f t="shared" si="634"/>
        <v>0</v>
      </c>
      <c r="DT191" s="94"/>
      <c r="DU191" s="94"/>
      <c r="DV191" s="94"/>
      <c r="DW191" s="94"/>
      <c r="DX191" s="94"/>
      <c r="DY191" s="94"/>
      <c r="DZ191" s="94"/>
      <c r="EA191" s="94"/>
      <c r="EB191" s="94"/>
      <c r="EC191" s="94"/>
      <c r="ED191" s="94"/>
      <c r="EE191" s="97"/>
      <c r="EF191" s="78"/>
      <c r="EG191" s="95"/>
      <c r="EH191" s="78"/>
      <c r="EI191" s="78"/>
      <c r="EJ191" s="78"/>
      <c r="EK191" s="96"/>
      <c r="EL191" s="117"/>
      <c r="EM191" s="98">
        <f t="shared" si="753"/>
        <v>0</v>
      </c>
      <c r="EN191" s="94">
        <f t="shared" si="752"/>
        <v>0</v>
      </c>
      <c r="EO191" s="143"/>
      <c r="EP191" s="175"/>
      <c r="EQ191" s="78"/>
      <c r="ER191" s="78"/>
      <c r="ES191" s="78"/>
      <c r="ET191" s="113"/>
      <c r="EU191" s="94">
        <f t="shared" si="638"/>
        <v>0</v>
      </c>
      <c r="EV191" s="113"/>
      <c r="EW191" s="113"/>
      <c r="EX191" s="113"/>
      <c r="EY191" s="113"/>
      <c r="EZ191" s="94">
        <f t="shared" si="640"/>
        <v>0</v>
      </c>
      <c r="FA191" s="113"/>
      <c r="FB191" s="113"/>
      <c r="FC191" s="113"/>
      <c r="FD191" s="176"/>
      <c r="FE191" s="152"/>
    </row>
    <row r="192" spans="1:161" ht="78.75" x14ac:dyDescent="0.4">
      <c r="A192" s="9">
        <v>6011</v>
      </c>
      <c r="B192" s="9"/>
      <c r="C192" s="6" t="s">
        <v>143</v>
      </c>
      <c r="D192" s="2" t="s">
        <v>93</v>
      </c>
      <c r="E192" s="2"/>
      <c r="F192" s="1" t="s">
        <v>82</v>
      </c>
      <c r="G192" s="8">
        <v>200000</v>
      </c>
      <c r="H192" s="11"/>
      <c r="I192" s="11"/>
      <c r="J192" s="8">
        <v>200000</v>
      </c>
      <c r="K192" s="93"/>
      <c r="L192" s="93"/>
      <c r="M192" s="93"/>
      <c r="N192" s="93"/>
      <c r="O192" s="93"/>
      <c r="P192" s="93"/>
      <c r="Q192" s="94"/>
      <c r="R192" s="95">
        <v>1</v>
      </c>
      <c r="S192" s="94"/>
      <c r="T192" s="95"/>
      <c r="U192" s="78"/>
      <c r="V192" s="95"/>
      <c r="W192" s="78"/>
      <c r="X192" s="78"/>
      <c r="Y192" s="78"/>
      <c r="Z192" s="78"/>
      <c r="AA192" s="96">
        <f t="shared" si="631"/>
        <v>0</v>
      </c>
      <c r="AB192" s="96"/>
      <c r="AC192" s="96"/>
      <c r="AD192" s="96"/>
      <c r="AE192" s="78"/>
      <c r="AF192" s="94"/>
      <c r="AG192" s="94"/>
      <c r="AH192" s="94"/>
      <c r="AI192" s="94"/>
      <c r="AJ192" s="94"/>
      <c r="AK192" s="94"/>
      <c r="AL192" s="94"/>
      <c r="AM192" s="94"/>
      <c r="AN192" s="94">
        <f t="shared" si="561"/>
        <v>0</v>
      </c>
      <c r="AO192" s="94">
        <f t="shared" si="562"/>
        <v>0</v>
      </c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  <c r="DR192" s="94"/>
      <c r="DS192" s="94">
        <f t="shared" si="634"/>
        <v>0</v>
      </c>
      <c r="DT192" s="94"/>
      <c r="DU192" s="94"/>
      <c r="DV192" s="94"/>
      <c r="DW192" s="94"/>
      <c r="DX192" s="94"/>
      <c r="DY192" s="94"/>
      <c r="DZ192" s="94"/>
      <c r="EA192" s="94"/>
      <c r="EB192" s="94"/>
      <c r="EC192" s="94"/>
      <c r="ED192" s="94"/>
      <c r="EE192" s="97"/>
      <c r="EF192" s="78"/>
      <c r="EG192" s="95"/>
      <c r="EH192" s="78"/>
      <c r="EI192" s="78"/>
      <c r="EJ192" s="78"/>
      <c r="EK192" s="96"/>
      <c r="EL192" s="117"/>
      <c r="EM192" s="98">
        <f t="shared" si="753"/>
        <v>0</v>
      </c>
      <c r="EN192" s="94">
        <f t="shared" si="752"/>
        <v>0</v>
      </c>
      <c r="EO192" s="143"/>
      <c r="EP192" s="175"/>
      <c r="EQ192" s="78"/>
      <c r="ER192" s="78"/>
      <c r="ES192" s="78"/>
      <c r="ET192" s="113"/>
      <c r="EU192" s="94">
        <f t="shared" si="638"/>
        <v>0</v>
      </c>
      <c r="EV192" s="113"/>
      <c r="EW192" s="113"/>
      <c r="EX192" s="113"/>
      <c r="EY192" s="113"/>
      <c r="EZ192" s="94">
        <f t="shared" si="640"/>
        <v>0</v>
      </c>
      <c r="FA192" s="113"/>
      <c r="FB192" s="113"/>
      <c r="FC192" s="113"/>
      <c r="FD192" s="176"/>
      <c r="FE192" s="152"/>
    </row>
    <row r="193" spans="1:161" ht="78.75" x14ac:dyDescent="0.4">
      <c r="A193" s="9">
        <v>6011</v>
      </c>
      <c r="B193" s="9"/>
      <c r="C193" s="6" t="s">
        <v>144</v>
      </c>
      <c r="D193" s="2" t="s">
        <v>93</v>
      </c>
      <c r="E193" s="2"/>
      <c r="F193" s="1" t="s">
        <v>82</v>
      </c>
      <c r="G193" s="8">
        <v>220000</v>
      </c>
      <c r="H193" s="11"/>
      <c r="I193" s="11"/>
      <c r="J193" s="8">
        <v>220000</v>
      </c>
      <c r="K193" s="93"/>
      <c r="L193" s="93"/>
      <c r="M193" s="93"/>
      <c r="N193" s="93"/>
      <c r="O193" s="93"/>
      <c r="P193" s="93"/>
      <c r="Q193" s="94"/>
      <c r="R193" s="95">
        <v>1</v>
      </c>
      <c r="S193" s="94"/>
      <c r="T193" s="95"/>
      <c r="U193" s="78"/>
      <c r="V193" s="95"/>
      <c r="W193" s="78"/>
      <c r="X193" s="78"/>
      <c r="Y193" s="78"/>
      <c r="Z193" s="78"/>
      <c r="AA193" s="96">
        <f t="shared" si="631"/>
        <v>0</v>
      </c>
      <c r="AB193" s="96"/>
      <c r="AC193" s="96"/>
      <c r="AD193" s="96"/>
      <c r="AE193" s="78"/>
      <c r="AF193" s="94"/>
      <c r="AG193" s="94"/>
      <c r="AH193" s="94"/>
      <c r="AI193" s="94"/>
      <c r="AJ193" s="94"/>
      <c r="AK193" s="94"/>
      <c r="AL193" s="94"/>
      <c r="AM193" s="94"/>
      <c r="AN193" s="94">
        <f t="shared" si="561"/>
        <v>0</v>
      </c>
      <c r="AO193" s="94">
        <f t="shared" si="562"/>
        <v>0</v>
      </c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  <c r="DR193" s="94"/>
      <c r="DS193" s="94">
        <f t="shared" si="634"/>
        <v>0</v>
      </c>
      <c r="DT193" s="94"/>
      <c r="DU193" s="94"/>
      <c r="DV193" s="94"/>
      <c r="DW193" s="94"/>
      <c r="DX193" s="94"/>
      <c r="DY193" s="94"/>
      <c r="DZ193" s="94"/>
      <c r="EA193" s="94"/>
      <c r="EB193" s="94"/>
      <c r="EC193" s="94"/>
      <c r="ED193" s="94"/>
      <c r="EE193" s="97"/>
      <c r="EF193" s="78"/>
      <c r="EG193" s="95"/>
      <c r="EH193" s="78"/>
      <c r="EI193" s="78"/>
      <c r="EJ193" s="78"/>
      <c r="EK193" s="96"/>
      <c r="EL193" s="117"/>
      <c r="EM193" s="98">
        <f t="shared" si="753"/>
        <v>0</v>
      </c>
      <c r="EN193" s="94">
        <f t="shared" si="752"/>
        <v>0</v>
      </c>
      <c r="EO193" s="143"/>
      <c r="EP193" s="175"/>
      <c r="EQ193" s="78"/>
      <c r="ER193" s="78"/>
      <c r="ES193" s="78"/>
      <c r="ET193" s="113"/>
      <c r="EU193" s="94">
        <f t="shared" si="638"/>
        <v>0</v>
      </c>
      <c r="EV193" s="113"/>
      <c r="EW193" s="113"/>
      <c r="EX193" s="113"/>
      <c r="EY193" s="113"/>
      <c r="EZ193" s="94">
        <f t="shared" si="640"/>
        <v>0</v>
      </c>
      <c r="FA193" s="113"/>
      <c r="FB193" s="113"/>
      <c r="FC193" s="113"/>
      <c r="FD193" s="176"/>
      <c r="FE193" s="152"/>
    </row>
    <row r="194" spans="1:161" ht="78.75" x14ac:dyDescent="0.4">
      <c r="A194" s="9">
        <v>6011</v>
      </c>
      <c r="B194" s="9"/>
      <c r="C194" s="6" t="s">
        <v>145</v>
      </c>
      <c r="D194" s="2" t="s">
        <v>93</v>
      </c>
      <c r="E194" s="2"/>
      <c r="F194" s="1" t="s">
        <v>82</v>
      </c>
      <c r="G194" s="8">
        <v>697500</v>
      </c>
      <c r="H194" s="11"/>
      <c r="I194" s="11"/>
      <c r="J194" s="8">
        <v>697500</v>
      </c>
      <c r="K194" s="93"/>
      <c r="L194" s="93"/>
      <c r="M194" s="93"/>
      <c r="N194" s="93"/>
      <c r="O194" s="93"/>
      <c r="P194" s="93"/>
      <c r="Q194" s="94"/>
      <c r="R194" s="95">
        <v>1</v>
      </c>
      <c r="S194" s="94"/>
      <c r="T194" s="95"/>
      <c r="U194" s="78"/>
      <c r="V194" s="95"/>
      <c r="W194" s="78"/>
      <c r="X194" s="78"/>
      <c r="Y194" s="78"/>
      <c r="Z194" s="78"/>
      <c r="AA194" s="96">
        <f t="shared" si="631"/>
        <v>0</v>
      </c>
      <c r="AB194" s="96"/>
      <c r="AC194" s="96"/>
      <c r="AD194" s="96"/>
      <c r="AE194" s="78"/>
      <c r="AF194" s="94"/>
      <c r="AG194" s="94"/>
      <c r="AH194" s="94"/>
      <c r="AI194" s="94"/>
      <c r="AJ194" s="94"/>
      <c r="AK194" s="94"/>
      <c r="AL194" s="94"/>
      <c r="AM194" s="94"/>
      <c r="AN194" s="94">
        <f t="shared" si="561"/>
        <v>0</v>
      </c>
      <c r="AO194" s="94">
        <f t="shared" si="562"/>
        <v>0</v>
      </c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94">
        <f t="shared" si="634"/>
        <v>0</v>
      </c>
      <c r="DT194" s="94"/>
      <c r="DU194" s="94"/>
      <c r="DV194" s="94"/>
      <c r="DW194" s="94"/>
      <c r="DX194" s="94"/>
      <c r="DY194" s="94"/>
      <c r="DZ194" s="94"/>
      <c r="EA194" s="94"/>
      <c r="EB194" s="94"/>
      <c r="EC194" s="94"/>
      <c r="ED194" s="94"/>
      <c r="EE194" s="97"/>
      <c r="EF194" s="78"/>
      <c r="EG194" s="95"/>
      <c r="EH194" s="78"/>
      <c r="EI194" s="78"/>
      <c r="EJ194" s="78"/>
      <c r="EK194" s="96"/>
      <c r="EL194" s="117"/>
      <c r="EM194" s="98">
        <f t="shared" si="753"/>
        <v>0</v>
      </c>
      <c r="EN194" s="94">
        <f t="shared" si="752"/>
        <v>0</v>
      </c>
      <c r="EO194" s="143"/>
      <c r="EP194" s="175"/>
      <c r="EQ194" s="78"/>
      <c r="ER194" s="78"/>
      <c r="ES194" s="78"/>
      <c r="ET194" s="113"/>
      <c r="EU194" s="94">
        <f t="shared" si="638"/>
        <v>0</v>
      </c>
      <c r="EV194" s="113"/>
      <c r="EW194" s="113"/>
      <c r="EX194" s="113"/>
      <c r="EY194" s="113"/>
      <c r="EZ194" s="94">
        <f t="shared" si="640"/>
        <v>0</v>
      </c>
      <c r="FA194" s="113"/>
      <c r="FB194" s="113"/>
      <c r="FC194" s="113"/>
      <c r="FD194" s="176"/>
      <c r="FE194" s="152"/>
    </row>
    <row r="195" spans="1:161" ht="83.25" hidden="1" x14ac:dyDescent="0.4">
      <c r="A195" s="9">
        <v>6011</v>
      </c>
      <c r="B195" s="105" t="s">
        <v>414</v>
      </c>
      <c r="C195" s="249" t="s">
        <v>146</v>
      </c>
      <c r="D195" s="248" t="s">
        <v>108</v>
      </c>
      <c r="E195" s="2"/>
      <c r="F195" s="9" t="s">
        <v>6</v>
      </c>
      <c r="G195" s="8">
        <v>478906</v>
      </c>
      <c r="H195" s="11"/>
      <c r="I195" s="10">
        <f>G195-J195</f>
        <v>71836</v>
      </c>
      <c r="J195" s="8">
        <v>407070</v>
      </c>
      <c r="K195" s="93"/>
      <c r="L195" s="93"/>
      <c r="M195" s="93"/>
      <c r="N195" s="93"/>
      <c r="O195" s="93"/>
      <c r="P195" s="93"/>
      <c r="Q195" s="94"/>
      <c r="R195" s="95">
        <v>1</v>
      </c>
      <c r="S195" s="94"/>
      <c r="T195" s="95"/>
      <c r="U195" s="78"/>
      <c r="V195" s="95"/>
      <c r="W195" s="78"/>
      <c r="X195" s="78"/>
      <c r="Y195" s="78"/>
      <c r="Z195" s="78"/>
      <c r="AA195" s="96">
        <f t="shared" si="631"/>
        <v>0</v>
      </c>
      <c r="AB195" s="96"/>
      <c r="AC195" s="96"/>
      <c r="AD195" s="96"/>
      <c r="AE195" s="78"/>
      <c r="AF195" s="94"/>
      <c r="AG195" s="94"/>
      <c r="AH195" s="94"/>
      <c r="AI195" s="94"/>
      <c r="AJ195" s="94"/>
      <c r="AK195" s="94"/>
      <c r="AL195" s="94"/>
      <c r="AM195" s="94"/>
      <c r="AN195" s="94">
        <f t="shared" si="561"/>
        <v>0</v>
      </c>
      <c r="AO195" s="94">
        <f t="shared" si="562"/>
        <v>0</v>
      </c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  <c r="DS195" s="94">
        <f t="shared" si="634"/>
        <v>0</v>
      </c>
      <c r="DT195" s="94"/>
      <c r="DU195" s="94"/>
      <c r="DV195" s="94"/>
      <c r="DW195" s="94"/>
      <c r="DX195" s="94"/>
      <c r="DY195" s="94"/>
      <c r="DZ195" s="94"/>
      <c r="EA195" s="94"/>
      <c r="EB195" s="94"/>
      <c r="EC195" s="94"/>
      <c r="ED195" s="94"/>
      <c r="EE195" s="97"/>
      <c r="EF195" s="78"/>
      <c r="EG195" s="95"/>
      <c r="EH195" s="78"/>
      <c r="EI195" s="78"/>
      <c r="EJ195" s="78"/>
      <c r="EK195" s="96"/>
      <c r="EL195" s="117"/>
      <c r="EM195" s="98">
        <f t="shared" si="753"/>
        <v>0</v>
      </c>
      <c r="EN195" s="94">
        <f t="shared" si="752"/>
        <v>0</v>
      </c>
      <c r="EO195" s="143"/>
      <c r="EP195" s="175"/>
      <c r="EQ195" s="12" t="s">
        <v>404</v>
      </c>
      <c r="ER195" s="78"/>
      <c r="ES195" s="78"/>
      <c r="ET195" s="113"/>
      <c r="EU195" s="94">
        <f t="shared" si="638"/>
        <v>0</v>
      </c>
      <c r="EV195" s="113"/>
      <c r="EW195" s="113"/>
      <c r="EX195" s="113"/>
      <c r="EY195" s="113"/>
      <c r="EZ195" s="94">
        <f t="shared" si="640"/>
        <v>0</v>
      </c>
      <c r="FA195" s="113"/>
      <c r="FB195" s="113"/>
      <c r="FC195" s="113"/>
      <c r="FD195" s="176"/>
      <c r="FE195" s="152"/>
    </row>
    <row r="196" spans="1:161" ht="78.75" x14ac:dyDescent="0.4">
      <c r="A196" s="9">
        <v>6011</v>
      </c>
      <c r="B196" s="9"/>
      <c r="C196" s="6" t="s">
        <v>147</v>
      </c>
      <c r="D196" s="2" t="s">
        <v>93</v>
      </c>
      <c r="E196" s="2"/>
      <c r="F196" s="1" t="s">
        <v>82</v>
      </c>
      <c r="G196" s="8">
        <v>700000</v>
      </c>
      <c r="H196" s="11"/>
      <c r="I196" s="11"/>
      <c r="J196" s="8">
        <v>700000</v>
      </c>
      <c r="K196" s="93"/>
      <c r="L196" s="93"/>
      <c r="M196" s="93"/>
      <c r="N196" s="93"/>
      <c r="O196" s="93"/>
      <c r="P196" s="93"/>
      <c r="Q196" s="94"/>
      <c r="R196" s="95">
        <v>1</v>
      </c>
      <c r="S196" s="94"/>
      <c r="T196" s="95"/>
      <c r="U196" s="78"/>
      <c r="V196" s="95"/>
      <c r="W196" s="78"/>
      <c r="X196" s="78"/>
      <c r="Y196" s="78"/>
      <c r="Z196" s="78"/>
      <c r="AA196" s="96">
        <f t="shared" si="631"/>
        <v>0</v>
      </c>
      <c r="AB196" s="96"/>
      <c r="AC196" s="96"/>
      <c r="AD196" s="96"/>
      <c r="AE196" s="78"/>
      <c r="AF196" s="94"/>
      <c r="AG196" s="94"/>
      <c r="AH196" s="94"/>
      <c r="AI196" s="94"/>
      <c r="AJ196" s="94"/>
      <c r="AK196" s="94"/>
      <c r="AL196" s="94"/>
      <c r="AM196" s="94"/>
      <c r="AN196" s="94">
        <f t="shared" si="561"/>
        <v>0</v>
      </c>
      <c r="AO196" s="94">
        <f t="shared" si="562"/>
        <v>0</v>
      </c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  <c r="DS196" s="94">
        <f t="shared" si="634"/>
        <v>0</v>
      </c>
      <c r="DT196" s="94"/>
      <c r="DU196" s="94"/>
      <c r="DV196" s="94"/>
      <c r="DW196" s="94"/>
      <c r="DX196" s="94"/>
      <c r="DY196" s="94"/>
      <c r="DZ196" s="94"/>
      <c r="EA196" s="94"/>
      <c r="EB196" s="94"/>
      <c r="EC196" s="94"/>
      <c r="ED196" s="94"/>
      <c r="EE196" s="97"/>
      <c r="EF196" s="78"/>
      <c r="EG196" s="95"/>
      <c r="EH196" s="78"/>
      <c r="EI196" s="78"/>
      <c r="EJ196" s="78"/>
      <c r="EK196" s="96"/>
      <c r="EL196" s="117"/>
      <c r="EM196" s="98">
        <f t="shared" si="753"/>
        <v>0</v>
      </c>
      <c r="EN196" s="94">
        <f t="shared" si="752"/>
        <v>0</v>
      </c>
      <c r="EO196" s="143"/>
      <c r="EP196" s="175"/>
      <c r="EQ196" s="78"/>
      <c r="ER196" s="78"/>
      <c r="ES196" s="78"/>
      <c r="ET196" s="113"/>
      <c r="EU196" s="94">
        <f t="shared" si="638"/>
        <v>0</v>
      </c>
      <c r="EV196" s="113"/>
      <c r="EW196" s="113"/>
      <c r="EX196" s="113"/>
      <c r="EY196" s="113"/>
      <c r="EZ196" s="94">
        <f t="shared" si="640"/>
        <v>0</v>
      </c>
      <c r="FA196" s="113"/>
      <c r="FB196" s="113"/>
      <c r="FC196" s="113"/>
      <c r="FD196" s="176"/>
      <c r="FE196" s="152"/>
    </row>
    <row r="197" spans="1:161" ht="78.75" x14ac:dyDescent="0.4">
      <c r="A197" s="9">
        <v>6011</v>
      </c>
      <c r="B197" s="9"/>
      <c r="C197" s="6" t="s">
        <v>148</v>
      </c>
      <c r="D197" s="2" t="s">
        <v>93</v>
      </c>
      <c r="E197" s="2"/>
      <c r="F197" s="1" t="s">
        <v>82</v>
      </c>
      <c r="G197" s="8">
        <v>140000</v>
      </c>
      <c r="H197" s="11"/>
      <c r="I197" s="11"/>
      <c r="J197" s="8">
        <v>140000</v>
      </c>
      <c r="K197" s="93"/>
      <c r="L197" s="93"/>
      <c r="M197" s="93"/>
      <c r="N197" s="93"/>
      <c r="O197" s="93"/>
      <c r="P197" s="93"/>
      <c r="Q197" s="94"/>
      <c r="R197" s="95">
        <v>1</v>
      </c>
      <c r="S197" s="94"/>
      <c r="T197" s="95"/>
      <c r="U197" s="78"/>
      <c r="V197" s="95"/>
      <c r="W197" s="78"/>
      <c r="X197" s="78"/>
      <c r="Y197" s="78"/>
      <c r="Z197" s="78"/>
      <c r="AA197" s="96">
        <f t="shared" si="631"/>
        <v>0</v>
      </c>
      <c r="AB197" s="96"/>
      <c r="AC197" s="96"/>
      <c r="AD197" s="96"/>
      <c r="AE197" s="78"/>
      <c r="AF197" s="94"/>
      <c r="AG197" s="94"/>
      <c r="AH197" s="94"/>
      <c r="AI197" s="94"/>
      <c r="AJ197" s="94"/>
      <c r="AK197" s="94"/>
      <c r="AL197" s="94"/>
      <c r="AM197" s="94"/>
      <c r="AN197" s="94">
        <f t="shared" si="561"/>
        <v>0</v>
      </c>
      <c r="AO197" s="94">
        <f t="shared" si="562"/>
        <v>0</v>
      </c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  <c r="DR197" s="94"/>
      <c r="DS197" s="94">
        <f t="shared" si="634"/>
        <v>0</v>
      </c>
      <c r="DT197" s="94"/>
      <c r="DU197" s="94"/>
      <c r="DV197" s="94"/>
      <c r="DW197" s="94"/>
      <c r="DX197" s="94"/>
      <c r="DY197" s="94"/>
      <c r="DZ197" s="94"/>
      <c r="EA197" s="94"/>
      <c r="EB197" s="94"/>
      <c r="EC197" s="94"/>
      <c r="ED197" s="94"/>
      <c r="EE197" s="97"/>
      <c r="EF197" s="78"/>
      <c r="EG197" s="95"/>
      <c r="EH197" s="78"/>
      <c r="EI197" s="78"/>
      <c r="EJ197" s="78"/>
      <c r="EK197" s="96"/>
      <c r="EL197" s="117"/>
      <c r="EM197" s="98">
        <f t="shared" si="753"/>
        <v>0</v>
      </c>
      <c r="EN197" s="94">
        <f t="shared" si="752"/>
        <v>0</v>
      </c>
      <c r="EO197" s="143"/>
      <c r="EP197" s="175"/>
      <c r="EQ197" s="78"/>
      <c r="ER197" s="78"/>
      <c r="ES197" s="78"/>
      <c r="ET197" s="113"/>
      <c r="EU197" s="94">
        <f t="shared" si="638"/>
        <v>0</v>
      </c>
      <c r="EV197" s="113"/>
      <c r="EW197" s="113"/>
      <c r="EX197" s="113"/>
      <c r="EY197" s="113"/>
      <c r="EZ197" s="94">
        <f t="shared" si="640"/>
        <v>0</v>
      </c>
      <c r="FA197" s="113"/>
      <c r="FB197" s="113"/>
      <c r="FC197" s="113"/>
      <c r="FD197" s="176"/>
      <c r="FE197" s="152"/>
    </row>
    <row r="198" spans="1:161" ht="78.75" x14ac:dyDescent="0.4">
      <c r="A198" s="9">
        <v>6011</v>
      </c>
      <c r="B198" s="9"/>
      <c r="C198" s="6" t="s">
        <v>149</v>
      </c>
      <c r="D198" s="2" t="s">
        <v>93</v>
      </c>
      <c r="E198" s="2"/>
      <c r="F198" s="1" t="s">
        <v>82</v>
      </c>
      <c r="G198" s="8">
        <v>77000</v>
      </c>
      <c r="H198" s="11"/>
      <c r="I198" s="11"/>
      <c r="J198" s="8">
        <v>77000</v>
      </c>
      <c r="K198" s="93"/>
      <c r="L198" s="93"/>
      <c r="M198" s="93"/>
      <c r="N198" s="93"/>
      <c r="O198" s="93"/>
      <c r="P198" s="93"/>
      <c r="Q198" s="94"/>
      <c r="R198" s="95">
        <v>1</v>
      </c>
      <c r="S198" s="94"/>
      <c r="T198" s="95"/>
      <c r="U198" s="78"/>
      <c r="V198" s="95"/>
      <c r="W198" s="78"/>
      <c r="X198" s="78"/>
      <c r="Y198" s="78"/>
      <c r="Z198" s="78"/>
      <c r="AA198" s="96">
        <f t="shared" si="631"/>
        <v>0</v>
      </c>
      <c r="AB198" s="96"/>
      <c r="AC198" s="96"/>
      <c r="AD198" s="96"/>
      <c r="AE198" s="78"/>
      <c r="AF198" s="94"/>
      <c r="AG198" s="94"/>
      <c r="AH198" s="94"/>
      <c r="AI198" s="94"/>
      <c r="AJ198" s="94"/>
      <c r="AK198" s="94"/>
      <c r="AL198" s="94"/>
      <c r="AM198" s="94"/>
      <c r="AN198" s="94">
        <f t="shared" si="561"/>
        <v>0</v>
      </c>
      <c r="AO198" s="94">
        <f t="shared" si="562"/>
        <v>0</v>
      </c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  <c r="DR198" s="94"/>
      <c r="DS198" s="94">
        <f t="shared" si="634"/>
        <v>0</v>
      </c>
      <c r="DT198" s="94"/>
      <c r="DU198" s="94"/>
      <c r="DV198" s="94"/>
      <c r="DW198" s="94"/>
      <c r="DX198" s="94"/>
      <c r="DY198" s="94"/>
      <c r="DZ198" s="94"/>
      <c r="EA198" s="94"/>
      <c r="EB198" s="94"/>
      <c r="EC198" s="94"/>
      <c r="ED198" s="94"/>
      <c r="EE198" s="97"/>
      <c r="EF198" s="78"/>
      <c r="EG198" s="95"/>
      <c r="EH198" s="78"/>
      <c r="EI198" s="78"/>
      <c r="EJ198" s="78"/>
      <c r="EK198" s="96"/>
      <c r="EL198" s="117"/>
      <c r="EM198" s="98">
        <f t="shared" si="753"/>
        <v>0</v>
      </c>
      <c r="EN198" s="94">
        <f t="shared" si="752"/>
        <v>0</v>
      </c>
      <c r="EO198" s="143"/>
      <c r="EP198" s="175"/>
      <c r="EQ198" s="78"/>
      <c r="ER198" s="78"/>
      <c r="ES198" s="78"/>
      <c r="ET198" s="113"/>
      <c r="EU198" s="94">
        <f t="shared" si="638"/>
        <v>0</v>
      </c>
      <c r="EV198" s="113"/>
      <c r="EW198" s="113"/>
      <c r="EX198" s="113"/>
      <c r="EY198" s="113"/>
      <c r="EZ198" s="94">
        <f t="shared" si="640"/>
        <v>0</v>
      </c>
      <c r="FA198" s="113"/>
      <c r="FB198" s="113"/>
      <c r="FC198" s="113"/>
      <c r="FD198" s="176"/>
      <c r="FE198" s="152"/>
    </row>
    <row r="199" spans="1:161" ht="78.75" x14ac:dyDescent="0.4">
      <c r="A199" s="9">
        <v>6011</v>
      </c>
      <c r="B199" s="9"/>
      <c r="C199" s="6" t="s">
        <v>150</v>
      </c>
      <c r="D199" s="2" t="s">
        <v>93</v>
      </c>
      <c r="E199" s="2"/>
      <c r="F199" s="1" t="s">
        <v>82</v>
      </c>
      <c r="G199" s="8">
        <v>145000</v>
      </c>
      <c r="H199" s="11"/>
      <c r="I199" s="11"/>
      <c r="J199" s="8">
        <v>145000</v>
      </c>
      <c r="K199" s="93"/>
      <c r="L199" s="93"/>
      <c r="M199" s="93"/>
      <c r="N199" s="93"/>
      <c r="O199" s="93"/>
      <c r="P199" s="93"/>
      <c r="Q199" s="94"/>
      <c r="R199" s="95">
        <v>1</v>
      </c>
      <c r="S199" s="94"/>
      <c r="T199" s="95"/>
      <c r="U199" s="78"/>
      <c r="V199" s="95"/>
      <c r="W199" s="78"/>
      <c r="X199" s="78"/>
      <c r="Y199" s="78"/>
      <c r="Z199" s="78"/>
      <c r="AA199" s="96">
        <f t="shared" si="631"/>
        <v>0</v>
      </c>
      <c r="AB199" s="96"/>
      <c r="AC199" s="96"/>
      <c r="AD199" s="96"/>
      <c r="AE199" s="78"/>
      <c r="AF199" s="94"/>
      <c r="AG199" s="94"/>
      <c r="AH199" s="94"/>
      <c r="AI199" s="94"/>
      <c r="AJ199" s="94"/>
      <c r="AK199" s="94"/>
      <c r="AL199" s="94"/>
      <c r="AM199" s="94"/>
      <c r="AN199" s="94">
        <f t="shared" ref="AN199:AN259" si="754">AO199-DS199</f>
        <v>0</v>
      </c>
      <c r="AO199" s="94">
        <f t="shared" ref="AO199:AO258" si="755">SUM(AP199:DQ199)</f>
        <v>0</v>
      </c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  <c r="DR199" s="94"/>
      <c r="DS199" s="94">
        <f t="shared" si="634"/>
        <v>0</v>
      </c>
      <c r="DT199" s="94"/>
      <c r="DU199" s="94"/>
      <c r="DV199" s="94"/>
      <c r="DW199" s="94"/>
      <c r="DX199" s="94"/>
      <c r="DY199" s="94"/>
      <c r="DZ199" s="94"/>
      <c r="EA199" s="94"/>
      <c r="EB199" s="94"/>
      <c r="EC199" s="94"/>
      <c r="ED199" s="94"/>
      <c r="EE199" s="97"/>
      <c r="EF199" s="78"/>
      <c r="EG199" s="95"/>
      <c r="EH199" s="78"/>
      <c r="EI199" s="78"/>
      <c r="EJ199" s="78"/>
      <c r="EK199" s="96"/>
      <c r="EL199" s="117"/>
      <c r="EM199" s="98">
        <f t="shared" si="753"/>
        <v>0</v>
      </c>
      <c r="EN199" s="94">
        <f t="shared" si="752"/>
        <v>0</v>
      </c>
      <c r="EO199" s="143"/>
      <c r="EP199" s="175"/>
      <c r="EQ199" s="78"/>
      <c r="ER199" s="78"/>
      <c r="ES199" s="78"/>
      <c r="ET199" s="113"/>
      <c r="EU199" s="94">
        <f t="shared" si="638"/>
        <v>0</v>
      </c>
      <c r="EV199" s="113"/>
      <c r="EW199" s="113"/>
      <c r="EX199" s="113"/>
      <c r="EY199" s="113"/>
      <c r="EZ199" s="94">
        <f t="shared" si="640"/>
        <v>0</v>
      </c>
      <c r="FA199" s="113"/>
      <c r="FB199" s="113"/>
      <c r="FC199" s="113"/>
      <c r="FD199" s="176"/>
      <c r="FE199" s="152"/>
    </row>
    <row r="200" spans="1:161" ht="78.75" x14ac:dyDescent="0.4">
      <c r="A200" s="9">
        <v>6011</v>
      </c>
      <c r="B200" s="9"/>
      <c r="C200" s="6" t="s">
        <v>151</v>
      </c>
      <c r="D200" s="2" t="s">
        <v>93</v>
      </c>
      <c r="E200" s="2"/>
      <c r="F200" s="1" t="s">
        <v>82</v>
      </c>
      <c r="G200" s="8">
        <v>145000</v>
      </c>
      <c r="H200" s="11"/>
      <c r="I200" s="11"/>
      <c r="J200" s="8">
        <v>145000</v>
      </c>
      <c r="K200" s="93"/>
      <c r="L200" s="93"/>
      <c r="M200" s="93"/>
      <c r="N200" s="93"/>
      <c r="O200" s="93"/>
      <c r="P200" s="93"/>
      <c r="Q200" s="94"/>
      <c r="R200" s="95">
        <v>1</v>
      </c>
      <c r="S200" s="94"/>
      <c r="T200" s="95"/>
      <c r="U200" s="78"/>
      <c r="V200" s="95"/>
      <c r="W200" s="78"/>
      <c r="X200" s="78"/>
      <c r="Y200" s="78"/>
      <c r="Z200" s="78"/>
      <c r="AA200" s="96">
        <f t="shared" si="631"/>
        <v>0</v>
      </c>
      <c r="AB200" s="96"/>
      <c r="AC200" s="96"/>
      <c r="AD200" s="96"/>
      <c r="AE200" s="78"/>
      <c r="AF200" s="94"/>
      <c r="AG200" s="94"/>
      <c r="AH200" s="94"/>
      <c r="AI200" s="94"/>
      <c r="AJ200" s="94"/>
      <c r="AK200" s="94"/>
      <c r="AL200" s="94"/>
      <c r="AM200" s="94"/>
      <c r="AN200" s="94">
        <f t="shared" si="754"/>
        <v>0</v>
      </c>
      <c r="AO200" s="94">
        <f t="shared" si="755"/>
        <v>0</v>
      </c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  <c r="DS200" s="94">
        <f t="shared" si="634"/>
        <v>0</v>
      </c>
      <c r="DT200" s="94"/>
      <c r="DU200" s="94"/>
      <c r="DV200" s="94"/>
      <c r="DW200" s="94"/>
      <c r="DX200" s="94"/>
      <c r="DY200" s="94"/>
      <c r="DZ200" s="94"/>
      <c r="EA200" s="94"/>
      <c r="EB200" s="94"/>
      <c r="EC200" s="94"/>
      <c r="ED200" s="94"/>
      <c r="EE200" s="97"/>
      <c r="EF200" s="78"/>
      <c r="EG200" s="95"/>
      <c r="EH200" s="78"/>
      <c r="EI200" s="78"/>
      <c r="EJ200" s="78"/>
      <c r="EK200" s="96"/>
      <c r="EL200" s="117"/>
      <c r="EM200" s="98">
        <f t="shared" si="753"/>
        <v>0</v>
      </c>
      <c r="EN200" s="94">
        <f t="shared" si="752"/>
        <v>0</v>
      </c>
      <c r="EO200" s="143"/>
      <c r="EP200" s="175"/>
      <c r="EQ200" s="78"/>
      <c r="ER200" s="78"/>
      <c r="ES200" s="78"/>
      <c r="ET200" s="113"/>
      <c r="EU200" s="94">
        <f t="shared" si="638"/>
        <v>0</v>
      </c>
      <c r="EV200" s="113"/>
      <c r="EW200" s="113"/>
      <c r="EX200" s="113"/>
      <c r="EY200" s="113"/>
      <c r="EZ200" s="94">
        <f t="shared" si="640"/>
        <v>0</v>
      </c>
      <c r="FA200" s="113"/>
      <c r="FB200" s="113"/>
      <c r="FC200" s="113"/>
      <c r="FD200" s="176"/>
      <c r="FE200" s="152"/>
    </row>
    <row r="201" spans="1:161" ht="78.75" x14ac:dyDescent="0.4">
      <c r="A201" s="9">
        <v>6011</v>
      </c>
      <c r="B201" s="9"/>
      <c r="C201" s="6" t="s">
        <v>152</v>
      </c>
      <c r="D201" s="2" t="s">
        <v>93</v>
      </c>
      <c r="E201" s="2"/>
      <c r="F201" s="1" t="s">
        <v>82</v>
      </c>
      <c r="G201" s="8">
        <v>270000</v>
      </c>
      <c r="H201" s="11"/>
      <c r="I201" s="11"/>
      <c r="J201" s="8">
        <v>270000</v>
      </c>
      <c r="K201" s="93"/>
      <c r="L201" s="93"/>
      <c r="M201" s="93"/>
      <c r="N201" s="93"/>
      <c r="O201" s="93"/>
      <c r="P201" s="93"/>
      <c r="Q201" s="94"/>
      <c r="R201" s="95">
        <v>1</v>
      </c>
      <c r="S201" s="94"/>
      <c r="T201" s="95"/>
      <c r="U201" s="78"/>
      <c r="V201" s="95"/>
      <c r="W201" s="78"/>
      <c r="X201" s="78"/>
      <c r="Y201" s="78"/>
      <c r="Z201" s="78"/>
      <c r="AA201" s="96">
        <f t="shared" si="631"/>
        <v>0</v>
      </c>
      <c r="AB201" s="96"/>
      <c r="AC201" s="96"/>
      <c r="AD201" s="96"/>
      <c r="AE201" s="78"/>
      <c r="AF201" s="94"/>
      <c r="AG201" s="94"/>
      <c r="AH201" s="94"/>
      <c r="AI201" s="94"/>
      <c r="AJ201" s="94"/>
      <c r="AK201" s="94"/>
      <c r="AL201" s="94"/>
      <c r="AM201" s="94"/>
      <c r="AN201" s="94">
        <f t="shared" si="754"/>
        <v>0</v>
      </c>
      <c r="AO201" s="94">
        <f t="shared" si="755"/>
        <v>0</v>
      </c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  <c r="DS201" s="94">
        <f t="shared" si="634"/>
        <v>0</v>
      </c>
      <c r="DT201" s="94"/>
      <c r="DU201" s="94"/>
      <c r="DV201" s="94"/>
      <c r="DW201" s="94"/>
      <c r="DX201" s="94"/>
      <c r="DY201" s="94"/>
      <c r="DZ201" s="94"/>
      <c r="EA201" s="94"/>
      <c r="EB201" s="94"/>
      <c r="EC201" s="94"/>
      <c r="ED201" s="94"/>
      <c r="EE201" s="97"/>
      <c r="EF201" s="78"/>
      <c r="EG201" s="95"/>
      <c r="EH201" s="78"/>
      <c r="EI201" s="78"/>
      <c r="EJ201" s="78"/>
      <c r="EK201" s="96"/>
      <c r="EL201" s="117"/>
      <c r="EM201" s="98">
        <f t="shared" si="753"/>
        <v>0</v>
      </c>
      <c r="EN201" s="94">
        <f t="shared" si="752"/>
        <v>0</v>
      </c>
      <c r="EO201" s="143"/>
      <c r="EP201" s="175"/>
      <c r="EQ201" s="78"/>
      <c r="ER201" s="78"/>
      <c r="ES201" s="78"/>
      <c r="ET201" s="113"/>
      <c r="EU201" s="94">
        <f t="shared" si="638"/>
        <v>0</v>
      </c>
      <c r="EV201" s="113"/>
      <c r="EW201" s="113"/>
      <c r="EX201" s="113"/>
      <c r="EY201" s="113"/>
      <c r="EZ201" s="94">
        <f t="shared" si="640"/>
        <v>0</v>
      </c>
      <c r="FA201" s="113"/>
      <c r="FB201" s="113"/>
      <c r="FC201" s="113"/>
      <c r="FD201" s="176"/>
      <c r="FE201" s="152"/>
    </row>
    <row r="202" spans="1:161" ht="52.5" x14ac:dyDescent="0.4">
      <c r="A202" s="9">
        <v>6011</v>
      </c>
      <c r="B202" s="9"/>
      <c r="C202" s="6" t="s">
        <v>153</v>
      </c>
      <c r="D202" s="2" t="s">
        <v>96</v>
      </c>
      <c r="E202" s="2"/>
      <c r="F202" s="1" t="s">
        <v>82</v>
      </c>
      <c r="G202" s="8">
        <v>500000</v>
      </c>
      <c r="H202" s="11"/>
      <c r="I202" s="11"/>
      <c r="J202" s="8">
        <v>500000</v>
      </c>
      <c r="K202" s="93"/>
      <c r="L202" s="93"/>
      <c r="M202" s="93"/>
      <c r="N202" s="93"/>
      <c r="O202" s="93"/>
      <c r="P202" s="93"/>
      <c r="Q202" s="94"/>
      <c r="R202" s="95">
        <v>1</v>
      </c>
      <c r="S202" s="94"/>
      <c r="T202" s="95"/>
      <c r="U202" s="78"/>
      <c r="V202" s="95"/>
      <c r="W202" s="78"/>
      <c r="X202" s="78"/>
      <c r="Y202" s="78"/>
      <c r="Z202" s="78"/>
      <c r="AA202" s="96">
        <f t="shared" si="631"/>
        <v>0</v>
      </c>
      <c r="AB202" s="96"/>
      <c r="AC202" s="96"/>
      <c r="AD202" s="96"/>
      <c r="AE202" s="78"/>
      <c r="AF202" s="94"/>
      <c r="AG202" s="94"/>
      <c r="AH202" s="94"/>
      <c r="AI202" s="94"/>
      <c r="AJ202" s="94"/>
      <c r="AK202" s="94"/>
      <c r="AL202" s="94"/>
      <c r="AM202" s="94"/>
      <c r="AN202" s="94">
        <f t="shared" si="754"/>
        <v>0</v>
      </c>
      <c r="AO202" s="94">
        <f t="shared" si="755"/>
        <v>0</v>
      </c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  <c r="DS202" s="94">
        <f t="shared" si="634"/>
        <v>0</v>
      </c>
      <c r="DT202" s="94"/>
      <c r="DU202" s="94"/>
      <c r="DV202" s="94"/>
      <c r="DW202" s="94"/>
      <c r="DX202" s="94"/>
      <c r="DY202" s="94"/>
      <c r="DZ202" s="94"/>
      <c r="EA202" s="94"/>
      <c r="EB202" s="94"/>
      <c r="EC202" s="94"/>
      <c r="ED202" s="94"/>
      <c r="EE202" s="97"/>
      <c r="EF202" s="78"/>
      <c r="EG202" s="95"/>
      <c r="EH202" s="78"/>
      <c r="EI202" s="78"/>
      <c r="EJ202" s="78"/>
      <c r="EK202" s="96"/>
      <c r="EL202" s="117"/>
      <c r="EM202" s="98">
        <f t="shared" si="753"/>
        <v>0</v>
      </c>
      <c r="EN202" s="94">
        <f t="shared" si="752"/>
        <v>0</v>
      </c>
      <c r="EO202" s="143"/>
      <c r="EP202" s="175"/>
      <c r="EQ202" s="78"/>
      <c r="ER202" s="78"/>
      <c r="ES202" s="78"/>
      <c r="ET202" s="113"/>
      <c r="EU202" s="94">
        <f t="shared" si="638"/>
        <v>0</v>
      </c>
      <c r="EV202" s="113"/>
      <c r="EW202" s="113"/>
      <c r="EX202" s="113"/>
      <c r="EY202" s="113"/>
      <c r="EZ202" s="94">
        <f t="shared" si="640"/>
        <v>0</v>
      </c>
      <c r="FA202" s="113"/>
      <c r="FB202" s="113"/>
      <c r="FC202" s="113"/>
      <c r="FD202" s="176"/>
      <c r="FE202" s="152"/>
    </row>
    <row r="203" spans="1:161" ht="78.75" x14ac:dyDescent="0.4">
      <c r="A203" s="9">
        <v>6011</v>
      </c>
      <c r="B203" s="9"/>
      <c r="C203" s="6" t="s">
        <v>154</v>
      </c>
      <c r="D203" s="2" t="s">
        <v>93</v>
      </c>
      <c r="E203" s="2"/>
      <c r="F203" s="1" t="s">
        <v>82</v>
      </c>
      <c r="G203" s="8">
        <v>500000</v>
      </c>
      <c r="H203" s="11"/>
      <c r="I203" s="11"/>
      <c r="J203" s="8">
        <v>500000</v>
      </c>
      <c r="K203" s="93"/>
      <c r="L203" s="93"/>
      <c r="M203" s="93"/>
      <c r="N203" s="93"/>
      <c r="O203" s="93"/>
      <c r="P203" s="93"/>
      <c r="Q203" s="94"/>
      <c r="R203" s="95">
        <v>1</v>
      </c>
      <c r="S203" s="94"/>
      <c r="T203" s="95"/>
      <c r="U203" s="78"/>
      <c r="V203" s="95"/>
      <c r="W203" s="78"/>
      <c r="X203" s="78"/>
      <c r="Y203" s="78"/>
      <c r="Z203" s="78"/>
      <c r="AA203" s="96">
        <f t="shared" si="631"/>
        <v>0</v>
      </c>
      <c r="AB203" s="96"/>
      <c r="AC203" s="96"/>
      <c r="AD203" s="96"/>
      <c r="AE203" s="78"/>
      <c r="AF203" s="94"/>
      <c r="AG203" s="94"/>
      <c r="AH203" s="94"/>
      <c r="AI203" s="94"/>
      <c r="AJ203" s="94"/>
      <c r="AK203" s="94"/>
      <c r="AL203" s="94"/>
      <c r="AM203" s="94"/>
      <c r="AN203" s="94">
        <f t="shared" si="754"/>
        <v>0</v>
      </c>
      <c r="AO203" s="94">
        <f t="shared" si="755"/>
        <v>0</v>
      </c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  <c r="DR203" s="94"/>
      <c r="DS203" s="94">
        <f t="shared" si="634"/>
        <v>0</v>
      </c>
      <c r="DT203" s="94"/>
      <c r="DU203" s="94"/>
      <c r="DV203" s="94"/>
      <c r="DW203" s="94"/>
      <c r="DX203" s="94"/>
      <c r="DY203" s="94"/>
      <c r="DZ203" s="94"/>
      <c r="EA203" s="94"/>
      <c r="EB203" s="94"/>
      <c r="EC203" s="94"/>
      <c r="ED203" s="94"/>
      <c r="EE203" s="97"/>
      <c r="EF203" s="78"/>
      <c r="EG203" s="95"/>
      <c r="EH203" s="78"/>
      <c r="EI203" s="78"/>
      <c r="EJ203" s="78"/>
      <c r="EK203" s="96"/>
      <c r="EL203" s="117"/>
      <c r="EM203" s="98">
        <f t="shared" si="753"/>
        <v>0</v>
      </c>
      <c r="EN203" s="94">
        <f t="shared" si="752"/>
        <v>0</v>
      </c>
      <c r="EO203" s="143"/>
      <c r="EP203" s="175"/>
      <c r="EQ203" s="78"/>
      <c r="ER203" s="78"/>
      <c r="ES203" s="78"/>
      <c r="ET203" s="113"/>
      <c r="EU203" s="94">
        <f t="shared" si="638"/>
        <v>0</v>
      </c>
      <c r="EV203" s="113"/>
      <c r="EW203" s="113"/>
      <c r="EX203" s="113"/>
      <c r="EY203" s="113"/>
      <c r="EZ203" s="94">
        <f t="shared" si="640"/>
        <v>0</v>
      </c>
      <c r="FA203" s="113"/>
      <c r="FB203" s="113"/>
      <c r="FC203" s="113"/>
      <c r="FD203" s="176"/>
      <c r="FE203" s="152"/>
    </row>
    <row r="204" spans="1:161" ht="78.75" x14ac:dyDescent="0.4">
      <c r="A204" s="9">
        <v>6011</v>
      </c>
      <c r="B204" s="9"/>
      <c r="C204" s="6" t="s">
        <v>155</v>
      </c>
      <c r="D204" s="2" t="s">
        <v>93</v>
      </c>
      <c r="E204" s="2"/>
      <c r="F204" s="1" t="s">
        <v>82</v>
      </c>
      <c r="G204" s="8">
        <v>850000</v>
      </c>
      <c r="H204" s="11"/>
      <c r="I204" s="11"/>
      <c r="J204" s="8">
        <v>850000</v>
      </c>
      <c r="K204" s="93"/>
      <c r="L204" s="93"/>
      <c r="M204" s="93"/>
      <c r="N204" s="93"/>
      <c r="O204" s="93"/>
      <c r="P204" s="93"/>
      <c r="Q204" s="94"/>
      <c r="R204" s="95">
        <v>1</v>
      </c>
      <c r="S204" s="94"/>
      <c r="T204" s="95"/>
      <c r="U204" s="78"/>
      <c r="V204" s="95"/>
      <c r="W204" s="78"/>
      <c r="X204" s="78"/>
      <c r="Y204" s="78"/>
      <c r="Z204" s="78"/>
      <c r="AA204" s="96">
        <f t="shared" si="631"/>
        <v>0</v>
      </c>
      <c r="AB204" s="96"/>
      <c r="AC204" s="96"/>
      <c r="AD204" s="96"/>
      <c r="AE204" s="78"/>
      <c r="AF204" s="94"/>
      <c r="AG204" s="94"/>
      <c r="AH204" s="94"/>
      <c r="AI204" s="94"/>
      <c r="AJ204" s="94"/>
      <c r="AK204" s="94"/>
      <c r="AL204" s="94"/>
      <c r="AM204" s="94"/>
      <c r="AN204" s="94">
        <f t="shared" si="754"/>
        <v>0</v>
      </c>
      <c r="AO204" s="94">
        <f t="shared" si="755"/>
        <v>0</v>
      </c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>
        <f t="shared" si="634"/>
        <v>0</v>
      </c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7"/>
      <c r="EF204" s="78"/>
      <c r="EG204" s="95"/>
      <c r="EH204" s="78"/>
      <c r="EI204" s="78"/>
      <c r="EJ204" s="78"/>
      <c r="EK204" s="96"/>
      <c r="EL204" s="117"/>
      <c r="EM204" s="98">
        <f t="shared" si="753"/>
        <v>0</v>
      </c>
      <c r="EN204" s="94">
        <f t="shared" si="752"/>
        <v>0</v>
      </c>
      <c r="EO204" s="143"/>
      <c r="EP204" s="175"/>
      <c r="EQ204" s="78"/>
      <c r="ER204" s="78"/>
      <c r="ES204" s="78"/>
      <c r="ET204" s="113"/>
      <c r="EU204" s="94">
        <f t="shared" si="638"/>
        <v>0</v>
      </c>
      <c r="EV204" s="113"/>
      <c r="EW204" s="113"/>
      <c r="EX204" s="113"/>
      <c r="EY204" s="113"/>
      <c r="EZ204" s="94">
        <f t="shared" si="640"/>
        <v>0</v>
      </c>
      <c r="FA204" s="113"/>
      <c r="FB204" s="113"/>
      <c r="FC204" s="113"/>
      <c r="FD204" s="176"/>
      <c r="FE204" s="152"/>
    </row>
    <row r="205" spans="1:161" ht="78.75" x14ac:dyDescent="0.4">
      <c r="A205" s="9">
        <v>6011</v>
      </c>
      <c r="B205" s="9"/>
      <c r="C205" s="6" t="s">
        <v>156</v>
      </c>
      <c r="D205" s="2" t="s">
        <v>93</v>
      </c>
      <c r="E205" s="2"/>
      <c r="F205" s="1" t="s">
        <v>82</v>
      </c>
      <c r="G205" s="8">
        <v>965000</v>
      </c>
      <c r="H205" s="11"/>
      <c r="I205" s="11"/>
      <c r="J205" s="8">
        <v>965000</v>
      </c>
      <c r="K205" s="93"/>
      <c r="L205" s="93"/>
      <c r="M205" s="93"/>
      <c r="N205" s="93"/>
      <c r="O205" s="93"/>
      <c r="P205" s="93"/>
      <c r="Q205" s="94"/>
      <c r="R205" s="95">
        <v>1</v>
      </c>
      <c r="S205" s="94"/>
      <c r="T205" s="95"/>
      <c r="U205" s="78"/>
      <c r="V205" s="95"/>
      <c r="W205" s="78"/>
      <c r="X205" s="78"/>
      <c r="Y205" s="78"/>
      <c r="Z205" s="78"/>
      <c r="AA205" s="96">
        <f t="shared" si="631"/>
        <v>0</v>
      </c>
      <c r="AB205" s="96"/>
      <c r="AC205" s="96"/>
      <c r="AD205" s="96"/>
      <c r="AE205" s="78"/>
      <c r="AF205" s="94"/>
      <c r="AG205" s="94"/>
      <c r="AH205" s="94"/>
      <c r="AI205" s="94"/>
      <c r="AJ205" s="94"/>
      <c r="AK205" s="94"/>
      <c r="AL205" s="94"/>
      <c r="AM205" s="94"/>
      <c r="AN205" s="94">
        <f t="shared" si="754"/>
        <v>0</v>
      </c>
      <c r="AO205" s="94">
        <f t="shared" si="755"/>
        <v>0</v>
      </c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  <c r="DR205" s="94"/>
      <c r="DS205" s="94">
        <f t="shared" si="634"/>
        <v>0</v>
      </c>
      <c r="DT205" s="94"/>
      <c r="DU205" s="94"/>
      <c r="DV205" s="94"/>
      <c r="DW205" s="94"/>
      <c r="DX205" s="94"/>
      <c r="DY205" s="94"/>
      <c r="DZ205" s="94"/>
      <c r="EA205" s="94"/>
      <c r="EB205" s="94"/>
      <c r="EC205" s="94"/>
      <c r="ED205" s="94"/>
      <c r="EE205" s="97"/>
      <c r="EF205" s="78"/>
      <c r="EG205" s="95"/>
      <c r="EH205" s="78"/>
      <c r="EI205" s="78"/>
      <c r="EJ205" s="78"/>
      <c r="EK205" s="96"/>
      <c r="EL205" s="117"/>
      <c r="EM205" s="98">
        <f t="shared" si="753"/>
        <v>0</v>
      </c>
      <c r="EN205" s="94">
        <f t="shared" si="752"/>
        <v>0</v>
      </c>
      <c r="EO205" s="143"/>
      <c r="EP205" s="175"/>
      <c r="EQ205" s="78"/>
      <c r="ER205" s="78"/>
      <c r="ES205" s="78"/>
      <c r="ET205" s="113"/>
      <c r="EU205" s="94">
        <f t="shared" si="638"/>
        <v>0</v>
      </c>
      <c r="EV205" s="113"/>
      <c r="EW205" s="113"/>
      <c r="EX205" s="113"/>
      <c r="EY205" s="113"/>
      <c r="EZ205" s="94">
        <f t="shared" si="640"/>
        <v>0</v>
      </c>
      <c r="FA205" s="113"/>
      <c r="FB205" s="113"/>
      <c r="FC205" s="113"/>
      <c r="FD205" s="176"/>
      <c r="FE205" s="152"/>
    </row>
    <row r="206" spans="1:161" ht="52.5" x14ac:dyDescent="0.4">
      <c r="A206" s="9">
        <v>6011</v>
      </c>
      <c r="B206" s="9"/>
      <c r="C206" s="6" t="s">
        <v>157</v>
      </c>
      <c r="D206" s="2" t="s">
        <v>96</v>
      </c>
      <c r="E206" s="2"/>
      <c r="F206" s="1" t="s">
        <v>82</v>
      </c>
      <c r="G206" s="8">
        <v>120000</v>
      </c>
      <c r="H206" s="11"/>
      <c r="I206" s="11"/>
      <c r="J206" s="8">
        <v>120000</v>
      </c>
      <c r="K206" s="93"/>
      <c r="L206" s="93"/>
      <c r="M206" s="93"/>
      <c r="N206" s="93"/>
      <c r="O206" s="93"/>
      <c r="P206" s="93"/>
      <c r="Q206" s="94"/>
      <c r="R206" s="95">
        <v>1</v>
      </c>
      <c r="S206" s="94"/>
      <c r="T206" s="95"/>
      <c r="U206" s="78"/>
      <c r="V206" s="95"/>
      <c r="W206" s="78"/>
      <c r="X206" s="78"/>
      <c r="Y206" s="78"/>
      <c r="Z206" s="78"/>
      <c r="AA206" s="96">
        <f t="shared" si="631"/>
        <v>0</v>
      </c>
      <c r="AB206" s="96"/>
      <c r="AC206" s="96"/>
      <c r="AD206" s="96"/>
      <c r="AE206" s="78"/>
      <c r="AF206" s="94"/>
      <c r="AG206" s="94"/>
      <c r="AH206" s="94"/>
      <c r="AI206" s="94"/>
      <c r="AJ206" s="94"/>
      <c r="AK206" s="94"/>
      <c r="AL206" s="94"/>
      <c r="AM206" s="94"/>
      <c r="AN206" s="94">
        <f t="shared" si="754"/>
        <v>0</v>
      </c>
      <c r="AO206" s="94">
        <f t="shared" si="755"/>
        <v>0</v>
      </c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  <c r="DS206" s="94">
        <f t="shared" si="634"/>
        <v>0</v>
      </c>
      <c r="DT206" s="94"/>
      <c r="DU206" s="94"/>
      <c r="DV206" s="94"/>
      <c r="DW206" s="94"/>
      <c r="DX206" s="94"/>
      <c r="DY206" s="94"/>
      <c r="DZ206" s="94"/>
      <c r="EA206" s="94"/>
      <c r="EB206" s="94"/>
      <c r="EC206" s="94"/>
      <c r="ED206" s="94"/>
      <c r="EE206" s="97"/>
      <c r="EF206" s="78"/>
      <c r="EG206" s="95"/>
      <c r="EH206" s="78"/>
      <c r="EI206" s="78"/>
      <c r="EJ206" s="78"/>
      <c r="EK206" s="96"/>
      <c r="EL206" s="117"/>
      <c r="EM206" s="98">
        <f t="shared" si="753"/>
        <v>0</v>
      </c>
      <c r="EN206" s="94">
        <f t="shared" si="752"/>
        <v>0</v>
      </c>
      <c r="EO206" s="143"/>
      <c r="EP206" s="175"/>
      <c r="EQ206" s="78"/>
      <c r="ER206" s="78"/>
      <c r="ES206" s="78"/>
      <c r="ET206" s="113"/>
      <c r="EU206" s="94">
        <f t="shared" si="638"/>
        <v>0</v>
      </c>
      <c r="EV206" s="113"/>
      <c r="EW206" s="113"/>
      <c r="EX206" s="113"/>
      <c r="EY206" s="113"/>
      <c r="EZ206" s="94">
        <f t="shared" si="640"/>
        <v>0</v>
      </c>
      <c r="FA206" s="113"/>
      <c r="FB206" s="113"/>
      <c r="FC206" s="113"/>
      <c r="FD206" s="176"/>
      <c r="FE206" s="152"/>
    </row>
    <row r="207" spans="1:161" ht="52.5" x14ac:dyDescent="0.4">
      <c r="A207" s="9">
        <v>6011</v>
      </c>
      <c r="B207" s="9"/>
      <c r="C207" s="6" t="s">
        <v>158</v>
      </c>
      <c r="D207" s="2" t="s">
        <v>96</v>
      </c>
      <c r="E207" s="2"/>
      <c r="F207" s="1" t="s">
        <v>82</v>
      </c>
      <c r="G207" s="8">
        <v>136800</v>
      </c>
      <c r="H207" s="11"/>
      <c r="I207" s="11"/>
      <c r="J207" s="8">
        <v>136800</v>
      </c>
      <c r="K207" s="93"/>
      <c r="L207" s="93"/>
      <c r="M207" s="93"/>
      <c r="N207" s="93"/>
      <c r="O207" s="93"/>
      <c r="P207" s="93"/>
      <c r="Q207" s="94"/>
      <c r="R207" s="95">
        <v>1</v>
      </c>
      <c r="S207" s="94"/>
      <c r="T207" s="95"/>
      <c r="U207" s="78"/>
      <c r="V207" s="95"/>
      <c r="W207" s="78"/>
      <c r="X207" s="78"/>
      <c r="Y207" s="78"/>
      <c r="Z207" s="78"/>
      <c r="AA207" s="96">
        <f t="shared" si="631"/>
        <v>0</v>
      </c>
      <c r="AB207" s="96"/>
      <c r="AC207" s="96"/>
      <c r="AD207" s="96"/>
      <c r="AE207" s="78"/>
      <c r="AF207" s="94"/>
      <c r="AG207" s="94"/>
      <c r="AH207" s="94"/>
      <c r="AI207" s="94"/>
      <c r="AJ207" s="94"/>
      <c r="AK207" s="94"/>
      <c r="AL207" s="94"/>
      <c r="AM207" s="94"/>
      <c r="AN207" s="94">
        <f t="shared" si="754"/>
        <v>0</v>
      </c>
      <c r="AO207" s="94">
        <f t="shared" si="755"/>
        <v>0</v>
      </c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  <c r="DR207" s="94"/>
      <c r="DS207" s="94">
        <f t="shared" si="634"/>
        <v>0</v>
      </c>
      <c r="DT207" s="94"/>
      <c r="DU207" s="94"/>
      <c r="DV207" s="94"/>
      <c r="DW207" s="94"/>
      <c r="DX207" s="94"/>
      <c r="DY207" s="94"/>
      <c r="DZ207" s="94"/>
      <c r="EA207" s="94"/>
      <c r="EB207" s="94"/>
      <c r="EC207" s="94"/>
      <c r="ED207" s="94"/>
      <c r="EE207" s="97"/>
      <c r="EF207" s="78"/>
      <c r="EG207" s="95"/>
      <c r="EH207" s="78"/>
      <c r="EI207" s="78"/>
      <c r="EJ207" s="78"/>
      <c r="EK207" s="96"/>
      <c r="EL207" s="117"/>
      <c r="EM207" s="98">
        <f t="shared" si="753"/>
        <v>0</v>
      </c>
      <c r="EN207" s="94">
        <f t="shared" si="752"/>
        <v>0</v>
      </c>
      <c r="EO207" s="143"/>
      <c r="EP207" s="175"/>
      <c r="EQ207" s="78"/>
      <c r="ER207" s="78"/>
      <c r="ES207" s="78"/>
      <c r="ET207" s="113"/>
      <c r="EU207" s="94">
        <f t="shared" si="638"/>
        <v>0</v>
      </c>
      <c r="EV207" s="113"/>
      <c r="EW207" s="113"/>
      <c r="EX207" s="113"/>
      <c r="EY207" s="113"/>
      <c r="EZ207" s="94">
        <f t="shared" si="640"/>
        <v>0</v>
      </c>
      <c r="FA207" s="113"/>
      <c r="FB207" s="113"/>
      <c r="FC207" s="113"/>
      <c r="FD207" s="176"/>
      <c r="FE207" s="152"/>
    </row>
    <row r="208" spans="1:161" ht="78.75" x14ac:dyDescent="0.4">
      <c r="A208" s="9">
        <v>6011</v>
      </c>
      <c r="B208" s="9"/>
      <c r="C208" s="6" t="s">
        <v>159</v>
      </c>
      <c r="D208" s="2" t="s">
        <v>93</v>
      </c>
      <c r="E208" s="2"/>
      <c r="F208" s="1" t="s">
        <v>82</v>
      </c>
      <c r="G208" s="8">
        <v>645600</v>
      </c>
      <c r="H208" s="11"/>
      <c r="I208" s="11"/>
      <c r="J208" s="8">
        <v>645600</v>
      </c>
      <c r="K208" s="93"/>
      <c r="L208" s="93"/>
      <c r="M208" s="93"/>
      <c r="N208" s="93"/>
      <c r="O208" s="93"/>
      <c r="P208" s="93"/>
      <c r="Q208" s="94"/>
      <c r="R208" s="95">
        <v>1</v>
      </c>
      <c r="S208" s="94"/>
      <c r="T208" s="95"/>
      <c r="U208" s="78"/>
      <c r="V208" s="95"/>
      <c r="W208" s="78"/>
      <c r="X208" s="78"/>
      <c r="Y208" s="78"/>
      <c r="Z208" s="78"/>
      <c r="AA208" s="96">
        <f t="shared" ref="AA208:AA257" si="756">AB208+AC208</f>
        <v>0</v>
      </c>
      <c r="AB208" s="96"/>
      <c r="AC208" s="96"/>
      <c r="AD208" s="96"/>
      <c r="AE208" s="78"/>
      <c r="AF208" s="94"/>
      <c r="AG208" s="94"/>
      <c r="AH208" s="94"/>
      <c r="AI208" s="94"/>
      <c r="AJ208" s="94"/>
      <c r="AK208" s="94"/>
      <c r="AL208" s="94"/>
      <c r="AM208" s="94"/>
      <c r="AN208" s="94">
        <f t="shared" si="754"/>
        <v>0</v>
      </c>
      <c r="AO208" s="94">
        <f t="shared" si="755"/>
        <v>0</v>
      </c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  <c r="DR208" s="94"/>
      <c r="DS208" s="94">
        <f t="shared" ref="DS208:DS258" si="757">SUM(DT208:EC208)</f>
        <v>0</v>
      </c>
      <c r="DT208" s="94"/>
      <c r="DU208" s="94"/>
      <c r="DV208" s="94"/>
      <c r="DW208" s="94"/>
      <c r="DX208" s="94"/>
      <c r="DY208" s="94"/>
      <c r="DZ208" s="94"/>
      <c r="EA208" s="94"/>
      <c r="EB208" s="94"/>
      <c r="EC208" s="94"/>
      <c r="ED208" s="94"/>
      <c r="EE208" s="97"/>
      <c r="EF208" s="78"/>
      <c r="EG208" s="95"/>
      <c r="EH208" s="78"/>
      <c r="EI208" s="78"/>
      <c r="EJ208" s="78"/>
      <c r="EK208" s="96"/>
      <c r="EL208" s="117"/>
      <c r="EM208" s="98">
        <f t="shared" si="753"/>
        <v>0</v>
      </c>
      <c r="EN208" s="94">
        <f t="shared" si="752"/>
        <v>0</v>
      </c>
      <c r="EO208" s="143"/>
      <c r="EP208" s="175"/>
      <c r="EQ208" s="78"/>
      <c r="ER208" s="78"/>
      <c r="ES208" s="78"/>
      <c r="ET208" s="113"/>
      <c r="EU208" s="94">
        <f t="shared" ref="EU208:EU258" si="758">EV208-EW208-EX208</f>
        <v>0</v>
      </c>
      <c r="EV208" s="113"/>
      <c r="EW208" s="113"/>
      <c r="EX208" s="113"/>
      <c r="EY208" s="113"/>
      <c r="EZ208" s="94">
        <f t="shared" ref="EZ208:EZ257" si="759">FA208+FB208</f>
        <v>0</v>
      </c>
      <c r="FA208" s="113"/>
      <c r="FB208" s="113"/>
      <c r="FC208" s="113"/>
      <c r="FD208" s="176"/>
      <c r="FE208" s="152"/>
    </row>
    <row r="209" spans="1:161" ht="52.5" x14ac:dyDescent="0.4">
      <c r="A209" s="9">
        <v>6011</v>
      </c>
      <c r="B209" s="9"/>
      <c r="C209" s="6" t="s">
        <v>160</v>
      </c>
      <c r="D209" s="2" t="s">
        <v>96</v>
      </c>
      <c r="E209" s="2"/>
      <c r="F209" s="1" t="s">
        <v>82</v>
      </c>
      <c r="G209" s="8">
        <v>330000</v>
      </c>
      <c r="H209" s="11"/>
      <c r="I209" s="11"/>
      <c r="J209" s="8">
        <v>330000</v>
      </c>
      <c r="K209" s="93"/>
      <c r="L209" s="93"/>
      <c r="M209" s="93"/>
      <c r="N209" s="93"/>
      <c r="O209" s="93"/>
      <c r="P209" s="93"/>
      <c r="Q209" s="94"/>
      <c r="R209" s="95">
        <v>1</v>
      </c>
      <c r="S209" s="94"/>
      <c r="T209" s="95"/>
      <c r="U209" s="78"/>
      <c r="V209" s="95"/>
      <c r="W209" s="78"/>
      <c r="X209" s="78"/>
      <c r="Y209" s="78"/>
      <c r="Z209" s="78"/>
      <c r="AA209" s="96">
        <f t="shared" si="756"/>
        <v>0</v>
      </c>
      <c r="AB209" s="96"/>
      <c r="AC209" s="96"/>
      <c r="AD209" s="96"/>
      <c r="AE209" s="78"/>
      <c r="AF209" s="94"/>
      <c r="AG209" s="94"/>
      <c r="AH209" s="94"/>
      <c r="AI209" s="94"/>
      <c r="AJ209" s="94"/>
      <c r="AK209" s="94"/>
      <c r="AL209" s="94"/>
      <c r="AM209" s="94"/>
      <c r="AN209" s="94">
        <f t="shared" si="754"/>
        <v>0</v>
      </c>
      <c r="AO209" s="94">
        <f t="shared" si="755"/>
        <v>0</v>
      </c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  <c r="DS209" s="94">
        <f t="shared" si="757"/>
        <v>0</v>
      </c>
      <c r="DT209" s="94"/>
      <c r="DU209" s="94"/>
      <c r="DV209" s="94"/>
      <c r="DW209" s="94"/>
      <c r="DX209" s="94"/>
      <c r="DY209" s="94"/>
      <c r="DZ209" s="94"/>
      <c r="EA209" s="94"/>
      <c r="EB209" s="94"/>
      <c r="EC209" s="94"/>
      <c r="ED209" s="94"/>
      <c r="EE209" s="97"/>
      <c r="EF209" s="78"/>
      <c r="EG209" s="95"/>
      <c r="EH209" s="78"/>
      <c r="EI209" s="78"/>
      <c r="EJ209" s="78"/>
      <c r="EK209" s="96"/>
      <c r="EL209" s="117"/>
      <c r="EM209" s="98">
        <f t="shared" si="753"/>
        <v>0</v>
      </c>
      <c r="EN209" s="94">
        <f t="shared" si="752"/>
        <v>0</v>
      </c>
      <c r="EO209" s="143"/>
      <c r="EP209" s="175"/>
      <c r="EQ209" s="78"/>
      <c r="ER209" s="78"/>
      <c r="ES209" s="78"/>
      <c r="ET209" s="113"/>
      <c r="EU209" s="94">
        <f t="shared" si="758"/>
        <v>0</v>
      </c>
      <c r="EV209" s="113"/>
      <c r="EW209" s="113"/>
      <c r="EX209" s="113"/>
      <c r="EY209" s="113"/>
      <c r="EZ209" s="94">
        <f t="shared" si="759"/>
        <v>0</v>
      </c>
      <c r="FA209" s="113"/>
      <c r="FB209" s="113"/>
      <c r="FC209" s="113"/>
      <c r="FD209" s="176"/>
      <c r="FE209" s="152"/>
    </row>
    <row r="210" spans="1:161" ht="52.5" x14ac:dyDescent="0.4">
      <c r="A210" s="9">
        <v>6011</v>
      </c>
      <c r="B210" s="9"/>
      <c r="C210" s="6" t="s">
        <v>161</v>
      </c>
      <c r="D210" s="2" t="s">
        <v>96</v>
      </c>
      <c r="E210" s="2"/>
      <c r="F210" s="1" t="s">
        <v>82</v>
      </c>
      <c r="G210" s="8">
        <v>936000</v>
      </c>
      <c r="H210" s="11"/>
      <c r="I210" s="11"/>
      <c r="J210" s="8">
        <v>936000</v>
      </c>
      <c r="K210" s="93"/>
      <c r="L210" s="93"/>
      <c r="M210" s="93"/>
      <c r="N210" s="93"/>
      <c r="O210" s="93"/>
      <c r="P210" s="93"/>
      <c r="Q210" s="94"/>
      <c r="R210" s="95">
        <v>1</v>
      </c>
      <c r="S210" s="94"/>
      <c r="T210" s="95"/>
      <c r="U210" s="78"/>
      <c r="V210" s="95"/>
      <c r="W210" s="78"/>
      <c r="X210" s="78"/>
      <c r="Y210" s="78"/>
      <c r="Z210" s="78"/>
      <c r="AA210" s="96">
        <f t="shared" si="756"/>
        <v>0</v>
      </c>
      <c r="AB210" s="96"/>
      <c r="AC210" s="96"/>
      <c r="AD210" s="96"/>
      <c r="AE210" s="78"/>
      <c r="AF210" s="94"/>
      <c r="AG210" s="94"/>
      <c r="AH210" s="94"/>
      <c r="AI210" s="94"/>
      <c r="AJ210" s="94"/>
      <c r="AK210" s="94"/>
      <c r="AL210" s="94"/>
      <c r="AM210" s="94"/>
      <c r="AN210" s="94">
        <f t="shared" si="754"/>
        <v>0</v>
      </c>
      <c r="AO210" s="94">
        <f t="shared" si="755"/>
        <v>0</v>
      </c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  <c r="DS210" s="94">
        <f t="shared" si="757"/>
        <v>0</v>
      </c>
      <c r="DT210" s="94"/>
      <c r="DU210" s="94"/>
      <c r="DV210" s="94"/>
      <c r="DW210" s="94"/>
      <c r="DX210" s="94"/>
      <c r="DY210" s="94"/>
      <c r="DZ210" s="94"/>
      <c r="EA210" s="94"/>
      <c r="EB210" s="94"/>
      <c r="EC210" s="94"/>
      <c r="ED210" s="94"/>
      <c r="EE210" s="97"/>
      <c r="EF210" s="78"/>
      <c r="EG210" s="95"/>
      <c r="EH210" s="78"/>
      <c r="EI210" s="78"/>
      <c r="EJ210" s="78"/>
      <c r="EK210" s="96"/>
      <c r="EL210" s="117"/>
      <c r="EM210" s="98">
        <f t="shared" si="753"/>
        <v>0</v>
      </c>
      <c r="EN210" s="94">
        <f t="shared" si="752"/>
        <v>0</v>
      </c>
      <c r="EO210" s="143"/>
      <c r="EP210" s="175"/>
      <c r="EQ210" s="78"/>
      <c r="ER210" s="78"/>
      <c r="ES210" s="78"/>
      <c r="ET210" s="113"/>
      <c r="EU210" s="94">
        <f t="shared" si="758"/>
        <v>0</v>
      </c>
      <c r="EV210" s="113"/>
      <c r="EW210" s="113"/>
      <c r="EX210" s="113"/>
      <c r="EY210" s="113"/>
      <c r="EZ210" s="94">
        <f t="shared" si="759"/>
        <v>0</v>
      </c>
      <c r="FA210" s="113"/>
      <c r="FB210" s="113"/>
      <c r="FC210" s="113"/>
      <c r="FD210" s="176"/>
      <c r="FE210" s="152"/>
    </row>
    <row r="211" spans="1:161" ht="78.75" x14ac:dyDescent="0.4">
      <c r="A211" s="9">
        <v>6011</v>
      </c>
      <c r="B211" s="9"/>
      <c r="C211" s="6" t="s">
        <v>162</v>
      </c>
      <c r="D211" s="2" t="s">
        <v>93</v>
      </c>
      <c r="E211" s="2"/>
      <c r="F211" s="1" t="s">
        <v>82</v>
      </c>
      <c r="G211" s="8">
        <v>800000</v>
      </c>
      <c r="H211" s="11"/>
      <c r="I211" s="11"/>
      <c r="J211" s="8">
        <v>800000</v>
      </c>
      <c r="K211" s="93"/>
      <c r="L211" s="93"/>
      <c r="M211" s="93"/>
      <c r="N211" s="93"/>
      <c r="O211" s="93"/>
      <c r="P211" s="93"/>
      <c r="Q211" s="94"/>
      <c r="R211" s="95">
        <v>1</v>
      </c>
      <c r="S211" s="94"/>
      <c r="T211" s="95"/>
      <c r="U211" s="78"/>
      <c r="V211" s="95"/>
      <c r="W211" s="78"/>
      <c r="X211" s="78"/>
      <c r="Y211" s="78"/>
      <c r="Z211" s="78"/>
      <c r="AA211" s="96">
        <f t="shared" si="756"/>
        <v>0</v>
      </c>
      <c r="AB211" s="96"/>
      <c r="AC211" s="96"/>
      <c r="AD211" s="96"/>
      <c r="AE211" s="78"/>
      <c r="AF211" s="94"/>
      <c r="AG211" s="94"/>
      <c r="AH211" s="94"/>
      <c r="AI211" s="94"/>
      <c r="AJ211" s="94"/>
      <c r="AK211" s="94"/>
      <c r="AL211" s="94"/>
      <c r="AM211" s="94"/>
      <c r="AN211" s="94">
        <f t="shared" si="754"/>
        <v>0</v>
      </c>
      <c r="AO211" s="94">
        <f t="shared" si="755"/>
        <v>0</v>
      </c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  <c r="DF211" s="94"/>
      <c r="DG211" s="94"/>
      <c r="DH211" s="94"/>
      <c r="DI211" s="94"/>
      <c r="DJ211" s="94"/>
      <c r="DK211" s="94"/>
      <c r="DL211" s="94"/>
      <c r="DM211" s="94"/>
      <c r="DN211" s="94"/>
      <c r="DO211" s="94"/>
      <c r="DP211" s="94"/>
      <c r="DQ211" s="94"/>
      <c r="DR211" s="94"/>
      <c r="DS211" s="94">
        <f t="shared" si="757"/>
        <v>0</v>
      </c>
      <c r="DT211" s="94"/>
      <c r="DU211" s="94"/>
      <c r="DV211" s="94"/>
      <c r="DW211" s="94"/>
      <c r="DX211" s="94"/>
      <c r="DY211" s="94"/>
      <c r="DZ211" s="94"/>
      <c r="EA211" s="94"/>
      <c r="EB211" s="94"/>
      <c r="EC211" s="94"/>
      <c r="ED211" s="94"/>
      <c r="EE211" s="97"/>
      <c r="EF211" s="78"/>
      <c r="EG211" s="95"/>
      <c r="EH211" s="78"/>
      <c r="EI211" s="78"/>
      <c r="EJ211" s="78"/>
      <c r="EK211" s="96"/>
      <c r="EL211" s="117"/>
      <c r="EM211" s="98">
        <f t="shared" si="753"/>
        <v>0</v>
      </c>
      <c r="EN211" s="94">
        <f t="shared" si="752"/>
        <v>0</v>
      </c>
      <c r="EO211" s="143"/>
      <c r="EP211" s="175"/>
      <c r="EQ211" s="78"/>
      <c r="ER211" s="78"/>
      <c r="ES211" s="78"/>
      <c r="ET211" s="113"/>
      <c r="EU211" s="94">
        <f t="shared" si="758"/>
        <v>0</v>
      </c>
      <c r="EV211" s="113"/>
      <c r="EW211" s="113"/>
      <c r="EX211" s="113"/>
      <c r="EY211" s="113"/>
      <c r="EZ211" s="94">
        <f t="shared" si="759"/>
        <v>0</v>
      </c>
      <c r="FA211" s="113"/>
      <c r="FB211" s="113"/>
      <c r="FC211" s="113"/>
      <c r="FD211" s="176"/>
      <c r="FE211" s="152"/>
    </row>
    <row r="212" spans="1:161" ht="78.75" x14ac:dyDescent="0.4">
      <c r="A212" s="9">
        <v>6011</v>
      </c>
      <c r="B212" s="9"/>
      <c r="C212" s="6" t="s">
        <v>163</v>
      </c>
      <c r="D212" s="2" t="s">
        <v>93</v>
      </c>
      <c r="E212" s="2"/>
      <c r="F212" s="1" t="s">
        <v>82</v>
      </c>
      <c r="G212" s="8">
        <v>1050700</v>
      </c>
      <c r="H212" s="11"/>
      <c r="I212" s="11"/>
      <c r="J212" s="8">
        <v>1050700</v>
      </c>
      <c r="K212" s="93"/>
      <c r="L212" s="93"/>
      <c r="M212" s="93"/>
      <c r="N212" s="93"/>
      <c r="O212" s="93"/>
      <c r="P212" s="93"/>
      <c r="Q212" s="94"/>
      <c r="R212" s="95">
        <v>1</v>
      </c>
      <c r="S212" s="94"/>
      <c r="T212" s="95"/>
      <c r="U212" s="78"/>
      <c r="V212" s="95"/>
      <c r="W212" s="78"/>
      <c r="X212" s="78"/>
      <c r="Y212" s="78"/>
      <c r="Z212" s="78"/>
      <c r="AA212" s="96">
        <f t="shared" si="756"/>
        <v>0</v>
      </c>
      <c r="AB212" s="96"/>
      <c r="AC212" s="96"/>
      <c r="AD212" s="96"/>
      <c r="AE212" s="78"/>
      <c r="AF212" s="94"/>
      <c r="AG212" s="94"/>
      <c r="AH212" s="94"/>
      <c r="AI212" s="94"/>
      <c r="AJ212" s="94"/>
      <c r="AK212" s="94"/>
      <c r="AL212" s="94"/>
      <c r="AM212" s="94"/>
      <c r="AN212" s="94">
        <f t="shared" si="754"/>
        <v>0</v>
      </c>
      <c r="AO212" s="94">
        <f t="shared" si="755"/>
        <v>0</v>
      </c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  <c r="DF212" s="94"/>
      <c r="DG212" s="94"/>
      <c r="DH212" s="94"/>
      <c r="DI212" s="94"/>
      <c r="DJ212" s="94"/>
      <c r="DK212" s="94"/>
      <c r="DL212" s="94"/>
      <c r="DM212" s="94"/>
      <c r="DN212" s="94"/>
      <c r="DO212" s="94"/>
      <c r="DP212" s="94"/>
      <c r="DQ212" s="94"/>
      <c r="DR212" s="94"/>
      <c r="DS212" s="94">
        <f t="shared" si="757"/>
        <v>0</v>
      </c>
      <c r="DT212" s="94"/>
      <c r="DU212" s="94"/>
      <c r="DV212" s="94"/>
      <c r="DW212" s="94"/>
      <c r="DX212" s="94"/>
      <c r="DY212" s="94"/>
      <c r="DZ212" s="94"/>
      <c r="EA212" s="94"/>
      <c r="EB212" s="94"/>
      <c r="EC212" s="94"/>
      <c r="ED212" s="94"/>
      <c r="EE212" s="97"/>
      <c r="EF212" s="78"/>
      <c r="EG212" s="95"/>
      <c r="EH212" s="78"/>
      <c r="EI212" s="78"/>
      <c r="EJ212" s="78"/>
      <c r="EK212" s="96"/>
      <c r="EL212" s="117"/>
      <c r="EM212" s="98">
        <f t="shared" si="753"/>
        <v>0</v>
      </c>
      <c r="EN212" s="94">
        <f t="shared" ref="EN212:EN243" si="760">AA212-DS212</f>
        <v>0</v>
      </c>
      <c r="EO212" s="143"/>
      <c r="EP212" s="175"/>
      <c r="EQ212" s="78"/>
      <c r="ER212" s="78"/>
      <c r="ES212" s="78"/>
      <c r="ET212" s="113"/>
      <c r="EU212" s="94">
        <f t="shared" si="758"/>
        <v>0</v>
      </c>
      <c r="EV212" s="113"/>
      <c r="EW212" s="113"/>
      <c r="EX212" s="113"/>
      <c r="EY212" s="113"/>
      <c r="EZ212" s="94">
        <f t="shared" si="759"/>
        <v>0</v>
      </c>
      <c r="FA212" s="113"/>
      <c r="FB212" s="113"/>
      <c r="FC212" s="113"/>
      <c r="FD212" s="176"/>
      <c r="FE212" s="152"/>
    </row>
    <row r="213" spans="1:161" ht="83.25" hidden="1" x14ac:dyDescent="0.4">
      <c r="A213" s="9">
        <v>6011</v>
      </c>
      <c r="B213" s="105" t="s">
        <v>414</v>
      </c>
      <c r="C213" s="249" t="s">
        <v>164</v>
      </c>
      <c r="D213" s="248" t="s">
        <v>108</v>
      </c>
      <c r="E213" s="2"/>
      <c r="F213" s="9" t="s">
        <v>6</v>
      </c>
      <c r="G213" s="8">
        <v>201884</v>
      </c>
      <c r="H213" s="11"/>
      <c r="I213" s="10">
        <f>G213-J213</f>
        <v>30283</v>
      </c>
      <c r="J213" s="8">
        <v>171601</v>
      </c>
      <c r="K213" s="93"/>
      <c r="L213" s="93"/>
      <c r="M213" s="93"/>
      <c r="N213" s="93"/>
      <c r="O213" s="93"/>
      <c r="P213" s="93"/>
      <c r="Q213" s="94"/>
      <c r="R213" s="95">
        <v>1</v>
      </c>
      <c r="S213" s="94"/>
      <c r="T213" s="95"/>
      <c r="U213" s="78"/>
      <c r="V213" s="95"/>
      <c r="W213" s="78"/>
      <c r="X213" s="78"/>
      <c r="Y213" s="78"/>
      <c r="Z213" s="78"/>
      <c r="AA213" s="96">
        <f t="shared" si="756"/>
        <v>0</v>
      </c>
      <c r="AB213" s="96"/>
      <c r="AC213" s="96"/>
      <c r="AD213" s="96"/>
      <c r="AE213" s="78"/>
      <c r="AF213" s="94"/>
      <c r="AG213" s="94"/>
      <c r="AH213" s="94"/>
      <c r="AI213" s="94"/>
      <c r="AJ213" s="94"/>
      <c r="AK213" s="94"/>
      <c r="AL213" s="94"/>
      <c r="AM213" s="94"/>
      <c r="AN213" s="94">
        <f t="shared" si="754"/>
        <v>0</v>
      </c>
      <c r="AO213" s="94">
        <f t="shared" si="755"/>
        <v>0</v>
      </c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  <c r="DR213" s="94"/>
      <c r="DS213" s="94">
        <f t="shared" si="757"/>
        <v>0</v>
      </c>
      <c r="DT213" s="94"/>
      <c r="DU213" s="94"/>
      <c r="DV213" s="94"/>
      <c r="DW213" s="94"/>
      <c r="DX213" s="94"/>
      <c r="DY213" s="94"/>
      <c r="DZ213" s="94"/>
      <c r="EA213" s="94"/>
      <c r="EB213" s="94"/>
      <c r="EC213" s="94"/>
      <c r="ED213" s="94"/>
      <c r="EE213" s="97"/>
      <c r="EF213" s="78"/>
      <c r="EG213" s="95"/>
      <c r="EH213" s="78"/>
      <c r="EI213" s="78"/>
      <c r="EJ213" s="78"/>
      <c r="EK213" s="96"/>
      <c r="EL213" s="117"/>
      <c r="EM213" s="98">
        <f t="shared" si="753"/>
        <v>0</v>
      </c>
      <c r="EN213" s="94">
        <f t="shared" si="760"/>
        <v>0</v>
      </c>
      <c r="EO213" s="143"/>
      <c r="EP213" s="175"/>
      <c r="EQ213" s="12" t="s">
        <v>405</v>
      </c>
      <c r="ER213" s="78"/>
      <c r="ES213" s="78"/>
      <c r="ET213" s="113"/>
      <c r="EU213" s="94">
        <f t="shared" si="758"/>
        <v>0</v>
      </c>
      <c r="EV213" s="113"/>
      <c r="EW213" s="113"/>
      <c r="EX213" s="113"/>
      <c r="EY213" s="113"/>
      <c r="EZ213" s="94">
        <f t="shared" si="759"/>
        <v>0</v>
      </c>
      <c r="FA213" s="113"/>
      <c r="FB213" s="113"/>
      <c r="FC213" s="113"/>
      <c r="FD213" s="176"/>
      <c r="FE213" s="152"/>
    </row>
    <row r="214" spans="1:161" ht="52.5" x14ac:dyDescent="0.4">
      <c r="A214" s="9">
        <v>6011</v>
      </c>
      <c r="B214" s="9"/>
      <c r="C214" s="6" t="s">
        <v>165</v>
      </c>
      <c r="D214" s="2" t="s">
        <v>96</v>
      </c>
      <c r="E214" s="2"/>
      <c r="F214" s="1" t="s">
        <v>82</v>
      </c>
      <c r="G214" s="8">
        <v>1000000</v>
      </c>
      <c r="H214" s="11"/>
      <c r="I214" s="11"/>
      <c r="J214" s="8">
        <v>1000000</v>
      </c>
      <c r="K214" s="93"/>
      <c r="L214" s="93"/>
      <c r="M214" s="93"/>
      <c r="N214" s="93"/>
      <c r="O214" s="93"/>
      <c r="P214" s="93"/>
      <c r="Q214" s="94"/>
      <c r="R214" s="95">
        <v>1</v>
      </c>
      <c r="S214" s="94"/>
      <c r="T214" s="95"/>
      <c r="U214" s="78"/>
      <c r="V214" s="95"/>
      <c r="W214" s="78"/>
      <c r="X214" s="78"/>
      <c r="Y214" s="78"/>
      <c r="Z214" s="78"/>
      <c r="AA214" s="96">
        <f t="shared" si="756"/>
        <v>0</v>
      </c>
      <c r="AB214" s="96"/>
      <c r="AC214" s="96"/>
      <c r="AD214" s="96"/>
      <c r="AE214" s="78"/>
      <c r="AF214" s="94"/>
      <c r="AG214" s="94"/>
      <c r="AH214" s="94"/>
      <c r="AI214" s="94"/>
      <c r="AJ214" s="94"/>
      <c r="AK214" s="94"/>
      <c r="AL214" s="94"/>
      <c r="AM214" s="94"/>
      <c r="AN214" s="94">
        <f t="shared" si="754"/>
        <v>0</v>
      </c>
      <c r="AO214" s="94">
        <f t="shared" si="755"/>
        <v>0</v>
      </c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  <c r="DR214" s="94"/>
      <c r="DS214" s="94">
        <f t="shared" si="757"/>
        <v>0</v>
      </c>
      <c r="DT214" s="94"/>
      <c r="DU214" s="94"/>
      <c r="DV214" s="94"/>
      <c r="DW214" s="94"/>
      <c r="DX214" s="94"/>
      <c r="DY214" s="94"/>
      <c r="DZ214" s="94"/>
      <c r="EA214" s="94"/>
      <c r="EB214" s="94"/>
      <c r="EC214" s="94"/>
      <c r="ED214" s="94"/>
      <c r="EE214" s="97"/>
      <c r="EF214" s="78"/>
      <c r="EG214" s="95"/>
      <c r="EH214" s="78"/>
      <c r="EI214" s="78"/>
      <c r="EJ214" s="78"/>
      <c r="EK214" s="96"/>
      <c r="EL214" s="117"/>
      <c r="EM214" s="98">
        <f t="shared" si="753"/>
        <v>0</v>
      </c>
      <c r="EN214" s="94">
        <f t="shared" si="760"/>
        <v>0</v>
      </c>
      <c r="EO214" s="143"/>
      <c r="EP214" s="175"/>
      <c r="EQ214" s="78"/>
      <c r="ER214" s="78"/>
      <c r="ES214" s="78"/>
      <c r="ET214" s="113"/>
      <c r="EU214" s="94">
        <f t="shared" si="758"/>
        <v>0</v>
      </c>
      <c r="EV214" s="113"/>
      <c r="EW214" s="113"/>
      <c r="EX214" s="113"/>
      <c r="EY214" s="113"/>
      <c r="EZ214" s="94">
        <f t="shared" si="759"/>
        <v>0</v>
      </c>
      <c r="FA214" s="113"/>
      <c r="FB214" s="113"/>
      <c r="FC214" s="113"/>
      <c r="FD214" s="176"/>
      <c r="FE214" s="152"/>
    </row>
    <row r="215" spans="1:161" ht="78.75" x14ac:dyDescent="0.4">
      <c r="A215" s="9">
        <v>6011</v>
      </c>
      <c r="B215" s="9"/>
      <c r="C215" s="6" t="s">
        <v>166</v>
      </c>
      <c r="D215" s="2" t="s">
        <v>93</v>
      </c>
      <c r="E215" s="2"/>
      <c r="F215" s="1" t="s">
        <v>82</v>
      </c>
      <c r="G215" s="8">
        <v>1100000</v>
      </c>
      <c r="H215" s="11"/>
      <c r="I215" s="11"/>
      <c r="J215" s="8">
        <v>1100000</v>
      </c>
      <c r="K215" s="93"/>
      <c r="L215" s="93"/>
      <c r="M215" s="93"/>
      <c r="N215" s="93"/>
      <c r="O215" s="93"/>
      <c r="P215" s="93"/>
      <c r="Q215" s="94"/>
      <c r="R215" s="95">
        <v>1</v>
      </c>
      <c r="S215" s="94"/>
      <c r="T215" s="95"/>
      <c r="U215" s="78"/>
      <c r="V215" s="95"/>
      <c r="W215" s="78"/>
      <c r="X215" s="78"/>
      <c r="Y215" s="78"/>
      <c r="Z215" s="78"/>
      <c r="AA215" s="96">
        <f t="shared" si="756"/>
        <v>0</v>
      </c>
      <c r="AB215" s="96"/>
      <c r="AC215" s="96"/>
      <c r="AD215" s="96"/>
      <c r="AE215" s="78"/>
      <c r="AF215" s="94"/>
      <c r="AG215" s="94"/>
      <c r="AH215" s="94"/>
      <c r="AI215" s="94"/>
      <c r="AJ215" s="94"/>
      <c r="AK215" s="94"/>
      <c r="AL215" s="94"/>
      <c r="AM215" s="94"/>
      <c r="AN215" s="94">
        <f t="shared" si="754"/>
        <v>0</v>
      </c>
      <c r="AO215" s="94">
        <f t="shared" si="755"/>
        <v>0</v>
      </c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  <c r="DA215" s="94"/>
      <c r="DB215" s="94"/>
      <c r="DC215" s="94"/>
      <c r="DD215" s="94"/>
      <c r="DE215" s="94"/>
      <c r="DF215" s="94"/>
      <c r="DG215" s="94"/>
      <c r="DH215" s="94"/>
      <c r="DI215" s="94"/>
      <c r="DJ215" s="94"/>
      <c r="DK215" s="94"/>
      <c r="DL215" s="94"/>
      <c r="DM215" s="94"/>
      <c r="DN215" s="94"/>
      <c r="DO215" s="94"/>
      <c r="DP215" s="94"/>
      <c r="DQ215" s="94"/>
      <c r="DR215" s="94"/>
      <c r="DS215" s="94">
        <f t="shared" si="757"/>
        <v>0</v>
      </c>
      <c r="DT215" s="94"/>
      <c r="DU215" s="94"/>
      <c r="DV215" s="94"/>
      <c r="DW215" s="94"/>
      <c r="DX215" s="94"/>
      <c r="DY215" s="94"/>
      <c r="DZ215" s="94"/>
      <c r="EA215" s="94"/>
      <c r="EB215" s="94"/>
      <c r="EC215" s="94"/>
      <c r="ED215" s="94"/>
      <c r="EE215" s="97"/>
      <c r="EF215" s="78"/>
      <c r="EG215" s="95"/>
      <c r="EH215" s="78"/>
      <c r="EI215" s="78"/>
      <c r="EJ215" s="78"/>
      <c r="EK215" s="96"/>
      <c r="EL215" s="117"/>
      <c r="EM215" s="98">
        <f t="shared" si="753"/>
        <v>0</v>
      </c>
      <c r="EN215" s="94">
        <f t="shared" si="760"/>
        <v>0</v>
      </c>
      <c r="EO215" s="143"/>
      <c r="EP215" s="175"/>
      <c r="EQ215" s="78"/>
      <c r="ER215" s="78"/>
      <c r="ES215" s="78"/>
      <c r="ET215" s="113"/>
      <c r="EU215" s="94">
        <f t="shared" si="758"/>
        <v>0</v>
      </c>
      <c r="EV215" s="113"/>
      <c r="EW215" s="113"/>
      <c r="EX215" s="113"/>
      <c r="EY215" s="113"/>
      <c r="EZ215" s="94">
        <f t="shared" si="759"/>
        <v>0</v>
      </c>
      <c r="FA215" s="113"/>
      <c r="FB215" s="113"/>
      <c r="FC215" s="113"/>
      <c r="FD215" s="176"/>
      <c r="FE215" s="152"/>
    </row>
    <row r="216" spans="1:161" ht="78.75" x14ac:dyDescent="0.4">
      <c r="A216" s="9">
        <v>6011</v>
      </c>
      <c r="B216" s="9"/>
      <c r="C216" s="6" t="s">
        <v>167</v>
      </c>
      <c r="D216" s="2" t="s">
        <v>93</v>
      </c>
      <c r="E216" s="2"/>
      <c r="F216" s="1" t="s">
        <v>82</v>
      </c>
      <c r="G216" s="8">
        <v>425000</v>
      </c>
      <c r="H216" s="11"/>
      <c r="I216" s="11"/>
      <c r="J216" s="8">
        <v>425000</v>
      </c>
      <c r="K216" s="93"/>
      <c r="L216" s="93"/>
      <c r="M216" s="93"/>
      <c r="N216" s="93"/>
      <c r="O216" s="93"/>
      <c r="P216" s="93"/>
      <c r="Q216" s="94"/>
      <c r="R216" s="95">
        <v>1</v>
      </c>
      <c r="S216" s="94"/>
      <c r="T216" s="95"/>
      <c r="U216" s="78"/>
      <c r="V216" s="95"/>
      <c r="W216" s="78"/>
      <c r="X216" s="78"/>
      <c r="Y216" s="78"/>
      <c r="Z216" s="78"/>
      <c r="AA216" s="96">
        <f t="shared" si="756"/>
        <v>0</v>
      </c>
      <c r="AB216" s="96"/>
      <c r="AC216" s="96"/>
      <c r="AD216" s="96"/>
      <c r="AE216" s="78"/>
      <c r="AF216" s="94"/>
      <c r="AG216" s="94"/>
      <c r="AH216" s="94"/>
      <c r="AI216" s="94"/>
      <c r="AJ216" s="94"/>
      <c r="AK216" s="94"/>
      <c r="AL216" s="94"/>
      <c r="AM216" s="94"/>
      <c r="AN216" s="94">
        <f t="shared" si="754"/>
        <v>0</v>
      </c>
      <c r="AO216" s="94">
        <f t="shared" si="755"/>
        <v>0</v>
      </c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  <c r="DA216" s="94"/>
      <c r="DB216" s="94"/>
      <c r="DC216" s="94"/>
      <c r="DD216" s="94"/>
      <c r="DE216" s="94"/>
      <c r="DF216" s="94"/>
      <c r="DG216" s="94"/>
      <c r="DH216" s="94"/>
      <c r="DI216" s="94"/>
      <c r="DJ216" s="94"/>
      <c r="DK216" s="94"/>
      <c r="DL216" s="94"/>
      <c r="DM216" s="94"/>
      <c r="DN216" s="94"/>
      <c r="DO216" s="94"/>
      <c r="DP216" s="94"/>
      <c r="DQ216" s="94"/>
      <c r="DR216" s="94"/>
      <c r="DS216" s="94">
        <f t="shared" si="757"/>
        <v>0</v>
      </c>
      <c r="DT216" s="94"/>
      <c r="DU216" s="94"/>
      <c r="DV216" s="94"/>
      <c r="DW216" s="94"/>
      <c r="DX216" s="94"/>
      <c r="DY216" s="94"/>
      <c r="DZ216" s="94"/>
      <c r="EA216" s="94"/>
      <c r="EB216" s="94"/>
      <c r="EC216" s="94"/>
      <c r="ED216" s="94"/>
      <c r="EE216" s="97"/>
      <c r="EF216" s="78"/>
      <c r="EG216" s="95"/>
      <c r="EH216" s="78"/>
      <c r="EI216" s="78"/>
      <c r="EJ216" s="78"/>
      <c r="EK216" s="96"/>
      <c r="EL216" s="117"/>
      <c r="EM216" s="98">
        <f t="shared" si="753"/>
        <v>0</v>
      </c>
      <c r="EN216" s="94">
        <f t="shared" si="760"/>
        <v>0</v>
      </c>
      <c r="EO216" s="143"/>
      <c r="EP216" s="175"/>
      <c r="EQ216" s="78"/>
      <c r="ER216" s="78"/>
      <c r="ES216" s="78"/>
      <c r="ET216" s="113"/>
      <c r="EU216" s="94">
        <f t="shared" si="758"/>
        <v>0</v>
      </c>
      <c r="EV216" s="113"/>
      <c r="EW216" s="113"/>
      <c r="EX216" s="113"/>
      <c r="EY216" s="113"/>
      <c r="EZ216" s="94">
        <f t="shared" si="759"/>
        <v>0</v>
      </c>
      <c r="FA216" s="113"/>
      <c r="FB216" s="113"/>
      <c r="FC216" s="113"/>
      <c r="FD216" s="176"/>
      <c r="FE216" s="152"/>
    </row>
    <row r="217" spans="1:161" ht="52.5" x14ac:dyDescent="0.4">
      <c r="A217" s="9">
        <v>6011</v>
      </c>
      <c r="B217" s="9"/>
      <c r="C217" s="6" t="s">
        <v>168</v>
      </c>
      <c r="D217" s="2" t="s">
        <v>96</v>
      </c>
      <c r="E217" s="2"/>
      <c r="F217" s="1" t="s">
        <v>82</v>
      </c>
      <c r="G217" s="8">
        <v>500000</v>
      </c>
      <c r="H217" s="11"/>
      <c r="I217" s="11"/>
      <c r="J217" s="8">
        <v>500000</v>
      </c>
      <c r="K217" s="93"/>
      <c r="L217" s="93"/>
      <c r="M217" s="93"/>
      <c r="N217" s="93"/>
      <c r="O217" s="93"/>
      <c r="P217" s="93"/>
      <c r="Q217" s="94"/>
      <c r="R217" s="95">
        <v>1</v>
      </c>
      <c r="S217" s="94"/>
      <c r="T217" s="95"/>
      <c r="U217" s="78"/>
      <c r="V217" s="95"/>
      <c r="W217" s="78"/>
      <c r="X217" s="78"/>
      <c r="Y217" s="78"/>
      <c r="Z217" s="78"/>
      <c r="AA217" s="96">
        <f t="shared" si="756"/>
        <v>0</v>
      </c>
      <c r="AB217" s="96"/>
      <c r="AC217" s="96"/>
      <c r="AD217" s="96"/>
      <c r="AE217" s="78"/>
      <c r="AF217" s="94"/>
      <c r="AG217" s="94"/>
      <c r="AH217" s="94"/>
      <c r="AI217" s="94"/>
      <c r="AJ217" s="94"/>
      <c r="AK217" s="94"/>
      <c r="AL217" s="94"/>
      <c r="AM217" s="94"/>
      <c r="AN217" s="94">
        <f t="shared" si="754"/>
        <v>0</v>
      </c>
      <c r="AO217" s="94">
        <f t="shared" si="755"/>
        <v>0</v>
      </c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  <c r="DR217" s="94"/>
      <c r="DS217" s="94">
        <f t="shared" si="757"/>
        <v>0</v>
      </c>
      <c r="DT217" s="94"/>
      <c r="DU217" s="94"/>
      <c r="DV217" s="94"/>
      <c r="DW217" s="94"/>
      <c r="DX217" s="94"/>
      <c r="DY217" s="94"/>
      <c r="DZ217" s="94"/>
      <c r="EA217" s="94"/>
      <c r="EB217" s="94"/>
      <c r="EC217" s="94"/>
      <c r="ED217" s="94"/>
      <c r="EE217" s="97"/>
      <c r="EF217" s="78"/>
      <c r="EG217" s="95"/>
      <c r="EH217" s="78"/>
      <c r="EI217" s="78"/>
      <c r="EJ217" s="78"/>
      <c r="EK217" s="96"/>
      <c r="EL217" s="117"/>
      <c r="EM217" s="98">
        <f t="shared" si="753"/>
        <v>0</v>
      </c>
      <c r="EN217" s="94">
        <f t="shared" si="760"/>
        <v>0</v>
      </c>
      <c r="EO217" s="143"/>
      <c r="EP217" s="175"/>
      <c r="EQ217" s="78"/>
      <c r="ER217" s="78"/>
      <c r="ES217" s="78"/>
      <c r="ET217" s="113"/>
      <c r="EU217" s="94">
        <f t="shared" si="758"/>
        <v>0</v>
      </c>
      <c r="EV217" s="113"/>
      <c r="EW217" s="113"/>
      <c r="EX217" s="113"/>
      <c r="EY217" s="113"/>
      <c r="EZ217" s="94">
        <f t="shared" si="759"/>
        <v>0</v>
      </c>
      <c r="FA217" s="113"/>
      <c r="FB217" s="113"/>
      <c r="FC217" s="113"/>
      <c r="FD217" s="176"/>
      <c r="FE217" s="152"/>
    </row>
    <row r="218" spans="1:161" ht="83.25" hidden="1" x14ac:dyDescent="0.4">
      <c r="A218" s="9">
        <v>6011</v>
      </c>
      <c r="B218" s="105" t="s">
        <v>414</v>
      </c>
      <c r="C218" s="249" t="s">
        <v>169</v>
      </c>
      <c r="D218" s="248" t="s">
        <v>110</v>
      </c>
      <c r="E218" s="2"/>
      <c r="F218" s="9" t="s">
        <v>6</v>
      </c>
      <c r="G218" s="8">
        <v>480000</v>
      </c>
      <c r="H218" s="11"/>
      <c r="I218" s="10">
        <f>G218-J218</f>
        <v>72000</v>
      </c>
      <c r="J218" s="8">
        <v>408000</v>
      </c>
      <c r="K218" s="93"/>
      <c r="L218" s="93"/>
      <c r="M218" s="93"/>
      <c r="N218" s="93"/>
      <c r="O218" s="93"/>
      <c r="P218" s="93"/>
      <c r="Q218" s="94"/>
      <c r="R218" s="95">
        <v>1</v>
      </c>
      <c r="S218" s="94"/>
      <c r="T218" s="95"/>
      <c r="U218" s="78"/>
      <c r="V218" s="95"/>
      <c r="W218" s="78"/>
      <c r="X218" s="78"/>
      <c r="Y218" s="78"/>
      <c r="Z218" s="78"/>
      <c r="AA218" s="96">
        <f t="shared" si="756"/>
        <v>0</v>
      </c>
      <c r="AB218" s="96"/>
      <c r="AC218" s="96"/>
      <c r="AD218" s="96"/>
      <c r="AE218" s="78"/>
      <c r="AF218" s="94"/>
      <c r="AG218" s="94"/>
      <c r="AH218" s="94"/>
      <c r="AI218" s="94"/>
      <c r="AJ218" s="94"/>
      <c r="AK218" s="94"/>
      <c r="AL218" s="94"/>
      <c r="AM218" s="94"/>
      <c r="AN218" s="94">
        <f t="shared" si="754"/>
        <v>0</v>
      </c>
      <c r="AO218" s="94">
        <f t="shared" si="755"/>
        <v>0</v>
      </c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  <c r="DS218" s="94">
        <f t="shared" si="757"/>
        <v>0</v>
      </c>
      <c r="DT218" s="94"/>
      <c r="DU218" s="94"/>
      <c r="DV218" s="94"/>
      <c r="DW218" s="94"/>
      <c r="DX218" s="94"/>
      <c r="DY218" s="94"/>
      <c r="DZ218" s="94"/>
      <c r="EA218" s="94"/>
      <c r="EB218" s="94"/>
      <c r="EC218" s="94"/>
      <c r="ED218" s="94"/>
      <c r="EE218" s="97"/>
      <c r="EF218" s="78"/>
      <c r="EG218" s="95"/>
      <c r="EH218" s="78"/>
      <c r="EI218" s="78"/>
      <c r="EJ218" s="78"/>
      <c r="EK218" s="96"/>
      <c r="EL218" s="117"/>
      <c r="EM218" s="98">
        <f t="shared" si="753"/>
        <v>0</v>
      </c>
      <c r="EN218" s="94">
        <f t="shared" si="760"/>
        <v>0</v>
      </c>
      <c r="EO218" s="143"/>
      <c r="EP218" s="175"/>
      <c r="EQ218" s="12" t="s">
        <v>401</v>
      </c>
      <c r="ER218" s="78"/>
      <c r="ES218" s="78"/>
      <c r="ET218" s="113"/>
      <c r="EU218" s="94">
        <f t="shared" si="758"/>
        <v>0</v>
      </c>
      <c r="EV218" s="113"/>
      <c r="EW218" s="113"/>
      <c r="EX218" s="113"/>
      <c r="EY218" s="113"/>
      <c r="EZ218" s="94">
        <f t="shared" si="759"/>
        <v>0</v>
      </c>
      <c r="FA218" s="113"/>
      <c r="FB218" s="113"/>
      <c r="FC218" s="113"/>
      <c r="FD218" s="176"/>
      <c r="FE218" s="152"/>
    </row>
    <row r="219" spans="1:161" ht="78.75" x14ac:dyDescent="0.4">
      <c r="A219" s="9">
        <v>6011</v>
      </c>
      <c r="B219" s="9"/>
      <c r="C219" s="6" t="s">
        <v>170</v>
      </c>
      <c r="D219" s="2" t="s">
        <v>93</v>
      </c>
      <c r="E219" s="2"/>
      <c r="F219" s="1" t="s">
        <v>82</v>
      </c>
      <c r="G219" s="8">
        <v>700000</v>
      </c>
      <c r="H219" s="11"/>
      <c r="I219" s="11"/>
      <c r="J219" s="8">
        <v>700000</v>
      </c>
      <c r="K219" s="93"/>
      <c r="L219" s="93"/>
      <c r="M219" s="93"/>
      <c r="N219" s="93"/>
      <c r="O219" s="93"/>
      <c r="P219" s="93"/>
      <c r="Q219" s="94"/>
      <c r="R219" s="95">
        <v>1</v>
      </c>
      <c r="S219" s="94"/>
      <c r="T219" s="95"/>
      <c r="U219" s="78"/>
      <c r="V219" s="95"/>
      <c r="W219" s="78"/>
      <c r="X219" s="78"/>
      <c r="Y219" s="78"/>
      <c r="Z219" s="78"/>
      <c r="AA219" s="96">
        <f t="shared" si="756"/>
        <v>0</v>
      </c>
      <c r="AB219" s="96"/>
      <c r="AC219" s="96"/>
      <c r="AD219" s="96"/>
      <c r="AE219" s="78"/>
      <c r="AF219" s="94"/>
      <c r="AG219" s="94"/>
      <c r="AH219" s="94"/>
      <c r="AI219" s="94"/>
      <c r="AJ219" s="94"/>
      <c r="AK219" s="94"/>
      <c r="AL219" s="94"/>
      <c r="AM219" s="94"/>
      <c r="AN219" s="94">
        <f t="shared" si="754"/>
        <v>0</v>
      </c>
      <c r="AO219" s="94">
        <f t="shared" si="755"/>
        <v>0</v>
      </c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  <c r="DA219" s="94"/>
      <c r="DB219" s="94"/>
      <c r="DC219" s="94"/>
      <c r="DD219" s="94"/>
      <c r="DE219" s="94"/>
      <c r="DF219" s="94"/>
      <c r="DG219" s="94"/>
      <c r="DH219" s="94"/>
      <c r="DI219" s="94"/>
      <c r="DJ219" s="94"/>
      <c r="DK219" s="94"/>
      <c r="DL219" s="94"/>
      <c r="DM219" s="94"/>
      <c r="DN219" s="94"/>
      <c r="DO219" s="94"/>
      <c r="DP219" s="94"/>
      <c r="DQ219" s="94"/>
      <c r="DR219" s="94"/>
      <c r="DS219" s="94">
        <f t="shared" si="757"/>
        <v>0</v>
      </c>
      <c r="DT219" s="94"/>
      <c r="DU219" s="94"/>
      <c r="DV219" s="94"/>
      <c r="DW219" s="94"/>
      <c r="DX219" s="94"/>
      <c r="DY219" s="94"/>
      <c r="DZ219" s="94"/>
      <c r="EA219" s="94"/>
      <c r="EB219" s="94"/>
      <c r="EC219" s="94"/>
      <c r="ED219" s="94"/>
      <c r="EE219" s="97"/>
      <c r="EF219" s="78"/>
      <c r="EG219" s="95"/>
      <c r="EH219" s="78"/>
      <c r="EI219" s="78"/>
      <c r="EJ219" s="78"/>
      <c r="EK219" s="96"/>
      <c r="EL219" s="117"/>
      <c r="EM219" s="98">
        <f t="shared" si="753"/>
        <v>0</v>
      </c>
      <c r="EN219" s="94">
        <f t="shared" si="760"/>
        <v>0</v>
      </c>
      <c r="EO219" s="143"/>
      <c r="EP219" s="175"/>
      <c r="EQ219" s="78"/>
      <c r="ER219" s="78"/>
      <c r="ES219" s="78"/>
      <c r="ET219" s="113"/>
      <c r="EU219" s="94">
        <f t="shared" si="758"/>
        <v>0</v>
      </c>
      <c r="EV219" s="113"/>
      <c r="EW219" s="113"/>
      <c r="EX219" s="113"/>
      <c r="EY219" s="113"/>
      <c r="EZ219" s="94">
        <f t="shared" si="759"/>
        <v>0</v>
      </c>
      <c r="FA219" s="113"/>
      <c r="FB219" s="113"/>
      <c r="FC219" s="113"/>
      <c r="FD219" s="176"/>
      <c r="FE219" s="152"/>
    </row>
    <row r="220" spans="1:161" ht="78.75" x14ac:dyDescent="0.4">
      <c r="A220" s="9">
        <v>6011</v>
      </c>
      <c r="B220" s="9"/>
      <c r="C220" s="6" t="s">
        <v>171</v>
      </c>
      <c r="D220" s="2" t="s">
        <v>93</v>
      </c>
      <c r="E220" s="2"/>
      <c r="F220" s="1" t="s">
        <v>82</v>
      </c>
      <c r="G220" s="8">
        <v>770000</v>
      </c>
      <c r="H220" s="11"/>
      <c r="I220" s="11"/>
      <c r="J220" s="8">
        <v>770000</v>
      </c>
      <c r="K220" s="93"/>
      <c r="L220" s="93"/>
      <c r="M220" s="93"/>
      <c r="N220" s="93"/>
      <c r="O220" s="93"/>
      <c r="P220" s="93"/>
      <c r="Q220" s="94"/>
      <c r="R220" s="95">
        <v>1</v>
      </c>
      <c r="S220" s="94"/>
      <c r="T220" s="95"/>
      <c r="U220" s="78"/>
      <c r="V220" s="95"/>
      <c r="W220" s="78"/>
      <c r="X220" s="78"/>
      <c r="Y220" s="78"/>
      <c r="Z220" s="78"/>
      <c r="AA220" s="96">
        <f t="shared" si="756"/>
        <v>0</v>
      </c>
      <c r="AB220" s="96"/>
      <c r="AC220" s="96"/>
      <c r="AD220" s="96"/>
      <c r="AE220" s="78"/>
      <c r="AF220" s="94"/>
      <c r="AG220" s="94"/>
      <c r="AH220" s="94"/>
      <c r="AI220" s="94"/>
      <c r="AJ220" s="94"/>
      <c r="AK220" s="94"/>
      <c r="AL220" s="94"/>
      <c r="AM220" s="94"/>
      <c r="AN220" s="94">
        <f t="shared" si="754"/>
        <v>0</v>
      </c>
      <c r="AO220" s="94">
        <f t="shared" si="755"/>
        <v>0</v>
      </c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  <c r="DR220" s="94"/>
      <c r="DS220" s="94">
        <f t="shared" si="757"/>
        <v>0</v>
      </c>
      <c r="DT220" s="94"/>
      <c r="DU220" s="94"/>
      <c r="DV220" s="94"/>
      <c r="DW220" s="94"/>
      <c r="DX220" s="94"/>
      <c r="DY220" s="94"/>
      <c r="DZ220" s="94"/>
      <c r="EA220" s="94"/>
      <c r="EB220" s="94"/>
      <c r="EC220" s="94"/>
      <c r="ED220" s="94"/>
      <c r="EE220" s="97"/>
      <c r="EF220" s="78"/>
      <c r="EG220" s="95"/>
      <c r="EH220" s="78"/>
      <c r="EI220" s="78"/>
      <c r="EJ220" s="78"/>
      <c r="EK220" s="96"/>
      <c r="EL220" s="117"/>
      <c r="EM220" s="98">
        <f t="shared" si="753"/>
        <v>0</v>
      </c>
      <c r="EN220" s="94">
        <f t="shared" si="760"/>
        <v>0</v>
      </c>
      <c r="EO220" s="143"/>
      <c r="EP220" s="175"/>
      <c r="EQ220" s="78"/>
      <c r="ER220" s="78"/>
      <c r="ES220" s="78"/>
      <c r="ET220" s="113"/>
      <c r="EU220" s="94">
        <f t="shared" si="758"/>
        <v>0</v>
      </c>
      <c r="EV220" s="113"/>
      <c r="EW220" s="113"/>
      <c r="EX220" s="113"/>
      <c r="EY220" s="113"/>
      <c r="EZ220" s="94">
        <f t="shared" si="759"/>
        <v>0</v>
      </c>
      <c r="FA220" s="113"/>
      <c r="FB220" s="113"/>
      <c r="FC220" s="113"/>
      <c r="FD220" s="176"/>
      <c r="FE220" s="152"/>
    </row>
    <row r="221" spans="1:161" ht="78.75" x14ac:dyDescent="0.4">
      <c r="A221" s="9">
        <v>6011</v>
      </c>
      <c r="B221" s="9"/>
      <c r="C221" s="6" t="s">
        <v>172</v>
      </c>
      <c r="D221" s="2" t="s">
        <v>93</v>
      </c>
      <c r="E221" s="2"/>
      <c r="F221" s="1" t="s">
        <v>82</v>
      </c>
      <c r="G221" s="8">
        <v>500000</v>
      </c>
      <c r="H221" s="11"/>
      <c r="I221" s="11"/>
      <c r="J221" s="8">
        <v>500000</v>
      </c>
      <c r="K221" s="93"/>
      <c r="L221" s="93"/>
      <c r="M221" s="93"/>
      <c r="N221" s="93"/>
      <c r="O221" s="93"/>
      <c r="P221" s="93"/>
      <c r="Q221" s="94"/>
      <c r="R221" s="95">
        <v>1</v>
      </c>
      <c r="S221" s="94"/>
      <c r="T221" s="95"/>
      <c r="U221" s="78"/>
      <c r="V221" s="95"/>
      <c r="W221" s="78"/>
      <c r="X221" s="78"/>
      <c r="Y221" s="78"/>
      <c r="Z221" s="78"/>
      <c r="AA221" s="96">
        <f t="shared" si="756"/>
        <v>0</v>
      </c>
      <c r="AB221" s="96"/>
      <c r="AC221" s="96"/>
      <c r="AD221" s="96"/>
      <c r="AE221" s="78"/>
      <c r="AF221" s="94"/>
      <c r="AG221" s="94"/>
      <c r="AH221" s="94"/>
      <c r="AI221" s="94"/>
      <c r="AJ221" s="94"/>
      <c r="AK221" s="94"/>
      <c r="AL221" s="94"/>
      <c r="AM221" s="94"/>
      <c r="AN221" s="94">
        <f t="shared" si="754"/>
        <v>0</v>
      </c>
      <c r="AO221" s="94">
        <f t="shared" si="755"/>
        <v>0</v>
      </c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  <c r="DS221" s="94">
        <f t="shared" si="757"/>
        <v>0</v>
      </c>
      <c r="DT221" s="94"/>
      <c r="DU221" s="94"/>
      <c r="DV221" s="94"/>
      <c r="DW221" s="94"/>
      <c r="DX221" s="94"/>
      <c r="DY221" s="94"/>
      <c r="DZ221" s="94"/>
      <c r="EA221" s="94"/>
      <c r="EB221" s="94"/>
      <c r="EC221" s="94"/>
      <c r="ED221" s="94"/>
      <c r="EE221" s="97"/>
      <c r="EF221" s="78"/>
      <c r="EG221" s="95"/>
      <c r="EH221" s="78"/>
      <c r="EI221" s="78"/>
      <c r="EJ221" s="78"/>
      <c r="EK221" s="96"/>
      <c r="EL221" s="117"/>
      <c r="EM221" s="98">
        <f t="shared" si="753"/>
        <v>0</v>
      </c>
      <c r="EN221" s="94">
        <f t="shared" si="760"/>
        <v>0</v>
      </c>
      <c r="EO221" s="143"/>
      <c r="EP221" s="175"/>
      <c r="EQ221" s="78"/>
      <c r="ER221" s="78"/>
      <c r="ES221" s="78"/>
      <c r="ET221" s="113"/>
      <c r="EU221" s="94">
        <f t="shared" si="758"/>
        <v>0</v>
      </c>
      <c r="EV221" s="113"/>
      <c r="EW221" s="113"/>
      <c r="EX221" s="113"/>
      <c r="EY221" s="113"/>
      <c r="EZ221" s="94">
        <f t="shared" si="759"/>
        <v>0</v>
      </c>
      <c r="FA221" s="113"/>
      <c r="FB221" s="113"/>
      <c r="FC221" s="113"/>
      <c r="FD221" s="176"/>
      <c r="FE221" s="152"/>
    </row>
    <row r="222" spans="1:161" ht="55.5" hidden="1" x14ac:dyDescent="0.4">
      <c r="A222" s="9">
        <v>6011</v>
      </c>
      <c r="B222" s="7" t="s">
        <v>415</v>
      </c>
      <c r="C222" s="249" t="s">
        <v>173</v>
      </c>
      <c r="D222" s="248" t="s">
        <v>118</v>
      </c>
      <c r="E222" s="2"/>
      <c r="F222" s="9" t="s">
        <v>6</v>
      </c>
      <c r="G222" s="8">
        <v>531554</v>
      </c>
      <c r="H222" s="11"/>
      <c r="I222" s="10">
        <f>G222-J222</f>
        <v>53155</v>
      </c>
      <c r="J222" s="8">
        <v>478399</v>
      </c>
      <c r="K222" s="93"/>
      <c r="L222" s="93"/>
      <c r="M222" s="93"/>
      <c r="N222" s="93"/>
      <c r="O222" s="93"/>
      <c r="P222" s="93"/>
      <c r="Q222" s="94"/>
      <c r="R222" s="95">
        <v>1</v>
      </c>
      <c r="S222" s="94"/>
      <c r="T222" s="95"/>
      <c r="U222" s="78"/>
      <c r="V222" s="95"/>
      <c r="W222" s="78"/>
      <c r="X222" s="78"/>
      <c r="Y222" s="78"/>
      <c r="Z222" s="78"/>
      <c r="AA222" s="96">
        <f t="shared" si="756"/>
        <v>0</v>
      </c>
      <c r="AB222" s="96"/>
      <c r="AC222" s="96"/>
      <c r="AD222" s="96"/>
      <c r="AE222" s="78"/>
      <c r="AF222" s="94"/>
      <c r="AG222" s="94"/>
      <c r="AH222" s="94"/>
      <c r="AI222" s="94"/>
      <c r="AJ222" s="94"/>
      <c r="AK222" s="94"/>
      <c r="AL222" s="94"/>
      <c r="AM222" s="94"/>
      <c r="AN222" s="94">
        <f t="shared" si="754"/>
        <v>0</v>
      </c>
      <c r="AO222" s="94">
        <f t="shared" si="755"/>
        <v>0</v>
      </c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  <c r="DA222" s="94"/>
      <c r="DB222" s="94"/>
      <c r="DC222" s="94"/>
      <c r="DD222" s="94"/>
      <c r="DE222" s="94"/>
      <c r="DF222" s="94"/>
      <c r="DG222" s="94"/>
      <c r="DH222" s="94"/>
      <c r="DI222" s="94"/>
      <c r="DJ222" s="94"/>
      <c r="DK222" s="94"/>
      <c r="DL222" s="94"/>
      <c r="DM222" s="94"/>
      <c r="DN222" s="94"/>
      <c r="DO222" s="94"/>
      <c r="DP222" s="94"/>
      <c r="DQ222" s="94"/>
      <c r="DR222" s="94"/>
      <c r="DS222" s="94">
        <f t="shared" si="757"/>
        <v>0</v>
      </c>
      <c r="DT222" s="94"/>
      <c r="DU222" s="94"/>
      <c r="DV222" s="94"/>
      <c r="DW222" s="94"/>
      <c r="DX222" s="94"/>
      <c r="DY222" s="94"/>
      <c r="DZ222" s="94"/>
      <c r="EA222" s="94"/>
      <c r="EB222" s="94"/>
      <c r="EC222" s="94"/>
      <c r="ED222" s="94"/>
      <c r="EE222" s="97"/>
      <c r="EF222" s="78"/>
      <c r="EG222" s="95"/>
      <c r="EH222" s="78"/>
      <c r="EI222" s="78"/>
      <c r="EJ222" s="78"/>
      <c r="EK222" s="96"/>
      <c r="EL222" s="117"/>
      <c r="EM222" s="98">
        <f t="shared" ref="EM222:EM238" si="761">AA222*EL222/1000</f>
        <v>0</v>
      </c>
      <c r="EN222" s="94">
        <f t="shared" si="760"/>
        <v>0</v>
      </c>
      <c r="EO222" s="143"/>
      <c r="EP222" s="175"/>
      <c r="EQ222" s="12" t="s">
        <v>406</v>
      </c>
      <c r="ER222" s="78"/>
      <c r="ES222" s="78"/>
      <c r="ET222" s="113"/>
      <c r="EU222" s="94">
        <f t="shared" si="758"/>
        <v>0</v>
      </c>
      <c r="EV222" s="113"/>
      <c r="EW222" s="113"/>
      <c r="EX222" s="113"/>
      <c r="EY222" s="113"/>
      <c r="EZ222" s="94">
        <f t="shared" si="759"/>
        <v>0</v>
      </c>
      <c r="FA222" s="113"/>
      <c r="FB222" s="113"/>
      <c r="FC222" s="113"/>
      <c r="FD222" s="176"/>
      <c r="FE222" s="152"/>
    </row>
    <row r="223" spans="1:161" ht="78.75" x14ac:dyDescent="0.4">
      <c r="A223" s="9">
        <v>6011</v>
      </c>
      <c r="B223" s="9"/>
      <c r="C223" s="6" t="s">
        <v>174</v>
      </c>
      <c r="D223" s="2" t="s">
        <v>93</v>
      </c>
      <c r="E223" s="2"/>
      <c r="F223" s="1" t="s">
        <v>82</v>
      </c>
      <c r="G223" s="8">
        <v>500000</v>
      </c>
      <c r="H223" s="11"/>
      <c r="I223" s="11"/>
      <c r="J223" s="8">
        <v>500000</v>
      </c>
      <c r="K223" s="93"/>
      <c r="L223" s="93"/>
      <c r="M223" s="93"/>
      <c r="N223" s="93"/>
      <c r="O223" s="93"/>
      <c r="P223" s="93"/>
      <c r="Q223" s="94"/>
      <c r="R223" s="95">
        <v>1</v>
      </c>
      <c r="S223" s="94"/>
      <c r="T223" s="95"/>
      <c r="U223" s="78"/>
      <c r="V223" s="95"/>
      <c r="W223" s="78"/>
      <c r="X223" s="78"/>
      <c r="Y223" s="78"/>
      <c r="Z223" s="78"/>
      <c r="AA223" s="96">
        <f t="shared" si="756"/>
        <v>0</v>
      </c>
      <c r="AB223" s="96"/>
      <c r="AC223" s="96"/>
      <c r="AD223" s="96"/>
      <c r="AE223" s="78"/>
      <c r="AF223" s="94"/>
      <c r="AG223" s="94"/>
      <c r="AH223" s="94"/>
      <c r="AI223" s="94"/>
      <c r="AJ223" s="94"/>
      <c r="AK223" s="94"/>
      <c r="AL223" s="94"/>
      <c r="AM223" s="94"/>
      <c r="AN223" s="94">
        <f t="shared" si="754"/>
        <v>0</v>
      </c>
      <c r="AO223" s="94">
        <f t="shared" si="755"/>
        <v>0</v>
      </c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  <c r="DA223" s="94"/>
      <c r="DB223" s="94"/>
      <c r="DC223" s="94"/>
      <c r="DD223" s="94"/>
      <c r="DE223" s="94"/>
      <c r="DF223" s="94"/>
      <c r="DG223" s="94"/>
      <c r="DH223" s="94"/>
      <c r="DI223" s="94"/>
      <c r="DJ223" s="94"/>
      <c r="DK223" s="94"/>
      <c r="DL223" s="94"/>
      <c r="DM223" s="94"/>
      <c r="DN223" s="94"/>
      <c r="DO223" s="94"/>
      <c r="DP223" s="94"/>
      <c r="DQ223" s="94"/>
      <c r="DR223" s="94"/>
      <c r="DS223" s="94">
        <f t="shared" si="757"/>
        <v>0</v>
      </c>
      <c r="DT223" s="94"/>
      <c r="DU223" s="94"/>
      <c r="DV223" s="94"/>
      <c r="DW223" s="94"/>
      <c r="DX223" s="94"/>
      <c r="DY223" s="94"/>
      <c r="DZ223" s="94"/>
      <c r="EA223" s="94"/>
      <c r="EB223" s="94"/>
      <c r="EC223" s="94"/>
      <c r="ED223" s="94"/>
      <c r="EE223" s="97"/>
      <c r="EF223" s="78"/>
      <c r="EG223" s="95"/>
      <c r="EH223" s="78"/>
      <c r="EI223" s="78"/>
      <c r="EJ223" s="78"/>
      <c r="EK223" s="96"/>
      <c r="EL223" s="117"/>
      <c r="EM223" s="98">
        <f t="shared" si="761"/>
        <v>0</v>
      </c>
      <c r="EN223" s="94">
        <f t="shared" si="760"/>
        <v>0</v>
      </c>
      <c r="EO223" s="143"/>
      <c r="EP223" s="175"/>
      <c r="EQ223" s="78"/>
      <c r="ER223" s="78"/>
      <c r="ES223" s="78"/>
      <c r="ET223" s="113"/>
      <c r="EU223" s="94">
        <f t="shared" si="758"/>
        <v>0</v>
      </c>
      <c r="EV223" s="113"/>
      <c r="EW223" s="113"/>
      <c r="EX223" s="113"/>
      <c r="EY223" s="113"/>
      <c r="EZ223" s="94">
        <f t="shared" si="759"/>
        <v>0</v>
      </c>
      <c r="FA223" s="113"/>
      <c r="FB223" s="113"/>
      <c r="FC223" s="113"/>
      <c r="FD223" s="176"/>
      <c r="FE223" s="152"/>
    </row>
    <row r="224" spans="1:161" ht="78.75" x14ac:dyDescent="0.4">
      <c r="A224" s="9">
        <v>6011</v>
      </c>
      <c r="B224" s="9"/>
      <c r="C224" s="6" t="s">
        <v>175</v>
      </c>
      <c r="D224" s="2" t="s">
        <v>93</v>
      </c>
      <c r="E224" s="2"/>
      <c r="F224" s="1" t="s">
        <v>82</v>
      </c>
      <c r="G224" s="8">
        <v>500000</v>
      </c>
      <c r="H224" s="11"/>
      <c r="I224" s="11"/>
      <c r="J224" s="8">
        <v>500000</v>
      </c>
      <c r="K224" s="93"/>
      <c r="L224" s="93"/>
      <c r="M224" s="93"/>
      <c r="N224" s="93"/>
      <c r="O224" s="93"/>
      <c r="P224" s="93"/>
      <c r="Q224" s="94"/>
      <c r="R224" s="95">
        <v>1</v>
      </c>
      <c r="S224" s="94"/>
      <c r="T224" s="95"/>
      <c r="U224" s="78"/>
      <c r="V224" s="95"/>
      <c r="W224" s="78"/>
      <c r="X224" s="78"/>
      <c r="Y224" s="78"/>
      <c r="Z224" s="78"/>
      <c r="AA224" s="96">
        <f t="shared" si="756"/>
        <v>0</v>
      </c>
      <c r="AB224" s="96"/>
      <c r="AC224" s="96"/>
      <c r="AD224" s="96"/>
      <c r="AE224" s="78"/>
      <c r="AF224" s="94"/>
      <c r="AG224" s="94"/>
      <c r="AH224" s="94"/>
      <c r="AI224" s="94"/>
      <c r="AJ224" s="94"/>
      <c r="AK224" s="94"/>
      <c r="AL224" s="94"/>
      <c r="AM224" s="94"/>
      <c r="AN224" s="94">
        <f t="shared" si="754"/>
        <v>0</v>
      </c>
      <c r="AO224" s="94">
        <f t="shared" si="755"/>
        <v>0</v>
      </c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/>
      <c r="DR224" s="94"/>
      <c r="DS224" s="94">
        <f t="shared" si="757"/>
        <v>0</v>
      </c>
      <c r="DT224" s="94"/>
      <c r="DU224" s="94"/>
      <c r="DV224" s="94"/>
      <c r="DW224" s="94"/>
      <c r="DX224" s="94"/>
      <c r="DY224" s="94"/>
      <c r="DZ224" s="94"/>
      <c r="EA224" s="94"/>
      <c r="EB224" s="94"/>
      <c r="EC224" s="94"/>
      <c r="ED224" s="94"/>
      <c r="EE224" s="97"/>
      <c r="EF224" s="78"/>
      <c r="EG224" s="95"/>
      <c r="EH224" s="78"/>
      <c r="EI224" s="78"/>
      <c r="EJ224" s="78"/>
      <c r="EK224" s="96"/>
      <c r="EL224" s="117"/>
      <c r="EM224" s="98">
        <f t="shared" si="761"/>
        <v>0</v>
      </c>
      <c r="EN224" s="94">
        <f t="shared" si="760"/>
        <v>0</v>
      </c>
      <c r="EO224" s="143"/>
      <c r="EP224" s="175"/>
      <c r="EQ224" s="78"/>
      <c r="ER224" s="78"/>
      <c r="ES224" s="78"/>
      <c r="ET224" s="113"/>
      <c r="EU224" s="94">
        <f t="shared" si="758"/>
        <v>0</v>
      </c>
      <c r="EV224" s="113"/>
      <c r="EW224" s="113"/>
      <c r="EX224" s="113"/>
      <c r="EY224" s="113"/>
      <c r="EZ224" s="94">
        <f t="shared" si="759"/>
        <v>0</v>
      </c>
      <c r="FA224" s="113"/>
      <c r="FB224" s="113"/>
      <c r="FC224" s="113"/>
      <c r="FD224" s="176"/>
      <c r="FE224" s="152"/>
    </row>
    <row r="225" spans="1:161" ht="78.75" x14ac:dyDescent="0.4">
      <c r="A225" s="9">
        <v>6011</v>
      </c>
      <c r="B225" s="9"/>
      <c r="C225" s="6" t="s">
        <v>176</v>
      </c>
      <c r="D225" s="2" t="s">
        <v>93</v>
      </c>
      <c r="E225" s="2"/>
      <c r="F225" s="1" t="s">
        <v>82</v>
      </c>
      <c r="G225" s="8">
        <v>1000000</v>
      </c>
      <c r="H225" s="11"/>
      <c r="I225" s="11"/>
      <c r="J225" s="8">
        <v>1000000</v>
      </c>
      <c r="K225" s="93"/>
      <c r="L225" s="93"/>
      <c r="M225" s="93"/>
      <c r="N225" s="93"/>
      <c r="O225" s="93"/>
      <c r="P225" s="93"/>
      <c r="Q225" s="94"/>
      <c r="R225" s="95">
        <v>1</v>
      </c>
      <c r="S225" s="94"/>
      <c r="T225" s="95"/>
      <c r="U225" s="78"/>
      <c r="V225" s="95"/>
      <c r="W225" s="78"/>
      <c r="X225" s="78"/>
      <c r="Y225" s="78"/>
      <c r="Z225" s="78"/>
      <c r="AA225" s="96">
        <f t="shared" si="756"/>
        <v>0</v>
      </c>
      <c r="AB225" s="96"/>
      <c r="AC225" s="96"/>
      <c r="AD225" s="96"/>
      <c r="AE225" s="78"/>
      <c r="AF225" s="94"/>
      <c r="AG225" s="94"/>
      <c r="AH225" s="94"/>
      <c r="AI225" s="94"/>
      <c r="AJ225" s="94"/>
      <c r="AK225" s="94"/>
      <c r="AL225" s="94"/>
      <c r="AM225" s="94"/>
      <c r="AN225" s="94">
        <f t="shared" si="754"/>
        <v>0</v>
      </c>
      <c r="AO225" s="94">
        <f t="shared" si="755"/>
        <v>0</v>
      </c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  <c r="DR225" s="94"/>
      <c r="DS225" s="94">
        <f t="shared" si="757"/>
        <v>0</v>
      </c>
      <c r="DT225" s="94"/>
      <c r="DU225" s="94"/>
      <c r="DV225" s="94"/>
      <c r="DW225" s="94"/>
      <c r="DX225" s="94"/>
      <c r="DY225" s="94"/>
      <c r="DZ225" s="94"/>
      <c r="EA225" s="94"/>
      <c r="EB225" s="94"/>
      <c r="EC225" s="94"/>
      <c r="ED225" s="94"/>
      <c r="EE225" s="97"/>
      <c r="EF225" s="78"/>
      <c r="EG225" s="95"/>
      <c r="EH225" s="78"/>
      <c r="EI225" s="78"/>
      <c r="EJ225" s="78"/>
      <c r="EK225" s="96"/>
      <c r="EL225" s="117"/>
      <c r="EM225" s="98">
        <f t="shared" si="761"/>
        <v>0</v>
      </c>
      <c r="EN225" s="94">
        <f t="shared" si="760"/>
        <v>0</v>
      </c>
      <c r="EO225" s="143"/>
      <c r="EP225" s="175"/>
      <c r="EQ225" s="78"/>
      <c r="ER225" s="78"/>
      <c r="ES225" s="78"/>
      <c r="ET225" s="113"/>
      <c r="EU225" s="94">
        <f t="shared" si="758"/>
        <v>0</v>
      </c>
      <c r="EV225" s="113"/>
      <c r="EW225" s="113"/>
      <c r="EX225" s="113"/>
      <c r="EY225" s="113"/>
      <c r="EZ225" s="94">
        <f t="shared" si="759"/>
        <v>0</v>
      </c>
      <c r="FA225" s="113"/>
      <c r="FB225" s="113"/>
      <c r="FC225" s="113"/>
      <c r="FD225" s="176"/>
      <c r="FE225" s="152"/>
    </row>
    <row r="226" spans="1:161" ht="78.75" x14ac:dyDescent="0.4">
      <c r="A226" s="9">
        <v>6011</v>
      </c>
      <c r="B226" s="9"/>
      <c r="C226" s="6" t="s">
        <v>177</v>
      </c>
      <c r="D226" s="2" t="s">
        <v>93</v>
      </c>
      <c r="E226" s="2"/>
      <c r="F226" s="1" t="s">
        <v>82</v>
      </c>
      <c r="G226" s="8">
        <v>950000</v>
      </c>
      <c r="H226" s="11"/>
      <c r="I226" s="11"/>
      <c r="J226" s="8">
        <v>950000</v>
      </c>
      <c r="K226" s="93"/>
      <c r="L226" s="93"/>
      <c r="M226" s="93"/>
      <c r="N226" s="93"/>
      <c r="O226" s="93"/>
      <c r="P226" s="93"/>
      <c r="Q226" s="94"/>
      <c r="R226" s="95">
        <v>1</v>
      </c>
      <c r="S226" s="94"/>
      <c r="T226" s="95"/>
      <c r="U226" s="78"/>
      <c r="V226" s="95"/>
      <c r="W226" s="78"/>
      <c r="X226" s="78"/>
      <c r="Y226" s="78"/>
      <c r="Z226" s="78"/>
      <c r="AA226" s="96">
        <f t="shared" si="756"/>
        <v>0</v>
      </c>
      <c r="AB226" s="96"/>
      <c r="AC226" s="96"/>
      <c r="AD226" s="96"/>
      <c r="AE226" s="78"/>
      <c r="AF226" s="94"/>
      <c r="AG226" s="94"/>
      <c r="AH226" s="94"/>
      <c r="AI226" s="94"/>
      <c r="AJ226" s="94"/>
      <c r="AK226" s="94"/>
      <c r="AL226" s="94"/>
      <c r="AM226" s="94"/>
      <c r="AN226" s="94">
        <f t="shared" si="754"/>
        <v>0</v>
      </c>
      <c r="AO226" s="94">
        <f t="shared" si="755"/>
        <v>0</v>
      </c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  <c r="DR226" s="94"/>
      <c r="DS226" s="94">
        <f t="shared" si="757"/>
        <v>0</v>
      </c>
      <c r="DT226" s="94"/>
      <c r="DU226" s="94"/>
      <c r="DV226" s="94"/>
      <c r="DW226" s="94"/>
      <c r="DX226" s="94"/>
      <c r="DY226" s="94"/>
      <c r="DZ226" s="94"/>
      <c r="EA226" s="94"/>
      <c r="EB226" s="94"/>
      <c r="EC226" s="94"/>
      <c r="ED226" s="94"/>
      <c r="EE226" s="97"/>
      <c r="EF226" s="78"/>
      <c r="EG226" s="95"/>
      <c r="EH226" s="78"/>
      <c r="EI226" s="78"/>
      <c r="EJ226" s="78"/>
      <c r="EK226" s="96"/>
      <c r="EL226" s="117"/>
      <c r="EM226" s="98">
        <f t="shared" si="761"/>
        <v>0</v>
      </c>
      <c r="EN226" s="94">
        <f t="shared" si="760"/>
        <v>0</v>
      </c>
      <c r="EO226" s="143"/>
      <c r="EP226" s="175"/>
      <c r="EQ226" s="78"/>
      <c r="ER226" s="78"/>
      <c r="ES226" s="78"/>
      <c r="ET226" s="113"/>
      <c r="EU226" s="94">
        <f t="shared" si="758"/>
        <v>0</v>
      </c>
      <c r="EV226" s="113"/>
      <c r="EW226" s="113"/>
      <c r="EX226" s="113"/>
      <c r="EY226" s="113"/>
      <c r="EZ226" s="94">
        <f t="shared" si="759"/>
        <v>0</v>
      </c>
      <c r="FA226" s="113"/>
      <c r="FB226" s="113"/>
      <c r="FC226" s="113"/>
      <c r="FD226" s="176"/>
      <c r="FE226" s="152"/>
    </row>
    <row r="227" spans="1:161" ht="83.25" hidden="1" x14ac:dyDescent="0.4">
      <c r="A227" s="9">
        <v>6011</v>
      </c>
      <c r="B227" s="105" t="s">
        <v>414</v>
      </c>
      <c r="C227" s="249" t="s">
        <v>178</v>
      </c>
      <c r="D227" s="248" t="s">
        <v>179</v>
      </c>
      <c r="E227" s="2"/>
      <c r="F227" s="9" t="s">
        <v>6</v>
      </c>
      <c r="G227" s="8">
        <v>388167</v>
      </c>
      <c r="H227" s="11"/>
      <c r="I227" s="10">
        <f t="shared" ref="I227:I228" si="762">G227-J227</f>
        <v>58225</v>
      </c>
      <c r="J227" s="8">
        <v>329942</v>
      </c>
      <c r="K227" s="93"/>
      <c r="L227" s="93"/>
      <c r="M227" s="93"/>
      <c r="N227" s="93"/>
      <c r="O227" s="93"/>
      <c r="P227" s="93"/>
      <c r="Q227" s="94"/>
      <c r="R227" s="95">
        <v>1</v>
      </c>
      <c r="S227" s="94"/>
      <c r="T227" s="95"/>
      <c r="U227" s="78"/>
      <c r="V227" s="95"/>
      <c r="W227" s="78"/>
      <c r="X227" s="78"/>
      <c r="Y227" s="78"/>
      <c r="Z227" s="78"/>
      <c r="AA227" s="96">
        <f t="shared" si="756"/>
        <v>0</v>
      </c>
      <c r="AB227" s="96"/>
      <c r="AC227" s="96"/>
      <c r="AD227" s="96"/>
      <c r="AE227" s="78"/>
      <c r="AF227" s="94"/>
      <c r="AG227" s="94"/>
      <c r="AH227" s="94"/>
      <c r="AI227" s="94"/>
      <c r="AJ227" s="94"/>
      <c r="AK227" s="94"/>
      <c r="AL227" s="94"/>
      <c r="AM227" s="94"/>
      <c r="AN227" s="94">
        <f t="shared" si="754"/>
        <v>0</v>
      </c>
      <c r="AO227" s="94">
        <f t="shared" si="755"/>
        <v>0</v>
      </c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  <c r="DR227" s="94"/>
      <c r="DS227" s="94">
        <f t="shared" si="757"/>
        <v>0</v>
      </c>
      <c r="DT227" s="94"/>
      <c r="DU227" s="94"/>
      <c r="DV227" s="94"/>
      <c r="DW227" s="94"/>
      <c r="DX227" s="94"/>
      <c r="DY227" s="94"/>
      <c r="DZ227" s="94"/>
      <c r="EA227" s="94"/>
      <c r="EB227" s="94"/>
      <c r="EC227" s="94"/>
      <c r="ED227" s="94"/>
      <c r="EE227" s="97"/>
      <c r="EF227" s="78"/>
      <c r="EG227" s="95"/>
      <c r="EH227" s="78"/>
      <c r="EI227" s="78"/>
      <c r="EJ227" s="78"/>
      <c r="EK227" s="96"/>
      <c r="EL227" s="117"/>
      <c r="EM227" s="98">
        <f t="shared" si="761"/>
        <v>0</v>
      </c>
      <c r="EN227" s="94">
        <f t="shared" si="760"/>
        <v>0</v>
      </c>
      <c r="EO227" s="143"/>
      <c r="EP227" s="175"/>
      <c r="EQ227" s="12" t="s">
        <v>407</v>
      </c>
      <c r="ER227" s="78"/>
      <c r="ES227" s="78"/>
      <c r="ET227" s="113"/>
      <c r="EU227" s="94">
        <f t="shared" si="758"/>
        <v>0</v>
      </c>
      <c r="EV227" s="113"/>
      <c r="EW227" s="113"/>
      <c r="EX227" s="113"/>
      <c r="EY227" s="113"/>
      <c r="EZ227" s="94">
        <f t="shared" si="759"/>
        <v>0</v>
      </c>
      <c r="FA227" s="113"/>
      <c r="FB227" s="113"/>
      <c r="FC227" s="113"/>
      <c r="FD227" s="176"/>
      <c r="FE227" s="152"/>
    </row>
    <row r="228" spans="1:161" ht="83.25" hidden="1" x14ac:dyDescent="0.4">
      <c r="A228" s="9">
        <v>6011</v>
      </c>
      <c r="B228" s="105" t="s">
        <v>414</v>
      </c>
      <c r="C228" s="249" t="s">
        <v>178</v>
      </c>
      <c r="D228" s="248" t="s">
        <v>110</v>
      </c>
      <c r="E228" s="2"/>
      <c r="F228" s="9" t="s">
        <v>6</v>
      </c>
      <c r="G228" s="8">
        <v>600000</v>
      </c>
      <c r="H228" s="11"/>
      <c r="I228" s="10">
        <f t="shared" si="762"/>
        <v>90000</v>
      </c>
      <c r="J228" s="8">
        <v>510000</v>
      </c>
      <c r="K228" s="93"/>
      <c r="L228" s="93"/>
      <c r="M228" s="93"/>
      <c r="N228" s="93"/>
      <c r="O228" s="93"/>
      <c r="P228" s="93"/>
      <c r="Q228" s="94"/>
      <c r="R228" s="95">
        <v>1</v>
      </c>
      <c r="S228" s="94"/>
      <c r="T228" s="95"/>
      <c r="U228" s="78"/>
      <c r="V228" s="95"/>
      <c r="W228" s="78"/>
      <c r="X228" s="78"/>
      <c r="Y228" s="78"/>
      <c r="Z228" s="78"/>
      <c r="AA228" s="96">
        <f t="shared" si="756"/>
        <v>0</v>
      </c>
      <c r="AB228" s="96"/>
      <c r="AC228" s="96"/>
      <c r="AD228" s="96"/>
      <c r="AE228" s="78"/>
      <c r="AF228" s="94"/>
      <c r="AG228" s="94"/>
      <c r="AH228" s="94"/>
      <c r="AI228" s="94"/>
      <c r="AJ228" s="94"/>
      <c r="AK228" s="94"/>
      <c r="AL228" s="94"/>
      <c r="AM228" s="94"/>
      <c r="AN228" s="94">
        <f t="shared" si="754"/>
        <v>0</v>
      </c>
      <c r="AO228" s="94">
        <f t="shared" si="755"/>
        <v>0</v>
      </c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  <c r="DR228" s="94"/>
      <c r="DS228" s="94">
        <f t="shared" si="757"/>
        <v>0</v>
      </c>
      <c r="DT228" s="94"/>
      <c r="DU228" s="94"/>
      <c r="DV228" s="94"/>
      <c r="DW228" s="94"/>
      <c r="DX228" s="94"/>
      <c r="DY228" s="94"/>
      <c r="DZ228" s="94"/>
      <c r="EA228" s="94"/>
      <c r="EB228" s="94"/>
      <c r="EC228" s="94"/>
      <c r="ED228" s="94"/>
      <c r="EE228" s="97"/>
      <c r="EF228" s="78"/>
      <c r="EG228" s="95"/>
      <c r="EH228" s="78"/>
      <c r="EI228" s="78"/>
      <c r="EJ228" s="78"/>
      <c r="EK228" s="96"/>
      <c r="EL228" s="117"/>
      <c r="EM228" s="98">
        <f t="shared" si="761"/>
        <v>0</v>
      </c>
      <c r="EN228" s="94">
        <f t="shared" si="760"/>
        <v>0</v>
      </c>
      <c r="EO228" s="143"/>
      <c r="EP228" s="175"/>
      <c r="EQ228" s="12" t="s">
        <v>407</v>
      </c>
      <c r="ER228" s="78"/>
      <c r="ES228" s="78"/>
      <c r="ET228" s="113"/>
      <c r="EU228" s="94">
        <f t="shared" si="758"/>
        <v>0</v>
      </c>
      <c r="EV228" s="113"/>
      <c r="EW228" s="113"/>
      <c r="EX228" s="113"/>
      <c r="EY228" s="113"/>
      <c r="EZ228" s="94">
        <f t="shared" si="759"/>
        <v>0</v>
      </c>
      <c r="FA228" s="113"/>
      <c r="FB228" s="113"/>
      <c r="FC228" s="113"/>
      <c r="FD228" s="176"/>
      <c r="FE228" s="152"/>
    </row>
    <row r="229" spans="1:161" ht="78.75" x14ac:dyDescent="0.4">
      <c r="A229" s="9">
        <v>6011</v>
      </c>
      <c r="B229" s="9"/>
      <c r="C229" s="6" t="s">
        <v>180</v>
      </c>
      <c r="D229" s="2" t="s">
        <v>93</v>
      </c>
      <c r="E229" s="2"/>
      <c r="F229" s="1" t="s">
        <v>82</v>
      </c>
      <c r="G229" s="8">
        <v>800000</v>
      </c>
      <c r="H229" s="11"/>
      <c r="I229" s="11"/>
      <c r="J229" s="8">
        <v>800000</v>
      </c>
      <c r="K229" s="93"/>
      <c r="L229" s="93"/>
      <c r="M229" s="93"/>
      <c r="N229" s="93"/>
      <c r="O229" s="93"/>
      <c r="P229" s="93"/>
      <c r="Q229" s="94"/>
      <c r="R229" s="95">
        <v>1</v>
      </c>
      <c r="S229" s="94"/>
      <c r="T229" s="95"/>
      <c r="U229" s="78"/>
      <c r="V229" s="95"/>
      <c r="W229" s="78"/>
      <c r="X229" s="78"/>
      <c r="Y229" s="78"/>
      <c r="Z229" s="78"/>
      <c r="AA229" s="96">
        <f t="shared" si="756"/>
        <v>0</v>
      </c>
      <c r="AB229" s="96"/>
      <c r="AC229" s="96"/>
      <c r="AD229" s="96"/>
      <c r="AE229" s="78"/>
      <c r="AF229" s="94"/>
      <c r="AG229" s="94"/>
      <c r="AH229" s="94"/>
      <c r="AI229" s="94"/>
      <c r="AJ229" s="94"/>
      <c r="AK229" s="94"/>
      <c r="AL229" s="94"/>
      <c r="AM229" s="94"/>
      <c r="AN229" s="94">
        <f t="shared" si="754"/>
        <v>0</v>
      </c>
      <c r="AO229" s="94">
        <f t="shared" si="755"/>
        <v>0</v>
      </c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  <c r="DR229" s="94"/>
      <c r="DS229" s="94">
        <f t="shared" si="757"/>
        <v>0</v>
      </c>
      <c r="DT229" s="94"/>
      <c r="DU229" s="94"/>
      <c r="DV229" s="94"/>
      <c r="DW229" s="94"/>
      <c r="DX229" s="94"/>
      <c r="DY229" s="94"/>
      <c r="DZ229" s="94"/>
      <c r="EA229" s="94"/>
      <c r="EB229" s="94"/>
      <c r="EC229" s="94"/>
      <c r="ED229" s="94"/>
      <c r="EE229" s="97"/>
      <c r="EF229" s="78"/>
      <c r="EG229" s="95"/>
      <c r="EH229" s="78"/>
      <c r="EI229" s="78"/>
      <c r="EJ229" s="78"/>
      <c r="EK229" s="96"/>
      <c r="EL229" s="117"/>
      <c r="EM229" s="98">
        <f t="shared" si="761"/>
        <v>0</v>
      </c>
      <c r="EN229" s="94">
        <f t="shared" si="760"/>
        <v>0</v>
      </c>
      <c r="EO229" s="143"/>
      <c r="EP229" s="175"/>
      <c r="EQ229" s="78"/>
      <c r="ER229" s="78"/>
      <c r="ES229" s="78"/>
      <c r="ET229" s="113"/>
      <c r="EU229" s="94">
        <f t="shared" si="758"/>
        <v>0</v>
      </c>
      <c r="EV229" s="113"/>
      <c r="EW229" s="113"/>
      <c r="EX229" s="113"/>
      <c r="EY229" s="113"/>
      <c r="EZ229" s="94">
        <f t="shared" si="759"/>
        <v>0</v>
      </c>
      <c r="FA229" s="113"/>
      <c r="FB229" s="113"/>
      <c r="FC229" s="113"/>
      <c r="FD229" s="176"/>
      <c r="FE229" s="152"/>
    </row>
    <row r="230" spans="1:161" ht="78.75" x14ac:dyDescent="0.4">
      <c r="A230" s="9">
        <v>6011</v>
      </c>
      <c r="B230" s="9"/>
      <c r="C230" s="6" t="s">
        <v>181</v>
      </c>
      <c r="D230" s="2" t="s">
        <v>93</v>
      </c>
      <c r="E230" s="2"/>
      <c r="F230" s="1" t="s">
        <v>82</v>
      </c>
      <c r="G230" s="8">
        <v>130000</v>
      </c>
      <c r="H230" s="11"/>
      <c r="I230" s="11"/>
      <c r="J230" s="8">
        <v>130000</v>
      </c>
      <c r="K230" s="93"/>
      <c r="L230" s="93"/>
      <c r="M230" s="93"/>
      <c r="N230" s="93"/>
      <c r="O230" s="93"/>
      <c r="P230" s="93"/>
      <c r="Q230" s="94"/>
      <c r="R230" s="95">
        <v>1</v>
      </c>
      <c r="S230" s="94"/>
      <c r="T230" s="95"/>
      <c r="U230" s="78"/>
      <c r="V230" s="95"/>
      <c r="W230" s="78"/>
      <c r="X230" s="78"/>
      <c r="Y230" s="78"/>
      <c r="Z230" s="78"/>
      <c r="AA230" s="96">
        <f t="shared" si="756"/>
        <v>0</v>
      </c>
      <c r="AB230" s="96"/>
      <c r="AC230" s="96"/>
      <c r="AD230" s="96"/>
      <c r="AE230" s="78"/>
      <c r="AF230" s="94"/>
      <c r="AG230" s="94"/>
      <c r="AH230" s="94"/>
      <c r="AI230" s="94"/>
      <c r="AJ230" s="94"/>
      <c r="AK230" s="94"/>
      <c r="AL230" s="94"/>
      <c r="AM230" s="94"/>
      <c r="AN230" s="94">
        <f t="shared" si="754"/>
        <v>0</v>
      </c>
      <c r="AO230" s="94">
        <f t="shared" si="755"/>
        <v>0</v>
      </c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  <c r="DA230" s="94"/>
      <c r="DB230" s="94"/>
      <c r="DC230" s="94"/>
      <c r="DD230" s="94"/>
      <c r="DE230" s="94"/>
      <c r="DF230" s="94"/>
      <c r="DG230" s="94"/>
      <c r="DH230" s="94"/>
      <c r="DI230" s="94"/>
      <c r="DJ230" s="94"/>
      <c r="DK230" s="94"/>
      <c r="DL230" s="94"/>
      <c r="DM230" s="94"/>
      <c r="DN230" s="94"/>
      <c r="DO230" s="94"/>
      <c r="DP230" s="94"/>
      <c r="DQ230" s="94"/>
      <c r="DR230" s="94"/>
      <c r="DS230" s="94">
        <f t="shared" si="757"/>
        <v>0</v>
      </c>
      <c r="DT230" s="94"/>
      <c r="DU230" s="94"/>
      <c r="DV230" s="94"/>
      <c r="DW230" s="94"/>
      <c r="DX230" s="94"/>
      <c r="DY230" s="94"/>
      <c r="DZ230" s="94"/>
      <c r="EA230" s="94"/>
      <c r="EB230" s="94"/>
      <c r="EC230" s="94"/>
      <c r="ED230" s="94"/>
      <c r="EE230" s="97"/>
      <c r="EF230" s="78"/>
      <c r="EG230" s="95"/>
      <c r="EH230" s="78"/>
      <c r="EI230" s="78"/>
      <c r="EJ230" s="78"/>
      <c r="EK230" s="96"/>
      <c r="EL230" s="117"/>
      <c r="EM230" s="98">
        <f t="shared" si="761"/>
        <v>0</v>
      </c>
      <c r="EN230" s="94">
        <f t="shared" si="760"/>
        <v>0</v>
      </c>
      <c r="EO230" s="143"/>
      <c r="EP230" s="175"/>
      <c r="EQ230" s="78"/>
      <c r="ER230" s="78"/>
      <c r="ES230" s="78"/>
      <c r="ET230" s="113"/>
      <c r="EU230" s="94">
        <f t="shared" si="758"/>
        <v>0</v>
      </c>
      <c r="EV230" s="113"/>
      <c r="EW230" s="113"/>
      <c r="EX230" s="113"/>
      <c r="EY230" s="113"/>
      <c r="EZ230" s="94">
        <f t="shared" si="759"/>
        <v>0</v>
      </c>
      <c r="FA230" s="113"/>
      <c r="FB230" s="113"/>
      <c r="FC230" s="113"/>
      <c r="FD230" s="176"/>
      <c r="FE230" s="152"/>
    </row>
    <row r="231" spans="1:161" ht="78.75" x14ac:dyDescent="0.4">
      <c r="A231" s="9">
        <v>6011</v>
      </c>
      <c r="B231" s="9"/>
      <c r="C231" s="6" t="s">
        <v>182</v>
      </c>
      <c r="D231" s="2" t="s">
        <v>93</v>
      </c>
      <c r="E231" s="2"/>
      <c r="F231" s="1" t="s">
        <v>82</v>
      </c>
      <c r="G231" s="8">
        <v>750000</v>
      </c>
      <c r="H231" s="11"/>
      <c r="I231" s="11"/>
      <c r="J231" s="8">
        <v>750000</v>
      </c>
      <c r="K231" s="93"/>
      <c r="L231" s="93"/>
      <c r="M231" s="93"/>
      <c r="N231" s="93"/>
      <c r="O231" s="93"/>
      <c r="P231" s="93"/>
      <c r="Q231" s="94"/>
      <c r="R231" s="95">
        <v>1</v>
      </c>
      <c r="S231" s="94"/>
      <c r="T231" s="95"/>
      <c r="U231" s="78"/>
      <c r="V231" s="95"/>
      <c r="W231" s="78"/>
      <c r="X231" s="78"/>
      <c r="Y231" s="78"/>
      <c r="Z231" s="78"/>
      <c r="AA231" s="96">
        <f t="shared" si="756"/>
        <v>0</v>
      </c>
      <c r="AB231" s="96"/>
      <c r="AC231" s="96"/>
      <c r="AD231" s="96"/>
      <c r="AE231" s="78"/>
      <c r="AF231" s="94"/>
      <c r="AG231" s="94"/>
      <c r="AH231" s="94"/>
      <c r="AI231" s="94"/>
      <c r="AJ231" s="94"/>
      <c r="AK231" s="94"/>
      <c r="AL231" s="94"/>
      <c r="AM231" s="94"/>
      <c r="AN231" s="94">
        <f t="shared" si="754"/>
        <v>0</v>
      </c>
      <c r="AO231" s="94">
        <f t="shared" si="755"/>
        <v>0</v>
      </c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  <c r="CW231" s="94"/>
      <c r="CX231" s="94"/>
      <c r="CY231" s="94"/>
      <c r="CZ231" s="94"/>
      <c r="DA231" s="94"/>
      <c r="DB231" s="94"/>
      <c r="DC231" s="94"/>
      <c r="DD231" s="94"/>
      <c r="DE231" s="94"/>
      <c r="DF231" s="94"/>
      <c r="DG231" s="94"/>
      <c r="DH231" s="94"/>
      <c r="DI231" s="94"/>
      <c r="DJ231" s="94"/>
      <c r="DK231" s="94"/>
      <c r="DL231" s="94"/>
      <c r="DM231" s="94"/>
      <c r="DN231" s="94"/>
      <c r="DO231" s="94"/>
      <c r="DP231" s="94"/>
      <c r="DQ231" s="94"/>
      <c r="DR231" s="94"/>
      <c r="DS231" s="94">
        <f t="shared" si="757"/>
        <v>0</v>
      </c>
      <c r="DT231" s="94"/>
      <c r="DU231" s="94"/>
      <c r="DV231" s="94"/>
      <c r="DW231" s="94"/>
      <c r="DX231" s="94"/>
      <c r="DY231" s="94"/>
      <c r="DZ231" s="94"/>
      <c r="EA231" s="94"/>
      <c r="EB231" s="94"/>
      <c r="EC231" s="94"/>
      <c r="ED231" s="94"/>
      <c r="EE231" s="97"/>
      <c r="EF231" s="78"/>
      <c r="EG231" s="95"/>
      <c r="EH231" s="78"/>
      <c r="EI231" s="78"/>
      <c r="EJ231" s="78"/>
      <c r="EK231" s="96"/>
      <c r="EL231" s="117"/>
      <c r="EM231" s="98">
        <f t="shared" si="761"/>
        <v>0</v>
      </c>
      <c r="EN231" s="94">
        <f t="shared" si="760"/>
        <v>0</v>
      </c>
      <c r="EO231" s="143"/>
      <c r="EP231" s="175"/>
      <c r="EQ231" s="78"/>
      <c r="ER231" s="78"/>
      <c r="ES231" s="78"/>
      <c r="ET231" s="113"/>
      <c r="EU231" s="94">
        <f t="shared" si="758"/>
        <v>0</v>
      </c>
      <c r="EV231" s="113"/>
      <c r="EW231" s="113"/>
      <c r="EX231" s="113"/>
      <c r="EY231" s="113"/>
      <c r="EZ231" s="94">
        <f t="shared" si="759"/>
        <v>0</v>
      </c>
      <c r="FA231" s="113"/>
      <c r="FB231" s="113"/>
      <c r="FC231" s="113"/>
      <c r="FD231" s="176"/>
      <c r="FE231" s="152"/>
    </row>
    <row r="232" spans="1:161" ht="78.75" x14ac:dyDescent="0.4">
      <c r="A232" s="9">
        <v>6011</v>
      </c>
      <c r="B232" s="9"/>
      <c r="C232" s="6" t="s">
        <v>183</v>
      </c>
      <c r="D232" s="2" t="s">
        <v>93</v>
      </c>
      <c r="E232" s="2"/>
      <c r="F232" s="1" t="s">
        <v>82</v>
      </c>
      <c r="G232" s="8">
        <v>820000</v>
      </c>
      <c r="H232" s="11"/>
      <c r="I232" s="11"/>
      <c r="J232" s="8">
        <v>820000</v>
      </c>
      <c r="K232" s="93"/>
      <c r="L232" s="93"/>
      <c r="M232" s="93"/>
      <c r="N232" s="93"/>
      <c r="O232" s="93"/>
      <c r="P232" s="93"/>
      <c r="Q232" s="94"/>
      <c r="R232" s="95">
        <v>1</v>
      </c>
      <c r="S232" s="94"/>
      <c r="T232" s="95"/>
      <c r="U232" s="78"/>
      <c r="V232" s="95"/>
      <c r="W232" s="78"/>
      <c r="X232" s="78"/>
      <c r="Y232" s="78"/>
      <c r="Z232" s="78"/>
      <c r="AA232" s="96">
        <f t="shared" si="756"/>
        <v>0</v>
      </c>
      <c r="AB232" s="96"/>
      <c r="AC232" s="96"/>
      <c r="AD232" s="96"/>
      <c r="AE232" s="78"/>
      <c r="AF232" s="94"/>
      <c r="AG232" s="94"/>
      <c r="AH232" s="94"/>
      <c r="AI232" s="94"/>
      <c r="AJ232" s="94"/>
      <c r="AK232" s="94"/>
      <c r="AL232" s="94"/>
      <c r="AM232" s="94"/>
      <c r="AN232" s="94">
        <f t="shared" si="754"/>
        <v>0</v>
      </c>
      <c r="AO232" s="94">
        <f t="shared" si="755"/>
        <v>0</v>
      </c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  <c r="CW232" s="94"/>
      <c r="CX232" s="94"/>
      <c r="CY232" s="94"/>
      <c r="CZ232" s="94"/>
      <c r="DA232" s="94"/>
      <c r="DB232" s="94"/>
      <c r="DC232" s="94"/>
      <c r="DD232" s="94"/>
      <c r="DE232" s="94"/>
      <c r="DF232" s="94"/>
      <c r="DG232" s="94"/>
      <c r="DH232" s="94"/>
      <c r="DI232" s="94"/>
      <c r="DJ232" s="94"/>
      <c r="DK232" s="94"/>
      <c r="DL232" s="94"/>
      <c r="DM232" s="94"/>
      <c r="DN232" s="94"/>
      <c r="DO232" s="94"/>
      <c r="DP232" s="94"/>
      <c r="DQ232" s="94"/>
      <c r="DR232" s="94"/>
      <c r="DS232" s="94">
        <f t="shared" si="757"/>
        <v>0</v>
      </c>
      <c r="DT232" s="94"/>
      <c r="DU232" s="94"/>
      <c r="DV232" s="94"/>
      <c r="DW232" s="94"/>
      <c r="DX232" s="94"/>
      <c r="DY232" s="94"/>
      <c r="DZ232" s="94"/>
      <c r="EA232" s="94"/>
      <c r="EB232" s="94"/>
      <c r="EC232" s="94"/>
      <c r="ED232" s="94"/>
      <c r="EE232" s="97"/>
      <c r="EF232" s="78"/>
      <c r="EG232" s="95"/>
      <c r="EH232" s="78"/>
      <c r="EI232" s="78"/>
      <c r="EJ232" s="78"/>
      <c r="EK232" s="96"/>
      <c r="EL232" s="117"/>
      <c r="EM232" s="98">
        <f t="shared" si="761"/>
        <v>0</v>
      </c>
      <c r="EN232" s="94">
        <f t="shared" si="760"/>
        <v>0</v>
      </c>
      <c r="EO232" s="143"/>
      <c r="EP232" s="175"/>
      <c r="EQ232" s="78"/>
      <c r="ER232" s="78"/>
      <c r="ES232" s="78"/>
      <c r="ET232" s="113"/>
      <c r="EU232" s="94">
        <f t="shared" si="758"/>
        <v>0</v>
      </c>
      <c r="EV232" s="113"/>
      <c r="EW232" s="113"/>
      <c r="EX232" s="113"/>
      <c r="EY232" s="113"/>
      <c r="EZ232" s="94">
        <f t="shared" si="759"/>
        <v>0</v>
      </c>
      <c r="FA232" s="113"/>
      <c r="FB232" s="113"/>
      <c r="FC232" s="113"/>
      <c r="FD232" s="176"/>
      <c r="FE232" s="152"/>
    </row>
    <row r="233" spans="1:161" ht="78.75" x14ac:dyDescent="0.4">
      <c r="A233" s="9">
        <v>6011</v>
      </c>
      <c r="B233" s="9"/>
      <c r="C233" s="6" t="s">
        <v>184</v>
      </c>
      <c r="D233" s="2" t="s">
        <v>93</v>
      </c>
      <c r="E233" s="2"/>
      <c r="F233" s="1" t="s">
        <v>82</v>
      </c>
      <c r="G233" s="8">
        <v>300000</v>
      </c>
      <c r="H233" s="11"/>
      <c r="I233" s="11"/>
      <c r="J233" s="8">
        <v>300000</v>
      </c>
      <c r="K233" s="93"/>
      <c r="L233" s="93"/>
      <c r="M233" s="93"/>
      <c r="N233" s="93"/>
      <c r="O233" s="93"/>
      <c r="P233" s="93"/>
      <c r="Q233" s="94"/>
      <c r="R233" s="95">
        <v>1</v>
      </c>
      <c r="S233" s="94"/>
      <c r="T233" s="95"/>
      <c r="U233" s="78"/>
      <c r="V233" s="95"/>
      <c r="W233" s="78"/>
      <c r="X233" s="78"/>
      <c r="Y233" s="78"/>
      <c r="Z233" s="78"/>
      <c r="AA233" s="96">
        <f t="shared" si="756"/>
        <v>0</v>
      </c>
      <c r="AB233" s="96"/>
      <c r="AC233" s="96"/>
      <c r="AD233" s="96"/>
      <c r="AE233" s="78"/>
      <c r="AF233" s="94"/>
      <c r="AG233" s="94"/>
      <c r="AH233" s="94"/>
      <c r="AI233" s="94"/>
      <c r="AJ233" s="94"/>
      <c r="AK233" s="94"/>
      <c r="AL233" s="94"/>
      <c r="AM233" s="94"/>
      <c r="AN233" s="94">
        <f t="shared" si="754"/>
        <v>0</v>
      </c>
      <c r="AO233" s="94">
        <f t="shared" si="755"/>
        <v>0</v>
      </c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  <c r="DA233" s="94"/>
      <c r="DB233" s="94"/>
      <c r="DC233" s="94"/>
      <c r="DD233" s="94"/>
      <c r="DE233" s="94"/>
      <c r="DF233" s="94"/>
      <c r="DG233" s="94"/>
      <c r="DH233" s="94"/>
      <c r="DI233" s="94"/>
      <c r="DJ233" s="94"/>
      <c r="DK233" s="94"/>
      <c r="DL233" s="94"/>
      <c r="DM233" s="94"/>
      <c r="DN233" s="94"/>
      <c r="DO233" s="94"/>
      <c r="DP233" s="94"/>
      <c r="DQ233" s="94"/>
      <c r="DR233" s="94"/>
      <c r="DS233" s="94">
        <f t="shared" si="757"/>
        <v>0</v>
      </c>
      <c r="DT233" s="94"/>
      <c r="DU233" s="94"/>
      <c r="DV233" s="94"/>
      <c r="DW233" s="94"/>
      <c r="DX233" s="94"/>
      <c r="DY233" s="94"/>
      <c r="DZ233" s="94"/>
      <c r="EA233" s="94"/>
      <c r="EB233" s="94"/>
      <c r="EC233" s="94"/>
      <c r="ED233" s="94"/>
      <c r="EE233" s="97"/>
      <c r="EF233" s="78"/>
      <c r="EG233" s="95"/>
      <c r="EH233" s="78"/>
      <c r="EI233" s="78"/>
      <c r="EJ233" s="78"/>
      <c r="EK233" s="96"/>
      <c r="EL233" s="117"/>
      <c r="EM233" s="98">
        <f t="shared" si="761"/>
        <v>0</v>
      </c>
      <c r="EN233" s="94">
        <f t="shared" si="760"/>
        <v>0</v>
      </c>
      <c r="EO233" s="143"/>
      <c r="EP233" s="175"/>
      <c r="EQ233" s="78"/>
      <c r="ER233" s="78"/>
      <c r="ES233" s="78"/>
      <c r="ET233" s="113"/>
      <c r="EU233" s="94">
        <f t="shared" si="758"/>
        <v>0</v>
      </c>
      <c r="EV233" s="113"/>
      <c r="EW233" s="113"/>
      <c r="EX233" s="113"/>
      <c r="EY233" s="113"/>
      <c r="EZ233" s="94">
        <f t="shared" si="759"/>
        <v>0</v>
      </c>
      <c r="FA233" s="113"/>
      <c r="FB233" s="113"/>
      <c r="FC233" s="113"/>
      <c r="FD233" s="176"/>
      <c r="FE233" s="152"/>
    </row>
    <row r="234" spans="1:161" ht="78.75" x14ac:dyDescent="0.4">
      <c r="A234" s="9">
        <v>6011</v>
      </c>
      <c r="B234" s="9"/>
      <c r="C234" s="6" t="s">
        <v>185</v>
      </c>
      <c r="D234" s="2" t="s">
        <v>93</v>
      </c>
      <c r="E234" s="2"/>
      <c r="F234" s="1" t="s">
        <v>82</v>
      </c>
      <c r="G234" s="8">
        <v>470000</v>
      </c>
      <c r="H234" s="11"/>
      <c r="I234" s="11"/>
      <c r="J234" s="8">
        <v>470000</v>
      </c>
      <c r="K234" s="93"/>
      <c r="L234" s="93"/>
      <c r="M234" s="93"/>
      <c r="N234" s="93"/>
      <c r="O234" s="93"/>
      <c r="P234" s="93"/>
      <c r="Q234" s="94"/>
      <c r="R234" s="95">
        <v>1</v>
      </c>
      <c r="S234" s="94"/>
      <c r="T234" s="95"/>
      <c r="U234" s="78"/>
      <c r="V234" s="95"/>
      <c r="W234" s="78"/>
      <c r="X234" s="78"/>
      <c r="Y234" s="78"/>
      <c r="Z234" s="78"/>
      <c r="AA234" s="96">
        <f t="shared" si="756"/>
        <v>0</v>
      </c>
      <c r="AB234" s="96"/>
      <c r="AC234" s="96"/>
      <c r="AD234" s="96"/>
      <c r="AE234" s="78"/>
      <c r="AF234" s="94"/>
      <c r="AG234" s="94"/>
      <c r="AH234" s="94"/>
      <c r="AI234" s="94"/>
      <c r="AJ234" s="94"/>
      <c r="AK234" s="94"/>
      <c r="AL234" s="94"/>
      <c r="AM234" s="94"/>
      <c r="AN234" s="94">
        <f t="shared" si="754"/>
        <v>0</v>
      </c>
      <c r="AO234" s="94">
        <f t="shared" si="755"/>
        <v>0</v>
      </c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  <c r="DA234" s="94"/>
      <c r="DB234" s="94"/>
      <c r="DC234" s="94"/>
      <c r="DD234" s="94"/>
      <c r="DE234" s="94"/>
      <c r="DF234" s="94"/>
      <c r="DG234" s="94"/>
      <c r="DH234" s="94"/>
      <c r="DI234" s="94"/>
      <c r="DJ234" s="94"/>
      <c r="DK234" s="94"/>
      <c r="DL234" s="94"/>
      <c r="DM234" s="94"/>
      <c r="DN234" s="94"/>
      <c r="DO234" s="94"/>
      <c r="DP234" s="94"/>
      <c r="DQ234" s="94"/>
      <c r="DR234" s="94"/>
      <c r="DS234" s="94">
        <f t="shared" si="757"/>
        <v>0</v>
      </c>
      <c r="DT234" s="94"/>
      <c r="DU234" s="94"/>
      <c r="DV234" s="94"/>
      <c r="DW234" s="94"/>
      <c r="DX234" s="94"/>
      <c r="DY234" s="94"/>
      <c r="DZ234" s="94"/>
      <c r="EA234" s="94"/>
      <c r="EB234" s="94"/>
      <c r="EC234" s="94"/>
      <c r="ED234" s="94"/>
      <c r="EE234" s="97"/>
      <c r="EF234" s="78"/>
      <c r="EG234" s="95"/>
      <c r="EH234" s="78"/>
      <c r="EI234" s="78"/>
      <c r="EJ234" s="78"/>
      <c r="EK234" s="96"/>
      <c r="EL234" s="117"/>
      <c r="EM234" s="98">
        <f t="shared" si="761"/>
        <v>0</v>
      </c>
      <c r="EN234" s="94">
        <f t="shared" si="760"/>
        <v>0</v>
      </c>
      <c r="EO234" s="143"/>
      <c r="EP234" s="175"/>
      <c r="EQ234" s="78"/>
      <c r="ER234" s="78"/>
      <c r="ES234" s="78"/>
      <c r="ET234" s="113"/>
      <c r="EU234" s="94">
        <f t="shared" si="758"/>
        <v>0</v>
      </c>
      <c r="EV234" s="113"/>
      <c r="EW234" s="113"/>
      <c r="EX234" s="113"/>
      <c r="EY234" s="113"/>
      <c r="EZ234" s="94">
        <f t="shared" si="759"/>
        <v>0</v>
      </c>
      <c r="FA234" s="113"/>
      <c r="FB234" s="113"/>
      <c r="FC234" s="113"/>
      <c r="FD234" s="176"/>
      <c r="FE234" s="152"/>
    </row>
    <row r="235" spans="1:161" ht="78.75" x14ac:dyDescent="0.4">
      <c r="A235" s="9">
        <v>6011</v>
      </c>
      <c r="B235" s="9"/>
      <c r="C235" s="6" t="s">
        <v>186</v>
      </c>
      <c r="D235" s="2" t="s">
        <v>93</v>
      </c>
      <c r="E235" s="2"/>
      <c r="F235" s="1" t="s">
        <v>82</v>
      </c>
      <c r="G235" s="8">
        <v>350000</v>
      </c>
      <c r="H235" s="11"/>
      <c r="I235" s="11"/>
      <c r="J235" s="8">
        <v>350000</v>
      </c>
      <c r="K235" s="93"/>
      <c r="L235" s="93"/>
      <c r="M235" s="93"/>
      <c r="N235" s="93"/>
      <c r="O235" s="93"/>
      <c r="P235" s="93"/>
      <c r="Q235" s="94"/>
      <c r="R235" s="95">
        <v>1</v>
      </c>
      <c r="S235" s="94"/>
      <c r="T235" s="95"/>
      <c r="U235" s="78"/>
      <c r="V235" s="95"/>
      <c r="W235" s="78"/>
      <c r="X235" s="78"/>
      <c r="Y235" s="78"/>
      <c r="Z235" s="78"/>
      <c r="AA235" s="96">
        <f t="shared" si="756"/>
        <v>0</v>
      </c>
      <c r="AB235" s="96"/>
      <c r="AC235" s="96"/>
      <c r="AD235" s="96"/>
      <c r="AE235" s="78"/>
      <c r="AF235" s="94"/>
      <c r="AG235" s="94"/>
      <c r="AH235" s="94"/>
      <c r="AI235" s="94"/>
      <c r="AJ235" s="94"/>
      <c r="AK235" s="94"/>
      <c r="AL235" s="94"/>
      <c r="AM235" s="94"/>
      <c r="AN235" s="94">
        <f t="shared" si="754"/>
        <v>0</v>
      </c>
      <c r="AO235" s="94">
        <f t="shared" si="755"/>
        <v>0</v>
      </c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  <c r="DA235" s="94"/>
      <c r="DB235" s="94"/>
      <c r="DC235" s="94"/>
      <c r="DD235" s="94"/>
      <c r="DE235" s="94"/>
      <c r="DF235" s="94"/>
      <c r="DG235" s="94"/>
      <c r="DH235" s="94"/>
      <c r="DI235" s="94"/>
      <c r="DJ235" s="94"/>
      <c r="DK235" s="94"/>
      <c r="DL235" s="94"/>
      <c r="DM235" s="94"/>
      <c r="DN235" s="94"/>
      <c r="DO235" s="94"/>
      <c r="DP235" s="94"/>
      <c r="DQ235" s="94"/>
      <c r="DR235" s="94"/>
      <c r="DS235" s="94">
        <f t="shared" si="757"/>
        <v>0</v>
      </c>
      <c r="DT235" s="94"/>
      <c r="DU235" s="94"/>
      <c r="DV235" s="94"/>
      <c r="DW235" s="94"/>
      <c r="DX235" s="94"/>
      <c r="DY235" s="94"/>
      <c r="DZ235" s="94"/>
      <c r="EA235" s="94"/>
      <c r="EB235" s="94"/>
      <c r="EC235" s="94"/>
      <c r="ED235" s="94"/>
      <c r="EE235" s="97"/>
      <c r="EF235" s="78"/>
      <c r="EG235" s="95"/>
      <c r="EH235" s="78"/>
      <c r="EI235" s="78"/>
      <c r="EJ235" s="78"/>
      <c r="EK235" s="96"/>
      <c r="EL235" s="117"/>
      <c r="EM235" s="98">
        <f t="shared" si="761"/>
        <v>0</v>
      </c>
      <c r="EN235" s="94">
        <f t="shared" si="760"/>
        <v>0</v>
      </c>
      <c r="EO235" s="143"/>
      <c r="EP235" s="175"/>
      <c r="EQ235" s="78"/>
      <c r="ER235" s="78"/>
      <c r="ES235" s="78"/>
      <c r="ET235" s="113"/>
      <c r="EU235" s="94">
        <f t="shared" si="758"/>
        <v>0</v>
      </c>
      <c r="EV235" s="113"/>
      <c r="EW235" s="113"/>
      <c r="EX235" s="113"/>
      <c r="EY235" s="113"/>
      <c r="EZ235" s="94">
        <f t="shared" si="759"/>
        <v>0</v>
      </c>
      <c r="FA235" s="113"/>
      <c r="FB235" s="113"/>
      <c r="FC235" s="113"/>
      <c r="FD235" s="176"/>
      <c r="FE235" s="152"/>
    </row>
    <row r="236" spans="1:161" ht="78.75" x14ac:dyDescent="0.4">
      <c r="A236" s="9">
        <v>6011</v>
      </c>
      <c r="B236" s="9"/>
      <c r="C236" s="6" t="s">
        <v>187</v>
      </c>
      <c r="D236" s="2" t="s">
        <v>93</v>
      </c>
      <c r="E236" s="2"/>
      <c r="F236" s="1" t="s">
        <v>82</v>
      </c>
      <c r="G236" s="8">
        <v>430000</v>
      </c>
      <c r="H236" s="11"/>
      <c r="I236" s="11"/>
      <c r="J236" s="8">
        <v>430000</v>
      </c>
      <c r="K236" s="93"/>
      <c r="L236" s="93"/>
      <c r="M236" s="93"/>
      <c r="N236" s="93"/>
      <c r="O236" s="93"/>
      <c r="P236" s="93"/>
      <c r="Q236" s="94"/>
      <c r="R236" s="95">
        <v>1</v>
      </c>
      <c r="S236" s="94"/>
      <c r="T236" s="95"/>
      <c r="U236" s="78"/>
      <c r="V236" s="95"/>
      <c r="W236" s="78"/>
      <c r="X236" s="78"/>
      <c r="Y236" s="78"/>
      <c r="Z236" s="78"/>
      <c r="AA236" s="96">
        <f t="shared" si="756"/>
        <v>0</v>
      </c>
      <c r="AB236" s="96"/>
      <c r="AC236" s="96"/>
      <c r="AD236" s="96"/>
      <c r="AE236" s="78"/>
      <c r="AF236" s="94"/>
      <c r="AG236" s="94"/>
      <c r="AH236" s="94"/>
      <c r="AI236" s="94"/>
      <c r="AJ236" s="94"/>
      <c r="AK236" s="94"/>
      <c r="AL236" s="94"/>
      <c r="AM236" s="94"/>
      <c r="AN236" s="94">
        <f t="shared" si="754"/>
        <v>0</v>
      </c>
      <c r="AO236" s="94">
        <f t="shared" si="755"/>
        <v>0</v>
      </c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  <c r="DA236" s="94"/>
      <c r="DB236" s="94"/>
      <c r="DC236" s="94"/>
      <c r="DD236" s="94"/>
      <c r="DE236" s="94"/>
      <c r="DF236" s="94"/>
      <c r="DG236" s="94"/>
      <c r="DH236" s="94"/>
      <c r="DI236" s="94"/>
      <c r="DJ236" s="94"/>
      <c r="DK236" s="94"/>
      <c r="DL236" s="94"/>
      <c r="DM236" s="94"/>
      <c r="DN236" s="94"/>
      <c r="DO236" s="94"/>
      <c r="DP236" s="94"/>
      <c r="DQ236" s="94"/>
      <c r="DR236" s="94"/>
      <c r="DS236" s="94">
        <f t="shared" si="757"/>
        <v>0</v>
      </c>
      <c r="DT236" s="94"/>
      <c r="DU236" s="94"/>
      <c r="DV236" s="94"/>
      <c r="DW236" s="94"/>
      <c r="DX236" s="94"/>
      <c r="DY236" s="94"/>
      <c r="DZ236" s="94"/>
      <c r="EA236" s="94"/>
      <c r="EB236" s="94"/>
      <c r="EC236" s="94"/>
      <c r="ED236" s="94"/>
      <c r="EE236" s="97"/>
      <c r="EF236" s="78"/>
      <c r="EG236" s="95"/>
      <c r="EH236" s="78"/>
      <c r="EI236" s="78"/>
      <c r="EJ236" s="78"/>
      <c r="EK236" s="96"/>
      <c r="EL236" s="117"/>
      <c r="EM236" s="98">
        <f t="shared" si="761"/>
        <v>0</v>
      </c>
      <c r="EN236" s="94">
        <f t="shared" si="760"/>
        <v>0</v>
      </c>
      <c r="EO236" s="143"/>
      <c r="EP236" s="175"/>
      <c r="EQ236" s="78"/>
      <c r="ER236" s="78"/>
      <c r="ES236" s="78"/>
      <c r="ET236" s="113"/>
      <c r="EU236" s="94">
        <f t="shared" si="758"/>
        <v>0</v>
      </c>
      <c r="EV236" s="113"/>
      <c r="EW236" s="113"/>
      <c r="EX236" s="113"/>
      <c r="EY236" s="113"/>
      <c r="EZ236" s="94">
        <f t="shared" si="759"/>
        <v>0</v>
      </c>
      <c r="FA236" s="113"/>
      <c r="FB236" s="113"/>
      <c r="FC236" s="113"/>
      <c r="FD236" s="176"/>
      <c r="FE236" s="152"/>
    </row>
    <row r="237" spans="1:161" ht="78.75" x14ac:dyDescent="0.4">
      <c r="A237" s="9">
        <v>6011</v>
      </c>
      <c r="B237" s="9"/>
      <c r="C237" s="6" t="s">
        <v>188</v>
      </c>
      <c r="D237" s="2" t="s">
        <v>93</v>
      </c>
      <c r="E237" s="2"/>
      <c r="F237" s="1" t="s">
        <v>82</v>
      </c>
      <c r="G237" s="8">
        <v>3180000</v>
      </c>
      <c r="H237" s="11"/>
      <c r="I237" s="11"/>
      <c r="J237" s="8">
        <v>3180000</v>
      </c>
      <c r="K237" s="93"/>
      <c r="L237" s="93"/>
      <c r="M237" s="93"/>
      <c r="N237" s="93"/>
      <c r="O237" s="93"/>
      <c r="P237" s="93"/>
      <c r="Q237" s="94"/>
      <c r="R237" s="95">
        <v>1</v>
      </c>
      <c r="S237" s="94"/>
      <c r="T237" s="95"/>
      <c r="U237" s="78"/>
      <c r="V237" s="95"/>
      <c r="W237" s="78"/>
      <c r="X237" s="78"/>
      <c r="Y237" s="78"/>
      <c r="Z237" s="78"/>
      <c r="AA237" s="96">
        <f t="shared" si="756"/>
        <v>0</v>
      </c>
      <c r="AB237" s="96"/>
      <c r="AC237" s="96"/>
      <c r="AD237" s="96"/>
      <c r="AE237" s="78"/>
      <c r="AF237" s="94"/>
      <c r="AG237" s="94"/>
      <c r="AH237" s="94"/>
      <c r="AI237" s="94"/>
      <c r="AJ237" s="94"/>
      <c r="AK237" s="94"/>
      <c r="AL237" s="94"/>
      <c r="AM237" s="94"/>
      <c r="AN237" s="94">
        <f t="shared" si="754"/>
        <v>0</v>
      </c>
      <c r="AO237" s="94">
        <f t="shared" si="755"/>
        <v>0</v>
      </c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  <c r="DA237" s="94"/>
      <c r="DB237" s="94"/>
      <c r="DC237" s="94"/>
      <c r="DD237" s="94"/>
      <c r="DE237" s="94"/>
      <c r="DF237" s="94"/>
      <c r="DG237" s="94"/>
      <c r="DH237" s="94"/>
      <c r="DI237" s="94"/>
      <c r="DJ237" s="94"/>
      <c r="DK237" s="94"/>
      <c r="DL237" s="94"/>
      <c r="DM237" s="94"/>
      <c r="DN237" s="94"/>
      <c r="DO237" s="94"/>
      <c r="DP237" s="94"/>
      <c r="DQ237" s="94"/>
      <c r="DR237" s="94"/>
      <c r="DS237" s="94">
        <f t="shared" si="757"/>
        <v>0</v>
      </c>
      <c r="DT237" s="94"/>
      <c r="DU237" s="94"/>
      <c r="DV237" s="94"/>
      <c r="DW237" s="94"/>
      <c r="DX237" s="94"/>
      <c r="DY237" s="94"/>
      <c r="DZ237" s="94"/>
      <c r="EA237" s="94"/>
      <c r="EB237" s="94"/>
      <c r="EC237" s="94"/>
      <c r="ED237" s="94"/>
      <c r="EE237" s="97"/>
      <c r="EF237" s="78"/>
      <c r="EG237" s="95"/>
      <c r="EH237" s="78"/>
      <c r="EI237" s="78"/>
      <c r="EJ237" s="78"/>
      <c r="EK237" s="96"/>
      <c r="EL237" s="117"/>
      <c r="EM237" s="98">
        <f t="shared" si="761"/>
        <v>0</v>
      </c>
      <c r="EN237" s="94">
        <f t="shared" si="760"/>
        <v>0</v>
      </c>
      <c r="EO237" s="143"/>
      <c r="EP237" s="175"/>
      <c r="EQ237" s="78"/>
      <c r="ER237" s="78"/>
      <c r="ES237" s="78"/>
      <c r="ET237" s="113"/>
      <c r="EU237" s="94">
        <f t="shared" si="758"/>
        <v>0</v>
      </c>
      <c r="EV237" s="113"/>
      <c r="EW237" s="113"/>
      <c r="EX237" s="113"/>
      <c r="EY237" s="113"/>
      <c r="EZ237" s="94">
        <f t="shared" si="759"/>
        <v>0</v>
      </c>
      <c r="FA237" s="113"/>
      <c r="FB237" s="113"/>
      <c r="FC237" s="113"/>
      <c r="FD237" s="176"/>
      <c r="FE237" s="152"/>
    </row>
    <row r="238" spans="1:161" ht="78.75" x14ac:dyDescent="0.4">
      <c r="A238" s="9">
        <v>6011</v>
      </c>
      <c r="B238" s="9"/>
      <c r="C238" s="6" t="s">
        <v>189</v>
      </c>
      <c r="D238" s="2" t="s">
        <v>93</v>
      </c>
      <c r="E238" s="2"/>
      <c r="F238" s="1" t="s">
        <v>82</v>
      </c>
      <c r="G238" s="8">
        <v>2035000</v>
      </c>
      <c r="H238" s="11"/>
      <c r="I238" s="11"/>
      <c r="J238" s="8">
        <v>2035000</v>
      </c>
      <c r="K238" s="93"/>
      <c r="L238" s="93"/>
      <c r="M238" s="93"/>
      <c r="N238" s="93"/>
      <c r="O238" s="93"/>
      <c r="P238" s="93"/>
      <c r="Q238" s="94"/>
      <c r="R238" s="95">
        <v>1</v>
      </c>
      <c r="S238" s="94"/>
      <c r="T238" s="95"/>
      <c r="U238" s="78"/>
      <c r="V238" s="95"/>
      <c r="W238" s="78"/>
      <c r="X238" s="78"/>
      <c r="Y238" s="78"/>
      <c r="Z238" s="78"/>
      <c r="AA238" s="96">
        <f t="shared" si="756"/>
        <v>0</v>
      </c>
      <c r="AB238" s="96"/>
      <c r="AC238" s="96"/>
      <c r="AD238" s="96"/>
      <c r="AE238" s="78"/>
      <c r="AF238" s="94"/>
      <c r="AG238" s="94"/>
      <c r="AH238" s="94"/>
      <c r="AI238" s="94"/>
      <c r="AJ238" s="94"/>
      <c r="AK238" s="94"/>
      <c r="AL238" s="94"/>
      <c r="AM238" s="94"/>
      <c r="AN238" s="94">
        <f t="shared" si="754"/>
        <v>0</v>
      </c>
      <c r="AO238" s="94">
        <f t="shared" si="755"/>
        <v>0</v>
      </c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  <c r="DA238" s="94"/>
      <c r="DB238" s="94"/>
      <c r="DC238" s="94"/>
      <c r="DD238" s="94"/>
      <c r="DE238" s="94"/>
      <c r="DF238" s="94"/>
      <c r="DG238" s="94"/>
      <c r="DH238" s="94"/>
      <c r="DI238" s="94"/>
      <c r="DJ238" s="94"/>
      <c r="DK238" s="94"/>
      <c r="DL238" s="94"/>
      <c r="DM238" s="94"/>
      <c r="DN238" s="94"/>
      <c r="DO238" s="94"/>
      <c r="DP238" s="94"/>
      <c r="DQ238" s="94"/>
      <c r="DR238" s="94"/>
      <c r="DS238" s="94">
        <f t="shared" si="757"/>
        <v>0</v>
      </c>
      <c r="DT238" s="94"/>
      <c r="DU238" s="94"/>
      <c r="DV238" s="94"/>
      <c r="DW238" s="94"/>
      <c r="DX238" s="94"/>
      <c r="DY238" s="94"/>
      <c r="DZ238" s="94"/>
      <c r="EA238" s="94"/>
      <c r="EB238" s="94"/>
      <c r="EC238" s="94"/>
      <c r="ED238" s="94"/>
      <c r="EE238" s="97"/>
      <c r="EF238" s="78"/>
      <c r="EG238" s="95"/>
      <c r="EH238" s="78"/>
      <c r="EI238" s="78"/>
      <c r="EJ238" s="78"/>
      <c r="EK238" s="96"/>
      <c r="EL238" s="117"/>
      <c r="EM238" s="98">
        <f t="shared" si="761"/>
        <v>0</v>
      </c>
      <c r="EN238" s="94">
        <f t="shared" si="760"/>
        <v>0</v>
      </c>
      <c r="EO238" s="143"/>
      <c r="EP238" s="175"/>
      <c r="EQ238" s="78"/>
      <c r="ER238" s="78"/>
      <c r="ES238" s="78"/>
      <c r="ET238" s="113"/>
      <c r="EU238" s="94">
        <f t="shared" si="758"/>
        <v>0</v>
      </c>
      <c r="EV238" s="113"/>
      <c r="EW238" s="113"/>
      <c r="EX238" s="113"/>
      <c r="EY238" s="113"/>
      <c r="EZ238" s="94">
        <f t="shared" si="759"/>
        <v>0</v>
      </c>
      <c r="FA238" s="113"/>
      <c r="FB238" s="113"/>
      <c r="FC238" s="113"/>
      <c r="FD238" s="176"/>
      <c r="FE238" s="152"/>
    </row>
    <row r="239" spans="1:161" ht="51" hidden="1" x14ac:dyDescent="0.4">
      <c r="A239" s="207">
        <v>6015</v>
      </c>
      <c r="B239" s="205" t="s">
        <v>106</v>
      </c>
      <c r="C239" s="205">
        <v>4316015</v>
      </c>
      <c r="D239" s="219" t="s">
        <v>190</v>
      </c>
      <c r="E239" s="219"/>
      <c r="F239" s="207"/>
      <c r="G239" s="208">
        <f>G240</f>
        <v>14736842</v>
      </c>
      <c r="H239" s="208">
        <f t="shared" ref="H239:BR239" si="763">H240</f>
        <v>0</v>
      </c>
      <c r="I239" s="208">
        <f t="shared" si="763"/>
        <v>736842</v>
      </c>
      <c r="J239" s="208">
        <f t="shared" si="763"/>
        <v>14000000</v>
      </c>
      <c r="K239" s="208">
        <f t="shared" si="763"/>
        <v>0</v>
      </c>
      <c r="L239" s="208">
        <f t="shared" si="763"/>
        <v>0</v>
      </c>
      <c r="M239" s="208">
        <f t="shared" si="763"/>
        <v>0</v>
      </c>
      <c r="N239" s="208">
        <f t="shared" si="763"/>
        <v>0</v>
      </c>
      <c r="O239" s="208">
        <f t="shared" si="763"/>
        <v>0</v>
      </c>
      <c r="P239" s="208">
        <f t="shared" si="763"/>
        <v>0</v>
      </c>
      <c r="Q239" s="209">
        <f t="shared" si="763"/>
        <v>0</v>
      </c>
      <c r="R239" s="210">
        <f t="shared" si="763"/>
        <v>6</v>
      </c>
      <c r="S239" s="209">
        <f t="shared" si="763"/>
        <v>0</v>
      </c>
      <c r="T239" s="210">
        <f t="shared" si="763"/>
        <v>0</v>
      </c>
      <c r="U239" s="208"/>
      <c r="V239" s="210">
        <f t="shared" si="763"/>
        <v>0</v>
      </c>
      <c r="W239" s="208"/>
      <c r="X239" s="208"/>
      <c r="Y239" s="208"/>
      <c r="Z239" s="208"/>
      <c r="AA239" s="208">
        <f t="shared" si="756"/>
        <v>0</v>
      </c>
      <c r="AB239" s="208">
        <f t="shared" si="763"/>
        <v>0</v>
      </c>
      <c r="AC239" s="208">
        <f t="shared" si="763"/>
        <v>0</v>
      </c>
      <c r="AD239" s="208">
        <f t="shared" si="763"/>
        <v>0</v>
      </c>
      <c r="AE239" s="208"/>
      <c r="AF239" s="209">
        <f t="shared" si="763"/>
        <v>0</v>
      </c>
      <c r="AG239" s="211"/>
      <c r="AH239" s="209">
        <f t="shared" si="763"/>
        <v>0</v>
      </c>
      <c r="AI239" s="209"/>
      <c r="AJ239" s="209">
        <f t="shared" si="763"/>
        <v>0</v>
      </c>
      <c r="AK239" s="209"/>
      <c r="AL239" s="209">
        <f t="shared" si="763"/>
        <v>0</v>
      </c>
      <c r="AM239" s="209"/>
      <c r="AN239" s="209">
        <f t="shared" si="754"/>
        <v>0</v>
      </c>
      <c r="AO239" s="209">
        <f t="shared" si="755"/>
        <v>0</v>
      </c>
      <c r="AP239" s="209">
        <f t="shared" si="763"/>
        <v>0</v>
      </c>
      <c r="AQ239" s="209">
        <f t="shared" si="763"/>
        <v>0</v>
      </c>
      <c r="AR239" s="209">
        <f t="shared" si="763"/>
        <v>0</v>
      </c>
      <c r="AS239" s="209">
        <f t="shared" si="763"/>
        <v>0</v>
      </c>
      <c r="AT239" s="209">
        <f t="shared" si="763"/>
        <v>0</v>
      </c>
      <c r="AU239" s="209">
        <f t="shared" si="763"/>
        <v>0</v>
      </c>
      <c r="AV239" s="209">
        <f t="shared" si="763"/>
        <v>0</v>
      </c>
      <c r="AW239" s="209">
        <f t="shared" si="763"/>
        <v>0</v>
      </c>
      <c r="AX239" s="209">
        <f t="shared" si="763"/>
        <v>0</v>
      </c>
      <c r="AY239" s="209">
        <f t="shared" si="763"/>
        <v>0</v>
      </c>
      <c r="AZ239" s="209">
        <f t="shared" si="763"/>
        <v>0</v>
      </c>
      <c r="BA239" s="209">
        <f t="shared" si="763"/>
        <v>0</v>
      </c>
      <c r="BB239" s="209">
        <f t="shared" si="763"/>
        <v>0</v>
      </c>
      <c r="BC239" s="209">
        <f t="shared" si="763"/>
        <v>0</v>
      </c>
      <c r="BD239" s="209">
        <f t="shared" si="763"/>
        <v>0</v>
      </c>
      <c r="BE239" s="209">
        <f t="shared" si="763"/>
        <v>0</v>
      </c>
      <c r="BF239" s="209">
        <f t="shared" si="763"/>
        <v>0</v>
      </c>
      <c r="BG239" s="209">
        <f t="shared" si="763"/>
        <v>0</v>
      </c>
      <c r="BH239" s="209">
        <f t="shared" si="763"/>
        <v>0</v>
      </c>
      <c r="BI239" s="209">
        <f t="shared" si="763"/>
        <v>0</v>
      </c>
      <c r="BJ239" s="209">
        <f t="shared" si="763"/>
        <v>0</v>
      </c>
      <c r="BK239" s="209">
        <f t="shared" si="763"/>
        <v>0</v>
      </c>
      <c r="BL239" s="209">
        <f t="shared" si="763"/>
        <v>0</v>
      </c>
      <c r="BM239" s="209">
        <f t="shared" si="763"/>
        <v>0</v>
      </c>
      <c r="BN239" s="209">
        <f t="shared" si="763"/>
        <v>0</v>
      </c>
      <c r="BO239" s="209">
        <f t="shared" si="763"/>
        <v>0</v>
      </c>
      <c r="BP239" s="209">
        <f t="shared" si="763"/>
        <v>0</v>
      </c>
      <c r="BQ239" s="209">
        <f t="shared" si="763"/>
        <v>0</v>
      </c>
      <c r="BR239" s="209">
        <f t="shared" si="763"/>
        <v>0</v>
      </c>
      <c r="BS239" s="209">
        <f t="shared" ref="BS239:DR239" si="764">BS240</f>
        <v>0</v>
      </c>
      <c r="BT239" s="209">
        <f t="shared" si="764"/>
        <v>0</v>
      </c>
      <c r="BU239" s="209">
        <f t="shared" si="764"/>
        <v>0</v>
      </c>
      <c r="BV239" s="209">
        <f t="shared" si="764"/>
        <v>0</v>
      </c>
      <c r="BW239" s="209">
        <f t="shared" si="764"/>
        <v>0</v>
      </c>
      <c r="BX239" s="209">
        <f t="shared" si="764"/>
        <v>0</v>
      </c>
      <c r="BY239" s="209">
        <f t="shared" si="764"/>
        <v>0</v>
      </c>
      <c r="BZ239" s="209">
        <f t="shared" si="764"/>
        <v>0</v>
      </c>
      <c r="CA239" s="209">
        <f t="shared" si="764"/>
        <v>0</v>
      </c>
      <c r="CB239" s="209">
        <f t="shared" si="764"/>
        <v>0</v>
      </c>
      <c r="CC239" s="209">
        <f t="shared" si="764"/>
        <v>0</v>
      </c>
      <c r="CD239" s="209">
        <f t="shared" si="764"/>
        <v>0</v>
      </c>
      <c r="CE239" s="209">
        <f t="shared" si="764"/>
        <v>0</v>
      </c>
      <c r="CF239" s="209">
        <f t="shared" si="764"/>
        <v>0</v>
      </c>
      <c r="CG239" s="209">
        <f t="shared" si="764"/>
        <v>0</v>
      </c>
      <c r="CH239" s="209">
        <f t="shared" si="764"/>
        <v>0</v>
      </c>
      <c r="CI239" s="209">
        <f t="shared" si="764"/>
        <v>0</v>
      </c>
      <c r="CJ239" s="209">
        <f t="shared" si="764"/>
        <v>0</v>
      </c>
      <c r="CK239" s="209">
        <f t="shared" si="764"/>
        <v>0</v>
      </c>
      <c r="CL239" s="209">
        <f t="shared" si="764"/>
        <v>0</v>
      </c>
      <c r="CM239" s="209">
        <f t="shared" si="764"/>
        <v>0</v>
      </c>
      <c r="CN239" s="209">
        <f t="shared" si="764"/>
        <v>0</v>
      </c>
      <c r="CO239" s="209">
        <f t="shared" si="764"/>
        <v>0</v>
      </c>
      <c r="CP239" s="209">
        <f t="shared" si="764"/>
        <v>0</v>
      </c>
      <c r="CQ239" s="209">
        <f t="shared" si="764"/>
        <v>0</v>
      </c>
      <c r="CR239" s="209">
        <f t="shared" si="764"/>
        <v>0</v>
      </c>
      <c r="CS239" s="209">
        <f t="shared" si="764"/>
        <v>0</v>
      </c>
      <c r="CT239" s="209">
        <f t="shared" si="764"/>
        <v>0</v>
      </c>
      <c r="CU239" s="209">
        <f t="shared" si="764"/>
        <v>0</v>
      </c>
      <c r="CV239" s="209">
        <f t="shared" si="764"/>
        <v>0</v>
      </c>
      <c r="CW239" s="209">
        <f t="shared" si="764"/>
        <v>0</v>
      </c>
      <c r="CX239" s="209">
        <f t="shared" si="764"/>
        <v>0</v>
      </c>
      <c r="CY239" s="209">
        <f t="shared" si="764"/>
        <v>0</v>
      </c>
      <c r="CZ239" s="209">
        <f t="shared" si="764"/>
        <v>0</v>
      </c>
      <c r="DA239" s="209">
        <f t="shared" si="764"/>
        <v>0</v>
      </c>
      <c r="DB239" s="209">
        <f t="shared" si="764"/>
        <v>0</v>
      </c>
      <c r="DC239" s="209">
        <f t="shared" si="764"/>
        <v>0</v>
      </c>
      <c r="DD239" s="209">
        <f t="shared" si="764"/>
        <v>0</v>
      </c>
      <c r="DE239" s="209">
        <f t="shared" si="764"/>
        <v>0</v>
      </c>
      <c r="DF239" s="209">
        <f t="shared" si="764"/>
        <v>0</v>
      </c>
      <c r="DG239" s="209">
        <f t="shared" si="764"/>
        <v>0</v>
      </c>
      <c r="DH239" s="209">
        <f t="shared" si="764"/>
        <v>0</v>
      </c>
      <c r="DI239" s="209">
        <f t="shared" si="764"/>
        <v>0</v>
      </c>
      <c r="DJ239" s="209">
        <f t="shared" si="764"/>
        <v>0</v>
      </c>
      <c r="DK239" s="209">
        <f t="shared" si="764"/>
        <v>0</v>
      </c>
      <c r="DL239" s="209">
        <f t="shared" si="764"/>
        <v>0</v>
      </c>
      <c r="DM239" s="209">
        <f t="shared" si="764"/>
        <v>0</v>
      </c>
      <c r="DN239" s="209">
        <f t="shared" si="764"/>
        <v>0</v>
      </c>
      <c r="DO239" s="209">
        <f t="shared" si="764"/>
        <v>0</v>
      </c>
      <c r="DP239" s="209">
        <f t="shared" si="764"/>
        <v>0</v>
      </c>
      <c r="DQ239" s="209">
        <f t="shared" si="764"/>
        <v>0</v>
      </c>
      <c r="DR239" s="209">
        <f t="shared" si="764"/>
        <v>0</v>
      </c>
      <c r="DS239" s="209">
        <f t="shared" si="757"/>
        <v>0</v>
      </c>
      <c r="DT239" s="209">
        <f t="shared" ref="DT239:EE239" si="765">DT240</f>
        <v>0</v>
      </c>
      <c r="DU239" s="209">
        <f t="shared" si="765"/>
        <v>0</v>
      </c>
      <c r="DV239" s="209">
        <f t="shared" si="765"/>
        <v>0</v>
      </c>
      <c r="DW239" s="209">
        <f t="shared" si="765"/>
        <v>0</v>
      </c>
      <c r="DX239" s="209">
        <f t="shared" si="765"/>
        <v>0</v>
      </c>
      <c r="DY239" s="209">
        <f t="shared" si="765"/>
        <v>0</v>
      </c>
      <c r="DZ239" s="209">
        <f t="shared" si="765"/>
        <v>0</v>
      </c>
      <c r="EA239" s="209">
        <f t="shared" si="765"/>
        <v>0</v>
      </c>
      <c r="EB239" s="209">
        <f t="shared" si="765"/>
        <v>0</v>
      </c>
      <c r="EC239" s="209">
        <f t="shared" si="765"/>
        <v>0</v>
      </c>
      <c r="ED239" s="209">
        <f t="shared" si="765"/>
        <v>0</v>
      </c>
      <c r="EE239" s="212">
        <f t="shared" si="765"/>
        <v>0</v>
      </c>
      <c r="EF239" s="208"/>
      <c r="EG239" s="210">
        <f t="shared" ref="EG239:FE239" si="766">EG240</f>
        <v>0</v>
      </c>
      <c r="EH239" s="208"/>
      <c r="EI239" s="208"/>
      <c r="EJ239" s="208">
        <f t="shared" si="766"/>
        <v>0</v>
      </c>
      <c r="EK239" s="208">
        <f t="shared" si="766"/>
        <v>0</v>
      </c>
      <c r="EL239" s="213">
        <f>EM239/J239*1000</f>
        <v>0</v>
      </c>
      <c r="EM239" s="214">
        <f t="shared" si="766"/>
        <v>0</v>
      </c>
      <c r="EN239" s="209">
        <f t="shared" si="760"/>
        <v>0</v>
      </c>
      <c r="EO239" s="215">
        <f t="shared" si="766"/>
        <v>0</v>
      </c>
      <c r="EP239" s="216">
        <f t="shared" si="766"/>
        <v>0</v>
      </c>
      <c r="EQ239" s="245"/>
      <c r="ER239" s="208"/>
      <c r="ES239" s="208"/>
      <c r="ET239" s="208">
        <f t="shared" si="766"/>
        <v>0</v>
      </c>
      <c r="EU239" s="209">
        <f t="shared" si="758"/>
        <v>0</v>
      </c>
      <c r="EV239" s="208">
        <f t="shared" si="766"/>
        <v>0</v>
      </c>
      <c r="EW239" s="208">
        <f t="shared" si="766"/>
        <v>0</v>
      </c>
      <c r="EX239" s="208">
        <f t="shared" si="766"/>
        <v>0</v>
      </c>
      <c r="EY239" s="208">
        <f t="shared" si="766"/>
        <v>0</v>
      </c>
      <c r="EZ239" s="209">
        <f t="shared" si="759"/>
        <v>0</v>
      </c>
      <c r="FA239" s="208">
        <f t="shared" si="766"/>
        <v>0</v>
      </c>
      <c r="FB239" s="208">
        <f t="shared" si="766"/>
        <v>0</v>
      </c>
      <c r="FC239" s="208">
        <f t="shared" si="766"/>
        <v>0</v>
      </c>
      <c r="FD239" s="217">
        <f t="shared" si="766"/>
        <v>0</v>
      </c>
      <c r="FE239" s="218">
        <f t="shared" si="766"/>
        <v>0</v>
      </c>
    </row>
    <row r="240" spans="1:161" ht="52.5" hidden="1" x14ac:dyDescent="0.4">
      <c r="A240" s="207">
        <v>6015</v>
      </c>
      <c r="B240" s="207" t="s">
        <v>106</v>
      </c>
      <c r="C240" s="205">
        <v>4316015</v>
      </c>
      <c r="D240" s="226" t="s">
        <v>95</v>
      </c>
      <c r="E240" s="226"/>
      <c r="F240" s="227">
        <v>6</v>
      </c>
      <c r="G240" s="208">
        <f>G241+G242+G243+G244+G245+G246+G247</f>
        <v>14736842</v>
      </c>
      <c r="H240" s="208">
        <f t="shared" ref="H240:AL240" si="767">H241+H242+H243+H244+H245+H246+H247</f>
        <v>0</v>
      </c>
      <c r="I240" s="208">
        <f t="shared" si="767"/>
        <v>736842</v>
      </c>
      <c r="J240" s="208">
        <f t="shared" si="767"/>
        <v>14000000</v>
      </c>
      <c r="K240" s="208">
        <f t="shared" si="767"/>
        <v>0</v>
      </c>
      <c r="L240" s="208">
        <f t="shared" si="767"/>
        <v>0</v>
      </c>
      <c r="M240" s="208">
        <f t="shared" si="767"/>
        <v>0</v>
      </c>
      <c r="N240" s="208">
        <f t="shared" si="767"/>
        <v>0</v>
      </c>
      <c r="O240" s="208">
        <f t="shared" si="767"/>
        <v>0</v>
      </c>
      <c r="P240" s="208">
        <f t="shared" si="767"/>
        <v>0</v>
      </c>
      <c r="Q240" s="209">
        <f t="shared" si="767"/>
        <v>0</v>
      </c>
      <c r="R240" s="210">
        <f t="shared" si="767"/>
        <v>6</v>
      </c>
      <c r="S240" s="209">
        <f t="shared" si="767"/>
        <v>0</v>
      </c>
      <c r="T240" s="210">
        <f t="shared" si="767"/>
        <v>0</v>
      </c>
      <c r="U240" s="208"/>
      <c r="V240" s="210">
        <f t="shared" si="767"/>
        <v>0</v>
      </c>
      <c r="W240" s="208"/>
      <c r="X240" s="208"/>
      <c r="Y240" s="208"/>
      <c r="Z240" s="208"/>
      <c r="AA240" s="208">
        <f t="shared" si="756"/>
        <v>0</v>
      </c>
      <c r="AB240" s="208">
        <f t="shared" si="767"/>
        <v>0</v>
      </c>
      <c r="AC240" s="208">
        <f t="shared" si="767"/>
        <v>0</v>
      </c>
      <c r="AD240" s="208">
        <f t="shared" si="767"/>
        <v>0</v>
      </c>
      <c r="AE240" s="208"/>
      <c r="AF240" s="209">
        <f t="shared" si="767"/>
        <v>0</v>
      </c>
      <c r="AG240" s="211"/>
      <c r="AH240" s="209">
        <f t="shared" si="767"/>
        <v>0</v>
      </c>
      <c r="AI240" s="209"/>
      <c r="AJ240" s="209">
        <f t="shared" si="767"/>
        <v>0</v>
      </c>
      <c r="AK240" s="209"/>
      <c r="AL240" s="209">
        <f t="shared" si="767"/>
        <v>0</v>
      </c>
      <c r="AM240" s="209"/>
      <c r="AN240" s="209">
        <f t="shared" si="754"/>
        <v>0</v>
      </c>
      <c r="AO240" s="209">
        <f t="shared" si="755"/>
        <v>0</v>
      </c>
      <c r="AP240" s="209">
        <f t="shared" ref="AP240:CW240" si="768">AP241+AP242+AP243+AP244+AP245+AP246+AP247</f>
        <v>0</v>
      </c>
      <c r="AQ240" s="209">
        <f t="shared" si="768"/>
        <v>0</v>
      </c>
      <c r="AR240" s="209">
        <f t="shared" si="768"/>
        <v>0</v>
      </c>
      <c r="AS240" s="209">
        <f t="shared" si="768"/>
        <v>0</v>
      </c>
      <c r="AT240" s="209">
        <f t="shared" si="768"/>
        <v>0</v>
      </c>
      <c r="AU240" s="209">
        <f t="shared" si="768"/>
        <v>0</v>
      </c>
      <c r="AV240" s="209">
        <f t="shared" si="768"/>
        <v>0</v>
      </c>
      <c r="AW240" s="209">
        <f t="shared" si="768"/>
        <v>0</v>
      </c>
      <c r="AX240" s="209">
        <f t="shared" si="768"/>
        <v>0</v>
      </c>
      <c r="AY240" s="209">
        <f t="shared" si="768"/>
        <v>0</v>
      </c>
      <c r="AZ240" s="209">
        <f t="shared" si="768"/>
        <v>0</v>
      </c>
      <c r="BA240" s="209">
        <f t="shared" si="768"/>
        <v>0</v>
      </c>
      <c r="BB240" s="209">
        <f t="shared" si="768"/>
        <v>0</v>
      </c>
      <c r="BC240" s="209">
        <f t="shared" si="768"/>
        <v>0</v>
      </c>
      <c r="BD240" s="209">
        <f t="shared" si="768"/>
        <v>0</v>
      </c>
      <c r="BE240" s="209">
        <f t="shared" si="768"/>
        <v>0</v>
      </c>
      <c r="BF240" s="209">
        <f t="shared" si="768"/>
        <v>0</v>
      </c>
      <c r="BG240" s="209">
        <f t="shared" si="768"/>
        <v>0</v>
      </c>
      <c r="BH240" s="209">
        <f t="shared" si="768"/>
        <v>0</v>
      </c>
      <c r="BI240" s="209">
        <f t="shared" si="768"/>
        <v>0</v>
      </c>
      <c r="BJ240" s="209">
        <f t="shared" si="768"/>
        <v>0</v>
      </c>
      <c r="BK240" s="209">
        <f t="shared" si="768"/>
        <v>0</v>
      </c>
      <c r="BL240" s="209">
        <f t="shared" si="768"/>
        <v>0</v>
      </c>
      <c r="BM240" s="209">
        <f t="shared" si="768"/>
        <v>0</v>
      </c>
      <c r="BN240" s="209">
        <f t="shared" si="768"/>
        <v>0</v>
      </c>
      <c r="BO240" s="209">
        <f t="shared" si="768"/>
        <v>0</v>
      </c>
      <c r="BP240" s="209">
        <f t="shared" si="768"/>
        <v>0</v>
      </c>
      <c r="BQ240" s="209">
        <f t="shared" si="768"/>
        <v>0</v>
      </c>
      <c r="BR240" s="209">
        <f t="shared" si="768"/>
        <v>0</v>
      </c>
      <c r="BS240" s="209">
        <f t="shared" si="768"/>
        <v>0</v>
      </c>
      <c r="BT240" s="209">
        <f t="shared" si="768"/>
        <v>0</v>
      </c>
      <c r="BU240" s="209">
        <f t="shared" si="768"/>
        <v>0</v>
      </c>
      <c r="BV240" s="209">
        <f t="shared" si="768"/>
        <v>0</v>
      </c>
      <c r="BW240" s="209">
        <f t="shared" si="768"/>
        <v>0</v>
      </c>
      <c r="BX240" s="209">
        <f t="shared" si="768"/>
        <v>0</v>
      </c>
      <c r="BY240" s="209">
        <f t="shared" si="768"/>
        <v>0</v>
      </c>
      <c r="BZ240" s="209">
        <f t="shared" si="768"/>
        <v>0</v>
      </c>
      <c r="CA240" s="209">
        <f t="shared" si="768"/>
        <v>0</v>
      </c>
      <c r="CB240" s="209">
        <f t="shared" si="768"/>
        <v>0</v>
      </c>
      <c r="CC240" s="209">
        <f t="shared" si="768"/>
        <v>0</v>
      </c>
      <c r="CD240" s="209">
        <f t="shared" si="768"/>
        <v>0</v>
      </c>
      <c r="CE240" s="209">
        <f t="shared" si="768"/>
        <v>0</v>
      </c>
      <c r="CF240" s="209">
        <f t="shared" si="768"/>
        <v>0</v>
      </c>
      <c r="CG240" s="209">
        <f t="shared" si="768"/>
        <v>0</v>
      </c>
      <c r="CH240" s="209">
        <f t="shared" si="768"/>
        <v>0</v>
      </c>
      <c r="CI240" s="209">
        <f t="shared" si="768"/>
        <v>0</v>
      </c>
      <c r="CJ240" s="209">
        <f t="shared" si="768"/>
        <v>0</v>
      </c>
      <c r="CK240" s="209">
        <f t="shared" si="768"/>
        <v>0</v>
      </c>
      <c r="CL240" s="209">
        <f t="shared" si="768"/>
        <v>0</v>
      </c>
      <c r="CM240" s="209">
        <f t="shared" si="768"/>
        <v>0</v>
      </c>
      <c r="CN240" s="209">
        <f t="shared" si="768"/>
        <v>0</v>
      </c>
      <c r="CO240" s="209">
        <f t="shared" si="768"/>
        <v>0</v>
      </c>
      <c r="CP240" s="209">
        <f t="shared" si="768"/>
        <v>0</v>
      </c>
      <c r="CQ240" s="209">
        <f t="shared" si="768"/>
        <v>0</v>
      </c>
      <c r="CR240" s="209">
        <f t="shared" si="768"/>
        <v>0</v>
      </c>
      <c r="CS240" s="209">
        <f t="shared" si="768"/>
        <v>0</v>
      </c>
      <c r="CT240" s="209">
        <f t="shared" si="768"/>
        <v>0</v>
      </c>
      <c r="CU240" s="209">
        <f t="shared" si="768"/>
        <v>0</v>
      </c>
      <c r="CV240" s="209">
        <f t="shared" si="768"/>
        <v>0</v>
      </c>
      <c r="CW240" s="209">
        <f t="shared" si="768"/>
        <v>0</v>
      </c>
      <c r="CX240" s="209">
        <f t="shared" ref="CX240:DR240" si="769">CX241+CX242+CX243+CX244+CX245+CX246+CX247</f>
        <v>0</v>
      </c>
      <c r="CY240" s="209">
        <f t="shared" si="769"/>
        <v>0</v>
      </c>
      <c r="CZ240" s="209">
        <f t="shared" si="769"/>
        <v>0</v>
      </c>
      <c r="DA240" s="209">
        <f t="shared" si="769"/>
        <v>0</v>
      </c>
      <c r="DB240" s="209">
        <f t="shared" si="769"/>
        <v>0</v>
      </c>
      <c r="DC240" s="209">
        <f t="shared" si="769"/>
        <v>0</v>
      </c>
      <c r="DD240" s="209">
        <f t="shared" si="769"/>
        <v>0</v>
      </c>
      <c r="DE240" s="209">
        <f t="shared" si="769"/>
        <v>0</v>
      </c>
      <c r="DF240" s="209">
        <f t="shared" si="769"/>
        <v>0</v>
      </c>
      <c r="DG240" s="209">
        <f t="shared" si="769"/>
        <v>0</v>
      </c>
      <c r="DH240" s="209">
        <f t="shared" si="769"/>
        <v>0</v>
      </c>
      <c r="DI240" s="209">
        <f t="shared" si="769"/>
        <v>0</v>
      </c>
      <c r="DJ240" s="209">
        <f t="shared" si="769"/>
        <v>0</v>
      </c>
      <c r="DK240" s="209">
        <f t="shared" si="769"/>
        <v>0</v>
      </c>
      <c r="DL240" s="209">
        <f t="shared" si="769"/>
        <v>0</v>
      </c>
      <c r="DM240" s="209">
        <f t="shared" si="769"/>
        <v>0</v>
      </c>
      <c r="DN240" s="209">
        <f t="shared" si="769"/>
        <v>0</v>
      </c>
      <c r="DO240" s="209">
        <f t="shared" si="769"/>
        <v>0</v>
      </c>
      <c r="DP240" s="209">
        <f t="shared" si="769"/>
        <v>0</v>
      </c>
      <c r="DQ240" s="209">
        <f t="shared" si="769"/>
        <v>0</v>
      </c>
      <c r="DR240" s="209">
        <f t="shared" si="769"/>
        <v>0</v>
      </c>
      <c r="DS240" s="209">
        <f t="shared" si="757"/>
        <v>0</v>
      </c>
      <c r="DT240" s="209">
        <f t="shared" ref="DT240:EE240" si="770">DT241+DT242+DT243+DT244+DT245+DT246+DT247</f>
        <v>0</v>
      </c>
      <c r="DU240" s="209">
        <f t="shared" si="770"/>
        <v>0</v>
      </c>
      <c r="DV240" s="209">
        <f t="shared" si="770"/>
        <v>0</v>
      </c>
      <c r="DW240" s="209">
        <f t="shared" si="770"/>
        <v>0</v>
      </c>
      <c r="DX240" s="209">
        <f t="shared" si="770"/>
        <v>0</v>
      </c>
      <c r="DY240" s="209">
        <f t="shared" si="770"/>
        <v>0</v>
      </c>
      <c r="DZ240" s="209">
        <f t="shared" si="770"/>
        <v>0</v>
      </c>
      <c r="EA240" s="209">
        <f t="shared" si="770"/>
        <v>0</v>
      </c>
      <c r="EB240" s="209">
        <f t="shared" si="770"/>
        <v>0</v>
      </c>
      <c r="EC240" s="209">
        <f t="shared" si="770"/>
        <v>0</v>
      </c>
      <c r="ED240" s="209">
        <f t="shared" si="770"/>
        <v>0</v>
      </c>
      <c r="EE240" s="212">
        <f t="shared" si="770"/>
        <v>0</v>
      </c>
      <c r="EF240" s="208"/>
      <c r="EG240" s="210">
        <f t="shared" ref="EG240:FE240" si="771">EG241+EG242+EG243+EG244+EG245+EG246+EG247</f>
        <v>0</v>
      </c>
      <c r="EH240" s="208"/>
      <c r="EI240" s="208"/>
      <c r="EJ240" s="208">
        <f t="shared" si="771"/>
        <v>0</v>
      </c>
      <c r="EK240" s="208">
        <f t="shared" si="771"/>
        <v>0</v>
      </c>
      <c r="EL240" s="213">
        <f>EM240/J240*1000</f>
        <v>0</v>
      </c>
      <c r="EM240" s="214">
        <f t="shared" si="771"/>
        <v>0</v>
      </c>
      <c r="EN240" s="209">
        <f t="shared" si="760"/>
        <v>0</v>
      </c>
      <c r="EO240" s="215">
        <f t="shared" si="771"/>
        <v>0</v>
      </c>
      <c r="EP240" s="216">
        <f t="shared" si="771"/>
        <v>0</v>
      </c>
      <c r="EQ240" s="245"/>
      <c r="ER240" s="208"/>
      <c r="ES240" s="208"/>
      <c r="ET240" s="208">
        <f t="shared" si="771"/>
        <v>0</v>
      </c>
      <c r="EU240" s="209">
        <f t="shared" si="758"/>
        <v>0</v>
      </c>
      <c r="EV240" s="208">
        <f t="shared" si="771"/>
        <v>0</v>
      </c>
      <c r="EW240" s="208">
        <f t="shared" si="771"/>
        <v>0</v>
      </c>
      <c r="EX240" s="208">
        <f t="shared" si="771"/>
        <v>0</v>
      </c>
      <c r="EY240" s="208">
        <f t="shared" si="771"/>
        <v>0</v>
      </c>
      <c r="EZ240" s="209">
        <f t="shared" si="759"/>
        <v>0</v>
      </c>
      <c r="FA240" s="208">
        <f t="shared" si="771"/>
        <v>0</v>
      </c>
      <c r="FB240" s="208">
        <f t="shared" si="771"/>
        <v>0</v>
      </c>
      <c r="FC240" s="208">
        <f t="shared" si="771"/>
        <v>0</v>
      </c>
      <c r="FD240" s="217">
        <f t="shared" si="771"/>
        <v>0</v>
      </c>
      <c r="FE240" s="218">
        <f t="shared" si="771"/>
        <v>0</v>
      </c>
    </row>
    <row r="241" spans="1:161" ht="78.75" hidden="1" x14ac:dyDescent="0.4">
      <c r="A241" s="9">
        <v>6015</v>
      </c>
      <c r="B241" s="7" t="s">
        <v>413</v>
      </c>
      <c r="C241" s="249" t="s">
        <v>191</v>
      </c>
      <c r="D241" s="2" t="s">
        <v>95</v>
      </c>
      <c r="E241" s="2"/>
      <c r="F241" s="1" t="s">
        <v>82</v>
      </c>
      <c r="G241" s="8">
        <v>2756971</v>
      </c>
      <c r="H241" s="11"/>
      <c r="I241" s="10">
        <f t="shared" ref="I241:I247" si="772">G241-J241</f>
        <v>137849</v>
      </c>
      <c r="J241" s="8">
        <v>2619122</v>
      </c>
      <c r="K241" s="93"/>
      <c r="L241" s="93"/>
      <c r="M241" s="93"/>
      <c r="N241" s="93"/>
      <c r="O241" s="93"/>
      <c r="P241" s="93"/>
      <c r="Q241" s="94"/>
      <c r="R241" s="95">
        <v>1</v>
      </c>
      <c r="S241" s="94"/>
      <c r="T241" s="95"/>
      <c r="U241" s="78"/>
      <c r="V241" s="95"/>
      <c r="W241" s="78"/>
      <c r="X241" s="78"/>
      <c r="Y241" s="78"/>
      <c r="Z241" s="78"/>
      <c r="AA241" s="96">
        <f t="shared" si="756"/>
        <v>0</v>
      </c>
      <c r="AB241" s="96"/>
      <c r="AC241" s="96"/>
      <c r="AD241" s="96"/>
      <c r="AE241" s="78"/>
      <c r="AF241" s="94"/>
      <c r="AG241" s="94"/>
      <c r="AH241" s="94"/>
      <c r="AI241" s="94"/>
      <c r="AJ241" s="94"/>
      <c r="AK241" s="94"/>
      <c r="AL241" s="94"/>
      <c r="AM241" s="94"/>
      <c r="AN241" s="94">
        <f t="shared" si="754"/>
        <v>0</v>
      </c>
      <c r="AO241" s="94">
        <f t="shared" si="755"/>
        <v>0</v>
      </c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  <c r="DA241" s="94"/>
      <c r="DB241" s="94"/>
      <c r="DC241" s="94"/>
      <c r="DD241" s="94"/>
      <c r="DE241" s="94"/>
      <c r="DF241" s="94"/>
      <c r="DG241" s="94"/>
      <c r="DH241" s="94"/>
      <c r="DI241" s="94"/>
      <c r="DJ241" s="94"/>
      <c r="DK241" s="94"/>
      <c r="DL241" s="94"/>
      <c r="DM241" s="94"/>
      <c r="DN241" s="94"/>
      <c r="DO241" s="94"/>
      <c r="DP241" s="94"/>
      <c r="DQ241" s="94"/>
      <c r="DR241" s="94"/>
      <c r="DS241" s="94">
        <f t="shared" si="757"/>
        <v>0</v>
      </c>
      <c r="DT241" s="94"/>
      <c r="DU241" s="94"/>
      <c r="DV241" s="94"/>
      <c r="DW241" s="94"/>
      <c r="DX241" s="94"/>
      <c r="DY241" s="94"/>
      <c r="DZ241" s="94"/>
      <c r="EA241" s="94"/>
      <c r="EB241" s="94"/>
      <c r="EC241" s="94"/>
      <c r="ED241" s="94"/>
      <c r="EE241" s="97"/>
      <c r="EF241" s="78"/>
      <c r="EG241" s="95"/>
      <c r="EH241" s="78"/>
      <c r="EI241" s="78"/>
      <c r="EJ241" s="78"/>
      <c r="EK241" s="96"/>
      <c r="EL241" s="117"/>
      <c r="EM241" s="98">
        <f t="shared" ref="EM241:EM247" si="773">AA241*EL241/1000</f>
        <v>0</v>
      </c>
      <c r="EN241" s="94">
        <f t="shared" si="760"/>
        <v>0</v>
      </c>
      <c r="EO241" s="143"/>
      <c r="EP241" s="175"/>
      <c r="EQ241" s="12" t="s">
        <v>408</v>
      </c>
      <c r="ER241" s="78"/>
      <c r="ES241" s="78"/>
      <c r="ET241" s="113"/>
      <c r="EU241" s="94">
        <f t="shared" si="758"/>
        <v>0</v>
      </c>
      <c r="EV241" s="113"/>
      <c r="EW241" s="113"/>
      <c r="EX241" s="113"/>
      <c r="EY241" s="113"/>
      <c r="EZ241" s="94">
        <f t="shared" si="759"/>
        <v>0</v>
      </c>
      <c r="FA241" s="113"/>
      <c r="FB241" s="113"/>
      <c r="FC241" s="113"/>
      <c r="FD241" s="176"/>
      <c r="FE241" s="152"/>
    </row>
    <row r="242" spans="1:161" ht="52.5" hidden="1" x14ac:dyDescent="0.4">
      <c r="A242" s="9">
        <v>6015</v>
      </c>
      <c r="B242" s="7" t="s">
        <v>413</v>
      </c>
      <c r="C242" s="249" t="s">
        <v>134</v>
      </c>
      <c r="D242" s="2" t="s">
        <v>95</v>
      </c>
      <c r="E242" s="2"/>
      <c r="F242" s="1" t="s">
        <v>82</v>
      </c>
      <c r="G242" s="8">
        <v>4266405</v>
      </c>
      <c r="H242" s="11"/>
      <c r="I242" s="10">
        <f t="shared" si="772"/>
        <v>213320</v>
      </c>
      <c r="J242" s="8">
        <v>4053085</v>
      </c>
      <c r="K242" s="93"/>
      <c r="L242" s="93"/>
      <c r="M242" s="93"/>
      <c r="N242" s="93"/>
      <c r="O242" s="93"/>
      <c r="P242" s="93"/>
      <c r="Q242" s="94"/>
      <c r="R242" s="95">
        <v>1</v>
      </c>
      <c r="S242" s="94"/>
      <c r="T242" s="95"/>
      <c r="U242" s="78"/>
      <c r="V242" s="95"/>
      <c r="W242" s="78"/>
      <c r="X242" s="78"/>
      <c r="Y242" s="78"/>
      <c r="Z242" s="78"/>
      <c r="AA242" s="96">
        <f t="shared" si="756"/>
        <v>0</v>
      </c>
      <c r="AB242" s="96"/>
      <c r="AC242" s="96"/>
      <c r="AD242" s="96"/>
      <c r="AE242" s="78"/>
      <c r="AF242" s="94"/>
      <c r="AG242" s="94"/>
      <c r="AH242" s="94"/>
      <c r="AI242" s="94"/>
      <c r="AJ242" s="94"/>
      <c r="AK242" s="94"/>
      <c r="AL242" s="94"/>
      <c r="AM242" s="94"/>
      <c r="AN242" s="94">
        <f t="shared" si="754"/>
        <v>0</v>
      </c>
      <c r="AO242" s="94">
        <f t="shared" si="755"/>
        <v>0</v>
      </c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  <c r="CW242" s="94"/>
      <c r="CX242" s="94"/>
      <c r="CY242" s="94"/>
      <c r="CZ242" s="94"/>
      <c r="DA242" s="94"/>
      <c r="DB242" s="94"/>
      <c r="DC242" s="94"/>
      <c r="DD242" s="94"/>
      <c r="DE242" s="94"/>
      <c r="DF242" s="94"/>
      <c r="DG242" s="94"/>
      <c r="DH242" s="94"/>
      <c r="DI242" s="94"/>
      <c r="DJ242" s="94"/>
      <c r="DK242" s="94"/>
      <c r="DL242" s="94"/>
      <c r="DM242" s="94"/>
      <c r="DN242" s="94"/>
      <c r="DO242" s="94"/>
      <c r="DP242" s="94"/>
      <c r="DQ242" s="94"/>
      <c r="DR242" s="94"/>
      <c r="DS242" s="94">
        <f t="shared" si="757"/>
        <v>0</v>
      </c>
      <c r="DT242" s="94"/>
      <c r="DU242" s="94"/>
      <c r="DV242" s="94"/>
      <c r="DW242" s="94"/>
      <c r="DX242" s="94"/>
      <c r="DY242" s="94"/>
      <c r="DZ242" s="94"/>
      <c r="EA242" s="94"/>
      <c r="EB242" s="94"/>
      <c r="EC242" s="94"/>
      <c r="ED242" s="94"/>
      <c r="EE242" s="97"/>
      <c r="EF242" s="78"/>
      <c r="EG242" s="95"/>
      <c r="EH242" s="78"/>
      <c r="EI242" s="78"/>
      <c r="EJ242" s="78"/>
      <c r="EK242" s="96"/>
      <c r="EL242" s="117"/>
      <c r="EM242" s="98">
        <f t="shared" si="773"/>
        <v>0</v>
      </c>
      <c r="EN242" s="94">
        <f t="shared" si="760"/>
        <v>0</v>
      </c>
      <c r="EO242" s="143"/>
      <c r="EP242" s="175"/>
      <c r="EQ242" s="12" t="s">
        <v>401</v>
      </c>
      <c r="ER242" s="78"/>
      <c r="ES242" s="78"/>
      <c r="ET242" s="113"/>
      <c r="EU242" s="94">
        <f t="shared" si="758"/>
        <v>0</v>
      </c>
      <c r="EV242" s="113"/>
      <c r="EW242" s="113"/>
      <c r="EX242" s="113"/>
      <c r="EY242" s="113"/>
      <c r="EZ242" s="94">
        <f t="shared" si="759"/>
        <v>0</v>
      </c>
      <c r="FA242" s="113"/>
      <c r="FB242" s="113"/>
      <c r="FC242" s="113"/>
      <c r="FD242" s="176"/>
      <c r="FE242" s="152"/>
    </row>
    <row r="243" spans="1:161" ht="78.75" hidden="1" x14ac:dyDescent="0.4">
      <c r="A243" s="9">
        <v>6015</v>
      </c>
      <c r="B243" s="7" t="s">
        <v>413</v>
      </c>
      <c r="C243" s="249" t="s">
        <v>192</v>
      </c>
      <c r="D243" s="2" t="s">
        <v>95</v>
      </c>
      <c r="E243" s="2"/>
      <c r="F243" s="1" t="s">
        <v>82</v>
      </c>
      <c r="G243" s="8">
        <v>1450258</v>
      </c>
      <c r="H243" s="11"/>
      <c r="I243" s="10">
        <f t="shared" si="772"/>
        <v>72513</v>
      </c>
      <c r="J243" s="8">
        <v>1377745</v>
      </c>
      <c r="K243" s="93"/>
      <c r="L243" s="93"/>
      <c r="M243" s="93"/>
      <c r="N243" s="93"/>
      <c r="O243" s="93"/>
      <c r="P243" s="93"/>
      <c r="Q243" s="94"/>
      <c r="R243" s="95">
        <v>1</v>
      </c>
      <c r="S243" s="94"/>
      <c r="T243" s="95"/>
      <c r="U243" s="78"/>
      <c r="V243" s="95"/>
      <c r="W243" s="78"/>
      <c r="X243" s="78"/>
      <c r="Y243" s="78"/>
      <c r="Z243" s="78"/>
      <c r="AA243" s="96">
        <f t="shared" si="756"/>
        <v>0</v>
      </c>
      <c r="AB243" s="96"/>
      <c r="AC243" s="96"/>
      <c r="AD243" s="96"/>
      <c r="AE243" s="78"/>
      <c r="AF243" s="94"/>
      <c r="AG243" s="94"/>
      <c r="AH243" s="94"/>
      <c r="AI243" s="94"/>
      <c r="AJ243" s="94"/>
      <c r="AK243" s="94"/>
      <c r="AL243" s="94"/>
      <c r="AM243" s="94"/>
      <c r="AN243" s="94">
        <f t="shared" si="754"/>
        <v>0</v>
      </c>
      <c r="AO243" s="94">
        <f t="shared" si="755"/>
        <v>0</v>
      </c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  <c r="CW243" s="94"/>
      <c r="CX243" s="94"/>
      <c r="CY243" s="94"/>
      <c r="CZ243" s="94"/>
      <c r="DA243" s="94"/>
      <c r="DB243" s="94"/>
      <c r="DC243" s="94"/>
      <c r="DD243" s="94"/>
      <c r="DE243" s="94"/>
      <c r="DF243" s="94"/>
      <c r="DG243" s="94"/>
      <c r="DH243" s="94"/>
      <c r="DI243" s="94"/>
      <c r="DJ243" s="94"/>
      <c r="DK243" s="94"/>
      <c r="DL243" s="94"/>
      <c r="DM243" s="94"/>
      <c r="DN243" s="94"/>
      <c r="DO243" s="94"/>
      <c r="DP243" s="94"/>
      <c r="DQ243" s="94"/>
      <c r="DR243" s="94"/>
      <c r="DS243" s="94">
        <f t="shared" si="757"/>
        <v>0</v>
      </c>
      <c r="DT243" s="94"/>
      <c r="DU243" s="94"/>
      <c r="DV243" s="94"/>
      <c r="DW243" s="94"/>
      <c r="DX243" s="94"/>
      <c r="DY243" s="94"/>
      <c r="DZ243" s="94"/>
      <c r="EA243" s="94"/>
      <c r="EB243" s="94"/>
      <c r="EC243" s="94"/>
      <c r="ED243" s="94"/>
      <c r="EE243" s="97"/>
      <c r="EF243" s="78"/>
      <c r="EG243" s="95"/>
      <c r="EH243" s="78"/>
      <c r="EI243" s="78"/>
      <c r="EJ243" s="78"/>
      <c r="EK243" s="96"/>
      <c r="EL243" s="117"/>
      <c r="EM243" s="98">
        <f t="shared" si="773"/>
        <v>0</v>
      </c>
      <c r="EN243" s="94">
        <f t="shared" si="760"/>
        <v>0</v>
      </c>
      <c r="EO243" s="143"/>
      <c r="EP243" s="175"/>
      <c r="EQ243" s="12" t="s">
        <v>409</v>
      </c>
      <c r="ER243" s="78"/>
      <c r="ES243" s="78"/>
      <c r="ET243" s="113"/>
      <c r="EU243" s="94">
        <f t="shared" si="758"/>
        <v>0</v>
      </c>
      <c r="EV243" s="113"/>
      <c r="EW243" s="113"/>
      <c r="EX243" s="113"/>
      <c r="EY243" s="113"/>
      <c r="EZ243" s="94">
        <f t="shared" si="759"/>
        <v>0</v>
      </c>
      <c r="FA243" s="113"/>
      <c r="FB243" s="113"/>
      <c r="FC243" s="113"/>
      <c r="FD243" s="176"/>
      <c r="FE243" s="152"/>
    </row>
    <row r="244" spans="1:161" ht="52.5" hidden="1" x14ac:dyDescent="0.4">
      <c r="A244" s="9">
        <v>6015</v>
      </c>
      <c r="B244" s="7" t="s">
        <v>413</v>
      </c>
      <c r="C244" s="249" t="s">
        <v>193</v>
      </c>
      <c r="D244" s="2" t="s">
        <v>95</v>
      </c>
      <c r="E244" s="2"/>
      <c r="F244" s="1" t="s">
        <v>82</v>
      </c>
      <c r="G244" s="8">
        <v>2234023</v>
      </c>
      <c r="H244" s="11"/>
      <c r="I244" s="10">
        <f t="shared" si="772"/>
        <v>111701</v>
      </c>
      <c r="J244" s="8">
        <v>2122322</v>
      </c>
      <c r="K244" s="93"/>
      <c r="L244" s="93"/>
      <c r="M244" s="93"/>
      <c r="N244" s="93"/>
      <c r="O244" s="93"/>
      <c r="P244" s="93"/>
      <c r="Q244" s="94"/>
      <c r="R244" s="95">
        <v>1</v>
      </c>
      <c r="S244" s="94"/>
      <c r="T244" s="95"/>
      <c r="U244" s="78"/>
      <c r="V244" s="95"/>
      <c r="W244" s="78"/>
      <c r="X244" s="78"/>
      <c r="Y244" s="78"/>
      <c r="Z244" s="78"/>
      <c r="AA244" s="96">
        <f t="shared" si="756"/>
        <v>0</v>
      </c>
      <c r="AB244" s="96"/>
      <c r="AC244" s="96"/>
      <c r="AD244" s="96"/>
      <c r="AE244" s="78"/>
      <c r="AF244" s="94"/>
      <c r="AG244" s="94"/>
      <c r="AH244" s="94"/>
      <c r="AI244" s="94"/>
      <c r="AJ244" s="94"/>
      <c r="AK244" s="94"/>
      <c r="AL244" s="94"/>
      <c r="AM244" s="94"/>
      <c r="AN244" s="94">
        <f t="shared" si="754"/>
        <v>0</v>
      </c>
      <c r="AO244" s="94">
        <f t="shared" si="755"/>
        <v>0</v>
      </c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  <c r="DA244" s="94"/>
      <c r="DB244" s="94"/>
      <c r="DC244" s="94"/>
      <c r="DD244" s="94"/>
      <c r="DE244" s="94"/>
      <c r="DF244" s="94"/>
      <c r="DG244" s="94"/>
      <c r="DH244" s="94"/>
      <c r="DI244" s="94"/>
      <c r="DJ244" s="94"/>
      <c r="DK244" s="94"/>
      <c r="DL244" s="94"/>
      <c r="DM244" s="94"/>
      <c r="DN244" s="94"/>
      <c r="DO244" s="94"/>
      <c r="DP244" s="94"/>
      <c r="DQ244" s="94"/>
      <c r="DR244" s="94"/>
      <c r="DS244" s="94">
        <f t="shared" si="757"/>
        <v>0</v>
      </c>
      <c r="DT244" s="94"/>
      <c r="DU244" s="94"/>
      <c r="DV244" s="94"/>
      <c r="DW244" s="94"/>
      <c r="DX244" s="94"/>
      <c r="DY244" s="94"/>
      <c r="DZ244" s="94"/>
      <c r="EA244" s="94"/>
      <c r="EB244" s="94"/>
      <c r="EC244" s="94"/>
      <c r="ED244" s="94"/>
      <c r="EE244" s="97"/>
      <c r="EF244" s="78"/>
      <c r="EG244" s="95"/>
      <c r="EH244" s="78"/>
      <c r="EI244" s="78"/>
      <c r="EJ244" s="78"/>
      <c r="EK244" s="96"/>
      <c r="EL244" s="117"/>
      <c r="EM244" s="98">
        <f t="shared" si="773"/>
        <v>0</v>
      </c>
      <c r="EN244" s="94">
        <f t="shared" ref="EN244:EN253" si="774">AA244-DS244</f>
        <v>0</v>
      </c>
      <c r="EO244" s="143"/>
      <c r="EP244" s="175"/>
      <c r="EQ244" s="12" t="s">
        <v>401</v>
      </c>
      <c r="ER244" s="78"/>
      <c r="ES244" s="78"/>
      <c r="ET244" s="113"/>
      <c r="EU244" s="94">
        <f t="shared" si="758"/>
        <v>0</v>
      </c>
      <c r="EV244" s="113"/>
      <c r="EW244" s="113"/>
      <c r="EX244" s="113"/>
      <c r="EY244" s="113"/>
      <c r="EZ244" s="94">
        <f t="shared" si="759"/>
        <v>0</v>
      </c>
      <c r="FA244" s="113"/>
      <c r="FB244" s="113"/>
      <c r="FC244" s="113"/>
      <c r="FD244" s="176"/>
      <c r="FE244" s="152"/>
    </row>
    <row r="245" spans="1:161" ht="78.75" hidden="1" x14ac:dyDescent="0.4">
      <c r="A245" s="9">
        <v>6015</v>
      </c>
      <c r="B245" s="7" t="s">
        <v>413</v>
      </c>
      <c r="C245" s="249" t="s">
        <v>194</v>
      </c>
      <c r="D245" s="2" t="s">
        <v>95</v>
      </c>
      <c r="E245" s="2"/>
      <c r="F245" s="1" t="s">
        <v>82</v>
      </c>
      <c r="G245" s="8">
        <v>339645</v>
      </c>
      <c r="H245" s="11"/>
      <c r="I245" s="10">
        <f t="shared" si="772"/>
        <v>16982</v>
      </c>
      <c r="J245" s="8">
        <v>322663</v>
      </c>
      <c r="K245" s="93"/>
      <c r="L245" s="93"/>
      <c r="M245" s="93"/>
      <c r="N245" s="93"/>
      <c r="O245" s="93"/>
      <c r="P245" s="93"/>
      <c r="Q245" s="94"/>
      <c r="R245" s="95">
        <v>1</v>
      </c>
      <c r="S245" s="94"/>
      <c r="T245" s="95"/>
      <c r="U245" s="78"/>
      <c r="V245" s="95"/>
      <c r="W245" s="78"/>
      <c r="X245" s="78"/>
      <c r="Y245" s="78"/>
      <c r="Z245" s="78"/>
      <c r="AA245" s="96">
        <f t="shared" si="756"/>
        <v>0</v>
      </c>
      <c r="AB245" s="96"/>
      <c r="AC245" s="96"/>
      <c r="AD245" s="96"/>
      <c r="AE245" s="78"/>
      <c r="AF245" s="94"/>
      <c r="AG245" s="94"/>
      <c r="AH245" s="94"/>
      <c r="AI245" s="94"/>
      <c r="AJ245" s="94"/>
      <c r="AK245" s="94"/>
      <c r="AL245" s="94"/>
      <c r="AM245" s="94"/>
      <c r="AN245" s="94">
        <f t="shared" si="754"/>
        <v>0</v>
      </c>
      <c r="AO245" s="94">
        <f t="shared" si="755"/>
        <v>0</v>
      </c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  <c r="DF245" s="94"/>
      <c r="DG245" s="94"/>
      <c r="DH245" s="94"/>
      <c r="DI245" s="94"/>
      <c r="DJ245" s="94"/>
      <c r="DK245" s="94"/>
      <c r="DL245" s="94"/>
      <c r="DM245" s="94"/>
      <c r="DN245" s="94"/>
      <c r="DO245" s="94"/>
      <c r="DP245" s="94"/>
      <c r="DQ245" s="94"/>
      <c r="DR245" s="94"/>
      <c r="DS245" s="94">
        <f t="shared" si="757"/>
        <v>0</v>
      </c>
      <c r="DT245" s="94"/>
      <c r="DU245" s="94"/>
      <c r="DV245" s="94"/>
      <c r="DW245" s="94"/>
      <c r="DX245" s="94"/>
      <c r="DY245" s="94"/>
      <c r="DZ245" s="94"/>
      <c r="EA245" s="94"/>
      <c r="EB245" s="94"/>
      <c r="EC245" s="94"/>
      <c r="ED245" s="94"/>
      <c r="EE245" s="97"/>
      <c r="EF245" s="78"/>
      <c r="EG245" s="95"/>
      <c r="EH245" s="78"/>
      <c r="EI245" s="78"/>
      <c r="EJ245" s="78"/>
      <c r="EK245" s="96"/>
      <c r="EL245" s="117"/>
      <c r="EM245" s="98">
        <f t="shared" si="773"/>
        <v>0</v>
      </c>
      <c r="EN245" s="94">
        <f t="shared" si="774"/>
        <v>0</v>
      </c>
      <c r="EO245" s="143"/>
      <c r="EP245" s="175"/>
      <c r="EQ245" s="12" t="s">
        <v>410</v>
      </c>
      <c r="ER245" s="78"/>
      <c r="ES245" s="78"/>
      <c r="ET245" s="113"/>
      <c r="EU245" s="94">
        <f t="shared" si="758"/>
        <v>0</v>
      </c>
      <c r="EV245" s="113"/>
      <c r="EW245" s="113"/>
      <c r="EX245" s="113"/>
      <c r="EY245" s="113"/>
      <c r="EZ245" s="94">
        <f t="shared" si="759"/>
        <v>0</v>
      </c>
      <c r="FA245" s="113"/>
      <c r="FB245" s="113"/>
      <c r="FC245" s="113"/>
      <c r="FD245" s="176"/>
      <c r="FE245" s="152"/>
    </row>
    <row r="246" spans="1:161" ht="52.5" hidden="1" x14ac:dyDescent="0.4">
      <c r="A246" s="9">
        <v>6015</v>
      </c>
      <c r="B246" s="7" t="s">
        <v>413</v>
      </c>
      <c r="C246" s="249" t="s">
        <v>195</v>
      </c>
      <c r="D246" s="2" t="s">
        <v>95</v>
      </c>
      <c r="E246" s="2"/>
      <c r="F246" s="1" t="s">
        <v>82</v>
      </c>
      <c r="G246" s="8">
        <v>531645</v>
      </c>
      <c r="H246" s="11"/>
      <c r="I246" s="10">
        <f t="shared" si="772"/>
        <v>26582</v>
      </c>
      <c r="J246" s="8">
        <v>505063</v>
      </c>
      <c r="K246" s="93"/>
      <c r="L246" s="93"/>
      <c r="M246" s="93"/>
      <c r="N246" s="93"/>
      <c r="O246" s="93"/>
      <c r="P246" s="93"/>
      <c r="Q246" s="94"/>
      <c r="R246" s="95">
        <v>1</v>
      </c>
      <c r="S246" s="94"/>
      <c r="T246" s="95"/>
      <c r="U246" s="78"/>
      <c r="V246" s="95"/>
      <c r="W246" s="78"/>
      <c r="X246" s="78"/>
      <c r="Y246" s="78"/>
      <c r="Z246" s="78"/>
      <c r="AA246" s="96">
        <f t="shared" si="756"/>
        <v>0</v>
      </c>
      <c r="AB246" s="96"/>
      <c r="AC246" s="96"/>
      <c r="AD246" s="96"/>
      <c r="AE246" s="78"/>
      <c r="AF246" s="94"/>
      <c r="AG246" s="94"/>
      <c r="AH246" s="94"/>
      <c r="AI246" s="94"/>
      <c r="AJ246" s="94"/>
      <c r="AK246" s="94"/>
      <c r="AL246" s="94"/>
      <c r="AM246" s="94"/>
      <c r="AN246" s="94">
        <f t="shared" si="754"/>
        <v>0</v>
      </c>
      <c r="AO246" s="94">
        <f t="shared" si="755"/>
        <v>0</v>
      </c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  <c r="DF246" s="94"/>
      <c r="DG246" s="94"/>
      <c r="DH246" s="94"/>
      <c r="DI246" s="94"/>
      <c r="DJ246" s="94"/>
      <c r="DK246" s="94"/>
      <c r="DL246" s="94"/>
      <c r="DM246" s="94"/>
      <c r="DN246" s="94"/>
      <c r="DO246" s="94"/>
      <c r="DP246" s="94"/>
      <c r="DQ246" s="94"/>
      <c r="DR246" s="94"/>
      <c r="DS246" s="94">
        <f t="shared" si="757"/>
        <v>0</v>
      </c>
      <c r="DT246" s="94"/>
      <c r="DU246" s="94"/>
      <c r="DV246" s="94"/>
      <c r="DW246" s="94"/>
      <c r="DX246" s="94"/>
      <c r="DY246" s="94"/>
      <c r="DZ246" s="94"/>
      <c r="EA246" s="94"/>
      <c r="EB246" s="94"/>
      <c r="EC246" s="94"/>
      <c r="ED246" s="94"/>
      <c r="EE246" s="97"/>
      <c r="EF246" s="78"/>
      <c r="EG246" s="95"/>
      <c r="EH246" s="78"/>
      <c r="EI246" s="78"/>
      <c r="EJ246" s="78"/>
      <c r="EK246" s="96"/>
      <c r="EL246" s="117"/>
      <c r="EM246" s="98">
        <f t="shared" si="773"/>
        <v>0</v>
      </c>
      <c r="EN246" s="94">
        <f t="shared" si="774"/>
        <v>0</v>
      </c>
      <c r="EO246" s="143"/>
      <c r="EP246" s="175"/>
      <c r="EQ246" s="12" t="s">
        <v>411</v>
      </c>
      <c r="ER246" s="78"/>
      <c r="ES246" s="78"/>
      <c r="ET246" s="113"/>
      <c r="EU246" s="94">
        <f t="shared" si="758"/>
        <v>0</v>
      </c>
      <c r="EV246" s="113"/>
      <c r="EW246" s="113"/>
      <c r="EX246" s="113"/>
      <c r="EY246" s="113"/>
      <c r="EZ246" s="94">
        <f t="shared" si="759"/>
        <v>0</v>
      </c>
      <c r="FA246" s="113"/>
      <c r="FB246" s="113"/>
      <c r="FC246" s="113"/>
      <c r="FD246" s="176"/>
      <c r="FE246" s="152"/>
    </row>
    <row r="247" spans="1:161" ht="52.5" hidden="1" x14ac:dyDescent="0.4">
      <c r="A247" s="9">
        <v>6015</v>
      </c>
      <c r="B247" s="7" t="s">
        <v>413</v>
      </c>
      <c r="C247" s="249" t="s">
        <v>196</v>
      </c>
      <c r="D247" s="2" t="s">
        <v>95</v>
      </c>
      <c r="E247" s="2"/>
      <c r="F247" s="1" t="s">
        <v>197</v>
      </c>
      <c r="G247" s="8">
        <v>3157895</v>
      </c>
      <c r="H247" s="11"/>
      <c r="I247" s="10">
        <f t="shared" si="772"/>
        <v>157895</v>
      </c>
      <c r="J247" s="8">
        <v>3000000</v>
      </c>
      <c r="K247" s="93"/>
      <c r="L247" s="93"/>
      <c r="M247" s="93"/>
      <c r="N247" s="93"/>
      <c r="O247" s="93"/>
      <c r="P247" s="93"/>
      <c r="Q247" s="94"/>
      <c r="R247" s="95">
        <v>0</v>
      </c>
      <c r="S247" s="94"/>
      <c r="T247" s="95"/>
      <c r="U247" s="78"/>
      <c r="V247" s="95"/>
      <c r="W247" s="78"/>
      <c r="X247" s="78"/>
      <c r="Y247" s="78"/>
      <c r="Z247" s="78"/>
      <c r="AA247" s="96">
        <f t="shared" si="756"/>
        <v>0</v>
      </c>
      <c r="AB247" s="96"/>
      <c r="AC247" s="96"/>
      <c r="AD247" s="96"/>
      <c r="AE247" s="78"/>
      <c r="AF247" s="94"/>
      <c r="AG247" s="94"/>
      <c r="AH247" s="94"/>
      <c r="AI247" s="94"/>
      <c r="AJ247" s="94"/>
      <c r="AK247" s="94"/>
      <c r="AL247" s="94"/>
      <c r="AM247" s="94"/>
      <c r="AN247" s="94">
        <f t="shared" si="754"/>
        <v>0</v>
      </c>
      <c r="AO247" s="94">
        <f t="shared" si="755"/>
        <v>0</v>
      </c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  <c r="DF247" s="94"/>
      <c r="DG247" s="94"/>
      <c r="DH247" s="94"/>
      <c r="DI247" s="94"/>
      <c r="DJ247" s="94"/>
      <c r="DK247" s="94"/>
      <c r="DL247" s="94"/>
      <c r="DM247" s="94"/>
      <c r="DN247" s="94"/>
      <c r="DO247" s="94"/>
      <c r="DP247" s="94"/>
      <c r="DQ247" s="94"/>
      <c r="DR247" s="94"/>
      <c r="DS247" s="94">
        <f t="shared" si="757"/>
        <v>0</v>
      </c>
      <c r="DT247" s="94"/>
      <c r="DU247" s="94"/>
      <c r="DV247" s="94"/>
      <c r="DW247" s="94"/>
      <c r="DX247" s="94"/>
      <c r="DY247" s="94"/>
      <c r="DZ247" s="94"/>
      <c r="EA247" s="94"/>
      <c r="EB247" s="94"/>
      <c r="EC247" s="94"/>
      <c r="ED247" s="94"/>
      <c r="EE247" s="97"/>
      <c r="EF247" s="78"/>
      <c r="EG247" s="95"/>
      <c r="EH247" s="78"/>
      <c r="EI247" s="78"/>
      <c r="EJ247" s="78"/>
      <c r="EK247" s="96"/>
      <c r="EL247" s="117"/>
      <c r="EM247" s="98">
        <f t="shared" si="773"/>
        <v>0</v>
      </c>
      <c r="EN247" s="94">
        <f t="shared" si="774"/>
        <v>0</v>
      </c>
      <c r="EO247" s="143"/>
      <c r="EP247" s="175"/>
      <c r="EQ247" s="12"/>
      <c r="ER247" s="78"/>
      <c r="ES247" s="78"/>
      <c r="ET247" s="113"/>
      <c r="EU247" s="94">
        <f t="shared" si="758"/>
        <v>0</v>
      </c>
      <c r="EV247" s="113"/>
      <c r="EW247" s="113"/>
      <c r="EX247" s="113"/>
      <c r="EY247" s="113"/>
      <c r="EZ247" s="94">
        <f t="shared" si="759"/>
        <v>0</v>
      </c>
      <c r="FA247" s="113"/>
      <c r="FB247" s="113"/>
      <c r="FC247" s="113"/>
      <c r="FD247" s="176"/>
      <c r="FE247" s="152"/>
    </row>
    <row r="248" spans="1:161" ht="76.5" hidden="1" x14ac:dyDescent="0.4">
      <c r="A248" s="205">
        <v>6016</v>
      </c>
      <c r="B248" s="205" t="s">
        <v>106</v>
      </c>
      <c r="C248" s="205">
        <v>4316016</v>
      </c>
      <c r="D248" s="219" t="s">
        <v>198</v>
      </c>
      <c r="E248" s="219"/>
      <c r="F248" s="207"/>
      <c r="G248" s="208">
        <f>G249</f>
        <v>25714285</v>
      </c>
      <c r="H248" s="208">
        <f t="shared" ref="H248:AL249" si="775">H249</f>
        <v>0</v>
      </c>
      <c r="I248" s="208">
        <f t="shared" si="775"/>
        <v>7714285</v>
      </c>
      <c r="J248" s="208">
        <f t="shared" si="775"/>
        <v>18000000</v>
      </c>
      <c r="K248" s="208">
        <f t="shared" si="775"/>
        <v>0</v>
      </c>
      <c r="L248" s="208">
        <f t="shared" si="775"/>
        <v>0</v>
      </c>
      <c r="M248" s="208">
        <f t="shared" si="775"/>
        <v>0</v>
      </c>
      <c r="N248" s="208">
        <f t="shared" si="775"/>
        <v>0</v>
      </c>
      <c r="O248" s="208">
        <f t="shared" si="775"/>
        <v>0</v>
      </c>
      <c r="P248" s="208">
        <f t="shared" si="775"/>
        <v>0</v>
      </c>
      <c r="Q248" s="209">
        <f t="shared" si="775"/>
        <v>0</v>
      </c>
      <c r="R248" s="210">
        <f t="shared" si="775"/>
        <v>0</v>
      </c>
      <c r="S248" s="209">
        <f t="shared" si="775"/>
        <v>0</v>
      </c>
      <c r="T248" s="210">
        <f t="shared" si="775"/>
        <v>0</v>
      </c>
      <c r="U248" s="208"/>
      <c r="V248" s="210">
        <f t="shared" si="775"/>
        <v>0</v>
      </c>
      <c r="W248" s="208"/>
      <c r="X248" s="208"/>
      <c r="Y248" s="208"/>
      <c r="Z248" s="208"/>
      <c r="AA248" s="208">
        <f t="shared" si="756"/>
        <v>0</v>
      </c>
      <c r="AB248" s="208">
        <f t="shared" si="775"/>
        <v>0</v>
      </c>
      <c r="AC248" s="208">
        <f t="shared" si="775"/>
        <v>0</v>
      </c>
      <c r="AD248" s="208">
        <f t="shared" si="775"/>
        <v>0</v>
      </c>
      <c r="AE248" s="208"/>
      <c r="AF248" s="209">
        <f t="shared" si="775"/>
        <v>0</v>
      </c>
      <c r="AG248" s="211"/>
      <c r="AH248" s="209">
        <f t="shared" si="775"/>
        <v>0</v>
      </c>
      <c r="AI248" s="209"/>
      <c r="AJ248" s="209">
        <f t="shared" si="775"/>
        <v>0</v>
      </c>
      <c r="AK248" s="209"/>
      <c r="AL248" s="209">
        <f t="shared" si="775"/>
        <v>0</v>
      </c>
      <c r="AM248" s="209"/>
      <c r="AN248" s="209">
        <f t="shared" si="754"/>
        <v>0</v>
      </c>
      <c r="AO248" s="209">
        <f t="shared" si="755"/>
        <v>0</v>
      </c>
      <c r="AP248" s="209">
        <f t="shared" ref="AP248:CX249" si="776">AP249</f>
        <v>0</v>
      </c>
      <c r="AQ248" s="209">
        <f t="shared" si="776"/>
        <v>0</v>
      </c>
      <c r="AR248" s="209">
        <f t="shared" si="776"/>
        <v>0</v>
      </c>
      <c r="AS248" s="209">
        <f t="shared" si="776"/>
        <v>0</v>
      </c>
      <c r="AT248" s="209">
        <f t="shared" si="776"/>
        <v>0</v>
      </c>
      <c r="AU248" s="209">
        <f t="shared" si="776"/>
        <v>0</v>
      </c>
      <c r="AV248" s="209">
        <f t="shared" si="776"/>
        <v>0</v>
      </c>
      <c r="AW248" s="209">
        <f t="shared" si="776"/>
        <v>0</v>
      </c>
      <c r="AX248" s="209">
        <f t="shared" si="776"/>
        <v>0</v>
      </c>
      <c r="AY248" s="209">
        <f t="shared" si="776"/>
        <v>0</v>
      </c>
      <c r="AZ248" s="209">
        <f t="shared" si="776"/>
        <v>0</v>
      </c>
      <c r="BA248" s="209">
        <f t="shared" si="776"/>
        <v>0</v>
      </c>
      <c r="BB248" s="209">
        <f t="shared" si="776"/>
        <v>0</v>
      </c>
      <c r="BC248" s="209">
        <f t="shared" si="776"/>
        <v>0</v>
      </c>
      <c r="BD248" s="209">
        <f t="shared" si="776"/>
        <v>0</v>
      </c>
      <c r="BE248" s="209">
        <f t="shared" si="776"/>
        <v>0</v>
      </c>
      <c r="BF248" s="209">
        <f t="shared" si="776"/>
        <v>0</v>
      </c>
      <c r="BG248" s="209">
        <f t="shared" si="776"/>
        <v>0</v>
      </c>
      <c r="BH248" s="209">
        <f t="shared" si="776"/>
        <v>0</v>
      </c>
      <c r="BI248" s="209">
        <f t="shared" si="776"/>
        <v>0</v>
      </c>
      <c r="BJ248" s="209">
        <f t="shared" si="776"/>
        <v>0</v>
      </c>
      <c r="BK248" s="209">
        <f t="shared" si="776"/>
        <v>0</v>
      </c>
      <c r="BL248" s="209">
        <f t="shared" si="776"/>
        <v>0</v>
      </c>
      <c r="BM248" s="209">
        <f t="shared" si="776"/>
        <v>0</v>
      </c>
      <c r="BN248" s="209">
        <f t="shared" si="776"/>
        <v>0</v>
      </c>
      <c r="BO248" s="209">
        <f t="shared" si="776"/>
        <v>0</v>
      </c>
      <c r="BP248" s="209">
        <f t="shared" si="776"/>
        <v>0</v>
      </c>
      <c r="BQ248" s="209">
        <f t="shared" si="776"/>
        <v>0</v>
      </c>
      <c r="BR248" s="209">
        <f t="shared" si="776"/>
        <v>0</v>
      </c>
      <c r="BS248" s="209">
        <f t="shared" si="776"/>
        <v>0</v>
      </c>
      <c r="BT248" s="209">
        <f t="shared" si="776"/>
        <v>0</v>
      </c>
      <c r="BU248" s="209">
        <f t="shared" si="776"/>
        <v>0</v>
      </c>
      <c r="BV248" s="209">
        <f t="shared" si="776"/>
        <v>0</v>
      </c>
      <c r="BW248" s="209">
        <f t="shared" si="776"/>
        <v>0</v>
      </c>
      <c r="BX248" s="209">
        <f t="shared" si="776"/>
        <v>0</v>
      </c>
      <c r="BY248" s="209">
        <f t="shared" si="776"/>
        <v>0</v>
      </c>
      <c r="BZ248" s="209">
        <f t="shared" si="776"/>
        <v>0</v>
      </c>
      <c r="CA248" s="209">
        <f t="shared" si="776"/>
        <v>0</v>
      </c>
      <c r="CB248" s="209">
        <f t="shared" si="776"/>
        <v>0</v>
      </c>
      <c r="CC248" s="209">
        <f t="shared" si="776"/>
        <v>0</v>
      </c>
      <c r="CD248" s="209">
        <f t="shared" si="776"/>
        <v>0</v>
      </c>
      <c r="CE248" s="209">
        <f t="shared" si="776"/>
        <v>0</v>
      </c>
      <c r="CF248" s="209">
        <f t="shared" si="776"/>
        <v>0</v>
      </c>
      <c r="CG248" s="209">
        <f t="shared" si="776"/>
        <v>0</v>
      </c>
      <c r="CH248" s="209">
        <f t="shared" si="776"/>
        <v>0</v>
      </c>
      <c r="CI248" s="209">
        <f t="shared" si="776"/>
        <v>0</v>
      </c>
      <c r="CJ248" s="209">
        <f t="shared" si="776"/>
        <v>0</v>
      </c>
      <c r="CK248" s="209">
        <f t="shared" si="776"/>
        <v>0</v>
      </c>
      <c r="CL248" s="209">
        <f t="shared" si="776"/>
        <v>0</v>
      </c>
      <c r="CM248" s="209">
        <f t="shared" si="776"/>
        <v>0</v>
      </c>
      <c r="CN248" s="209">
        <f t="shared" si="776"/>
        <v>0</v>
      </c>
      <c r="CO248" s="209">
        <f t="shared" si="776"/>
        <v>0</v>
      </c>
      <c r="CP248" s="209">
        <f t="shared" si="776"/>
        <v>0</v>
      </c>
      <c r="CQ248" s="209">
        <f t="shared" si="776"/>
        <v>0</v>
      </c>
      <c r="CR248" s="209">
        <f t="shared" si="776"/>
        <v>0</v>
      </c>
      <c r="CS248" s="209">
        <f t="shared" si="776"/>
        <v>0</v>
      </c>
      <c r="CT248" s="209">
        <f t="shared" si="776"/>
        <v>0</v>
      </c>
      <c r="CU248" s="209">
        <f t="shared" si="776"/>
        <v>0</v>
      </c>
      <c r="CV248" s="209">
        <f t="shared" si="776"/>
        <v>0</v>
      </c>
      <c r="CW248" s="209">
        <f t="shared" si="776"/>
        <v>0</v>
      </c>
      <c r="CX248" s="209">
        <f t="shared" si="776"/>
        <v>0</v>
      </c>
      <c r="CY248" s="209">
        <f t="shared" ref="CY248:DR249" si="777">CY249</f>
        <v>0</v>
      </c>
      <c r="CZ248" s="209">
        <f t="shared" si="777"/>
        <v>0</v>
      </c>
      <c r="DA248" s="209">
        <f t="shared" si="777"/>
        <v>0</v>
      </c>
      <c r="DB248" s="209">
        <f t="shared" si="777"/>
        <v>0</v>
      </c>
      <c r="DC248" s="209">
        <f t="shared" si="777"/>
        <v>0</v>
      </c>
      <c r="DD248" s="209">
        <f t="shared" si="777"/>
        <v>0</v>
      </c>
      <c r="DE248" s="209">
        <f t="shared" si="777"/>
        <v>0</v>
      </c>
      <c r="DF248" s="209">
        <f t="shared" si="777"/>
        <v>0</v>
      </c>
      <c r="DG248" s="209">
        <f t="shared" si="777"/>
        <v>0</v>
      </c>
      <c r="DH248" s="209">
        <f t="shared" si="777"/>
        <v>0</v>
      </c>
      <c r="DI248" s="209">
        <f t="shared" si="777"/>
        <v>0</v>
      </c>
      <c r="DJ248" s="209">
        <f t="shared" si="777"/>
        <v>0</v>
      </c>
      <c r="DK248" s="209">
        <f t="shared" si="777"/>
        <v>0</v>
      </c>
      <c r="DL248" s="209">
        <f t="shared" si="777"/>
        <v>0</v>
      </c>
      <c r="DM248" s="209">
        <f t="shared" si="777"/>
        <v>0</v>
      </c>
      <c r="DN248" s="209">
        <f t="shared" si="777"/>
        <v>0</v>
      </c>
      <c r="DO248" s="209">
        <f t="shared" si="777"/>
        <v>0</v>
      </c>
      <c r="DP248" s="209">
        <f t="shared" si="777"/>
        <v>0</v>
      </c>
      <c r="DQ248" s="209">
        <f t="shared" si="777"/>
        <v>0</v>
      </c>
      <c r="DR248" s="209">
        <f t="shared" si="777"/>
        <v>0</v>
      </c>
      <c r="DS248" s="209">
        <f t="shared" si="757"/>
        <v>0</v>
      </c>
      <c r="DT248" s="209">
        <f t="shared" ref="DT248:EE249" si="778">DT249</f>
        <v>0</v>
      </c>
      <c r="DU248" s="209">
        <f t="shared" si="778"/>
        <v>0</v>
      </c>
      <c r="DV248" s="209">
        <f t="shared" si="778"/>
        <v>0</v>
      </c>
      <c r="DW248" s="209">
        <f t="shared" si="778"/>
        <v>0</v>
      </c>
      <c r="DX248" s="209">
        <f t="shared" si="778"/>
        <v>0</v>
      </c>
      <c r="DY248" s="209">
        <f t="shared" si="778"/>
        <v>0</v>
      </c>
      <c r="DZ248" s="209">
        <f t="shared" si="778"/>
        <v>0</v>
      </c>
      <c r="EA248" s="209">
        <f t="shared" si="778"/>
        <v>0</v>
      </c>
      <c r="EB248" s="209">
        <f t="shared" si="778"/>
        <v>0</v>
      </c>
      <c r="EC248" s="209">
        <f t="shared" si="778"/>
        <v>0</v>
      </c>
      <c r="ED248" s="209">
        <f t="shared" si="778"/>
        <v>0</v>
      </c>
      <c r="EE248" s="212">
        <f t="shared" si="778"/>
        <v>0</v>
      </c>
      <c r="EF248" s="208"/>
      <c r="EG248" s="210">
        <f t="shared" ref="EG248:FE249" si="779">EG249</f>
        <v>0</v>
      </c>
      <c r="EH248" s="208"/>
      <c r="EI248" s="208"/>
      <c r="EJ248" s="208">
        <f t="shared" si="779"/>
        <v>0</v>
      </c>
      <c r="EK248" s="208">
        <f t="shared" si="779"/>
        <v>0</v>
      </c>
      <c r="EL248" s="213">
        <f>EM248/J248*1000</f>
        <v>0</v>
      </c>
      <c r="EM248" s="214">
        <f t="shared" si="779"/>
        <v>0</v>
      </c>
      <c r="EN248" s="209">
        <f t="shared" si="774"/>
        <v>0</v>
      </c>
      <c r="EO248" s="215">
        <f t="shared" si="779"/>
        <v>0</v>
      </c>
      <c r="EP248" s="216">
        <f t="shared" si="779"/>
        <v>0</v>
      </c>
      <c r="EQ248" s="245"/>
      <c r="ER248" s="208"/>
      <c r="ES248" s="208"/>
      <c r="ET248" s="208">
        <f t="shared" si="779"/>
        <v>0</v>
      </c>
      <c r="EU248" s="209">
        <f t="shared" si="758"/>
        <v>0</v>
      </c>
      <c r="EV248" s="208">
        <f t="shared" si="779"/>
        <v>0</v>
      </c>
      <c r="EW248" s="208">
        <f t="shared" si="779"/>
        <v>0</v>
      </c>
      <c r="EX248" s="208">
        <f t="shared" si="779"/>
        <v>0</v>
      </c>
      <c r="EY248" s="208">
        <f t="shared" si="779"/>
        <v>0</v>
      </c>
      <c r="EZ248" s="209">
        <f t="shared" si="759"/>
        <v>0</v>
      </c>
      <c r="FA248" s="208">
        <f t="shared" si="779"/>
        <v>0</v>
      </c>
      <c r="FB248" s="208">
        <f t="shared" si="779"/>
        <v>0</v>
      </c>
      <c r="FC248" s="208">
        <f t="shared" si="779"/>
        <v>0</v>
      </c>
      <c r="FD248" s="217">
        <f t="shared" si="779"/>
        <v>0</v>
      </c>
      <c r="FE248" s="218">
        <f t="shared" si="779"/>
        <v>0</v>
      </c>
    </row>
    <row r="249" spans="1:161" ht="105" hidden="1" x14ac:dyDescent="0.4">
      <c r="A249" s="205">
        <v>6016</v>
      </c>
      <c r="B249" s="207" t="s">
        <v>106</v>
      </c>
      <c r="C249" s="205">
        <v>4316016</v>
      </c>
      <c r="D249" s="226" t="s">
        <v>92</v>
      </c>
      <c r="E249" s="226"/>
      <c r="F249" s="225"/>
      <c r="G249" s="208">
        <f>G250</f>
        <v>25714285</v>
      </c>
      <c r="H249" s="208">
        <f t="shared" si="775"/>
        <v>0</v>
      </c>
      <c r="I249" s="208">
        <f t="shared" si="775"/>
        <v>7714285</v>
      </c>
      <c r="J249" s="208">
        <f t="shared" si="775"/>
        <v>18000000</v>
      </c>
      <c r="K249" s="208">
        <f t="shared" si="775"/>
        <v>0</v>
      </c>
      <c r="L249" s="208">
        <f t="shared" si="775"/>
        <v>0</v>
      </c>
      <c r="M249" s="208">
        <f t="shared" si="775"/>
        <v>0</v>
      </c>
      <c r="N249" s="208">
        <f t="shared" si="775"/>
        <v>0</v>
      </c>
      <c r="O249" s="208">
        <f t="shared" si="775"/>
        <v>0</v>
      </c>
      <c r="P249" s="208">
        <f t="shared" si="775"/>
        <v>0</v>
      </c>
      <c r="Q249" s="209">
        <f t="shared" si="775"/>
        <v>0</v>
      </c>
      <c r="R249" s="210">
        <f t="shared" si="775"/>
        <v>0</v>
      </c>
      <c r="S249" s="209">
        <f t="shared" si="775"/>
        <v>0</v>
      </c>
      <c r="T249" s="210">
        <f t="shared" si="775"/>
        <v>0</v>
      </c>
      <c r="U249" s="208"/>
      <c r="V249" s="210">
        <f t="shared" si="775"/>
        <v>0</v>
      </c>
      <c r="W249" s="208"/>
      <c r="X249" s="208"/>
      <c r="Y249" s="208"/>
      <c r="Z249" s="208"/>
      <c r="AA249" s="208">
        <f t="shared" si="756"/>
        <v>0</v>
      </c>
      <c r="AB249" s="208">
        <f t="shared" si="775"/>
        <v>0</v>
      </c>
      <c r="AC249" s="208">
        <f t="shared" si="775"/>
        <v>0</v>
      </c>
      <c r="AD249" s="208">
        <f t="shared" si="775"/>
        <v>0</v>
      </c>
      <c r="AE249" s="208"/>
      <c r="AF249" s="209">
        <f t="shared" si="775"/>
        <v>0</v>
      </c>
      <c r="AG249" s="211"/>
      <c r="AH249" s="209">
        <f t="shared" si="775"/>
        <v>0</v>
      </c>
      <c r="AI249" s="209"/>
      <c r="AJ249" s="209">
        <f t="shared" si="775"/>
        <v>0</v>
      </c>
      <c r="AK249" s="209"/>
      <c r="AL249" s="209">
        <f t="shared" si="775"/>
        <v>0</v>
      </c>
      <c r="AM249" s="209"/>
      <c r="AN249" s="209">
        <f t="shared" si="754"/>
        <v>0</v>
      </c>
      <c r="AO249" s="209">
        <f t="shared" si="755"/>
        <v>0</v>
      </c>
      <c r="AP249" s="209">
        <f t="shared" ref="AP249:CW249" si="780">AP250</f>
        <v>0</v>
      </c>
      <c r="AQ249" s="209">
        <f t="shared" si="780"/>
        <v>0</v>
      </c>
      <c r="AR249" s="209">
        <f t="shared" si="780"/>
        <v>0</v>
      </c>
      <c r="AS249" s="209">
        <f t="shared" si="780"/>
        <v>0</v>
      </c>
      <c r="AT249" s="209">
        <f t="shared" si="780"/>
        <v>0</v>
      </c>
      <c r="AU249" s="209">
        <f t="shared" si="780"/>
        <v>0</v>
      </c>
      <c r="AV249" s="209">
        <f t="shared" si="780"/>
        <v>0</v>
      </c>
      <c r="AW249" s="209">
        <f t="shared" si="780"/>
        <v>0</v>
      </c>
      <c r="AX249" s="209">
        <f t="shared" si="780"/>
        <v>0</v>
      </c>
      <c r="AY249" s="209">
        <f t="shared" si="780"/>
        <v>0</v>
      </c>
      <c r="AZ249" s="209">
        <f t="shared" si="780"/>
        <v>0</v>
      </c>
      <c r="BA249" s="209">
        <f t="shared" si="780"/>
        <v>0</v>
      </c>
      <c r="BB249" s="209">
        <f t="shared" si="780"/>
        <v>0</v>
      </c>
      <c r="BC249" s="209">
        <f t="shared" si="780"/>
        <v>0</v>
      </c>
      <c r="BD249" s="209">
        <f t="shared" si="780"/>
        <v>0</v>
      </c>
      <c r="BE249" s="209">
        <f t="shared" si="780"/>
        <v>0</v>
      </c>
      <c r="BF249" s="209">
        <f t="shared" si="780"/>
        <v>0</v>
      </c>
      <c r="BG249" s="209">
        <f t="shared" si="780"/>
        <v>0</v>
      </c>
      <c r="BH249" s="209">
        <f t="shared" si="780"/>
        <v>0</v>
      </c>
      <c r="BI249" s="209">
        <f t="shared" si="780"/>
        <v>0</v>
      </c>
      <c r="BJ249" s="209">
        <f t="shared" si="780"/>
        <v>0</v>
      </c>
      <c r="BK249" s="209">
        <f t="shared" si="780"/>
        <v>0</v>
      </c>
      <c r="BL249" s="209">
        <f t="shared" si="780"/>
        <v>0</v>
      </c>
      <c r="BM249" s="209">
        <f t="shared" si="780"/>
        <v>0</v>
      </c>
      <c r="BN249" s="209">
        <f t="shared" si="780"/>
        <v>0</v>
      </c>
      <c r="BO249" s="209">
        <f t="shared" si="780"/>
        <v>0</v>
      </c>
      <c r="BP249" s="209">
        <f t="shared" si="780"/>
        <v>0</v>
      </c>
      <c r="BQ249" s="209">
        <f t="shared" si="780"/>
        <v>0</v>
      </c>
      <c r="BR249" s="209">
        <f t="shared" si="780"/>
        <v>0</v>
      </c>
      <c r="BS249" s="209">
        <f t="shared" si="780"/>
        <v>0</v>
      </c>
      <c r="BT249" s="209">
        <f t="shared" si="780"/>
        <v>0</v>
      </c>
      <c r="BU249" s="209">
        <f t="shared" si="780"/>
        <v>0</v>
      </c>
      <c r="BV249" s="209">
        <f t="shared" si="780"/>
        <v>0</v>
      </c>
      <c r="BW249" s="209">
        <f t="shared" si="780"/>
        <v>0</v>
      </c>
      <c r="BX249" s="209">
        <f t="shared" si="780"/>
        <v>0</v>
      </c>
      <c r="BY249" s="209">
        <f t="shared" si="780"/>
        <v>0</v>
      </c>
      <c r="BZ249" s="209">
        <f t="shared" si="780"/>
        <v>0</v>
      </c>
      <c r="CA249" s="209">
        <f t="shared" si="780"/>
        <v>0</v>
      </c>
      <c r="CB249" s="209">
        <f t="shared" si="780"/>
        <v>0</v>
      </c>
      <c r="CC249" s="209">
        <f t="shared" si="780"/>
        <v>0</v>
      </c>
      <c r="CD249" s="209">
        <f t="shared" si="780"/>
        <v>0</v>
      </c>
      <c r="CE249" s="209">
        <f t="shared" si="780"/>
        <v>0</v>
      </c>
      <c r="CF249" s="209">
        <f t="shared" si="780"/>
        <v>0</v>
      </c>
      <c r="CG249" s="209">
        <f t="shared" si="780"/>
        <v>0</v>
      </c>
      <c r="CH249" s="209">
        <f t="shared" si="780"/>
        <v>0</v>
      </c>
      <c r="CI249" s="209">
        <f t="shared" si="780"/>
        <v>0</v>
      </c>
      <c r="CJ249" s="209">
        <f t="shared" si="780"/>
        <v>0</v>
      </c>
      <c r="CK249" s="209">
        <f t="shared" si="780"/>
        <v>0</v>
      </c>
      <c r="CL249" s="209">
        <f t="shared" si="780"/>
        <v>0</v>
      </c>
      <c r="CM249" s="209">
        <f t="shared" si="780"/>
        <v>0</v>
      </c>
      <c r="CN249" s="209">
        <f t="shared" si="780"/>
        <v>0</v>
      </c>
      <c r="CO249" s="209">
        <f t="shared" si="780"/>
        <v>0</v>
      </c>
      <c r="CP249" s="209">
        <f t="shared" si="780"/>
        <v>0</v>
      </c>
      <c r="CQ249" s="209">
        <f t="shared" si="780"/>
        <v>0</v>
      </c>
      <c r="CR249" s="209">
        <f t="shared" si="780"/>
        <v>0</v>
      </c>
      <c r="CS249" s="209">
        <f t="shared" si="780"/>
        <v>0</v>
      </c>
      <c r="CT249" s="209">
        <f t="shared" si="780"/>
        <v>0</v>
      </c>
      <c r="CU249" s="209">
        <f t="shared" si="780"/>
        <v>0</v>
      </c>
      <c r="CV249" s="209">
        <f t="shared" si="780"/>
        <v>0</v>
      </c>
      <c r="CW249" s="209">
        <f t="shared" si="780"/>
        <v>0</v>
      </c>
      <c r="CX249" s="209">
        <f t="shared" si="776"/>
        <v>0</v>
      </c>
      <c r="CY249" s="209">
        <f t="shared" si="777"/>
        <v>0</v>
      </c>
      <c r="CZ249" s="209">
        <f t="shared" si="777"/>
        <v>0</v>
      </c>
      <c r="DA249" s="209">
        <f t="shared" si="777"/>
        <v>0</v>
      </c>
      <c r="DB249" s="209">
        <f t="shared" si="777"/>
        <v>0</v>
      </c>
      <c r="DC249" s="209">
        <f t="shared" si="777"/>
        <v>0</v>
      </c>
      <c r="DD249" s="209">
        <f t="shared" si="777"/>
        <v>0</v>
      </c>
      <c r="DE249" s="209">
        <f t="shared" si="777"/>
        <v>0</v>
      </c>
      <c r="DF249" s="209">
        <f t="shared" si="777"/>
        <v>0</v>
      </c>
      <c r="DG249" s="209">
        <f t="shared" si="777"/>
        <v>0</v>
      </c>
      <c r="DH249" s="209">
        <f t="shared" si="777"/>
        <v>0</v>
      </c>
      <c r="DI249" s="209">
        <f t="shared" si="777"/>
        <v>0</v>
      </c>
      <c r="DJ249" s="209">
        <f t="shared" si="777"/>
        <v>0</v>
      </c>
      <c r="DK249" s="209">
        <f t="shared" si="777"/>
        <v>0</v>
      </c>
      <c r="DL249" s="209">
        <f t="shared" si="777"/>
        <v>0</v>
      </c>
      <c r="DM249" s="209">
        <f t="shared" si="777"/>
        <v>0</v>
      </c>
      <c r="DN249" s="209">
        <f t="shared" si="777"/>
        <v>0</v>
      </c>
      <c r="DO249" s="209">
        <f t="shared" si="777"/>
        <v>0</v>
      </c>
      <c r="DP249" s="209">
        <f t="shared" si="777"/>
        <v>0</v>
      </c>
      <c r="DQ249" s="209">
        <f t="shared" si="777"/>
        <v>0</v>
      </c>
      <c r="DR249" s="209">
        <f t="shared" si="777"/>
        <v>0</v>
      </c>
      <c r="DS249" s="209">
        <f t="shared" si="757"/>
        <v>0</v>
      </c>
      <c r="DT249" s="209">
        <f t="shared" si="778"/>
        <v>0</v>
      </c>
      <c r="DU249" s="209">
        <f t="shared" si="778"/>
        <v>0</v>
      </c>
      <c r="DV249" s="209">
        <f t="shared" si="778"/>
        <v>0</v>
      </c>
      <c r="DW249" s="209">
        <f t="shared" si="778"/>
        <v>0</v>
      </c>
      <c r="DX249" s="209">
        <f t="shared" si="778"/>
        <v>0</v>
      </c>
      <c r="DY249" s="209">
        <f t="shared" si="778"/>
        <v>0</v>
      </c>
      <c r="DZ249" s="209">
        <f t="shared" si="778"/>
        <v>0</v>
      </c>
      <c r="EA249" s="209">
        <f t="shared" si="778"/>
        <v>0</v>
      </c>
      <c r="EB249" s="209">
        <f t="shared" si="778"/>
        <v>0</v>
      </c>
      <c r="EC249" s="209">
        <f t="shared" si="778"/>
        <v>0</v>
      </c>
      <c r="ED249" s="209">
        <f t="shared" si="778"/>
        <v>0</v>
      </c>
      <c r="EE249" s="212">
        <f t="shared" si="778"/>
        <v>0</v>
      </c>
      <c r="EF249" s="208"/>
      <c r="EG249" s="210">
        <f t="shared" si="779"/>
        <v>0</v>
      </c>
      <c r="EH249" s="208"/>
      <c r="EI249" s="208"/>
      <c r="EJ249" s="208">
        <f t="shared" si="779"/>
        <v>0</v>
      </c>
      <c r="EK249" s="208">
        <f t="shared" si="779"/>
        <v>0</v>
      </c>
      <c r="EL249" s="213">
        <f>EM249/J249*1000</f>
        <v>0</v>
      </c>
      <c r="EM249" s="214">
        <f t="shared" si="779"/>
        <v>0</v>
      </c>
      <c r="EN249" s="209">
        <f t="shared" si="774"/>
        <v>0</v>
      </c>
      <c r="EO249" s="215">
        <f t="shared" si="779"/>
        <v>0</v>
      </c>
      <c r="EP249" s="216">
        <f t="shared" si="779"/>
        <v>0</v>
      </c>
      <c r="EQ249" s="245"/>
      <c r="ER249" s="208"/>
      <c r="ES249" s="208"/>
      <c r="ET249" s="208">
        <f t="shared" si="779"/>
        <v>0</v>
      </c>
      <c r="EU249" s="209">
        <f t="shared" si="758"/>
        <v>0</v>
      </c>
      <c r="EV249" s="208">
        <f t="shared" si="779"/>
        <v>0</v>
      </c>
      <c r="EW249" s="208">
        <f t="shared" si="779"/>
        <v>0</v>
      </c>
      <c r="EX249" s="208">
        <f t="shared" si="779"/>
        <v>0</v>
      </c>
      <c r="EY249" s="208">
        <f t="shared" si="779"/>
        <v>0</v>
      </c>
      <c r="EZ249" s="209">
        <f t="shared" si="759"/>
        <v>0</v>
      </c>
      <c r="FA249" s="208">
        <f t="shared" si="779"/>
        <v>0</v>
      </c>
      <c r="FB249" s="208">
        <f t="shared" si="779"/>
        <v>0</v>
      </c>
      <c r="FC249" s="208">
        <f t="shared" si="779"/>
        <v>0</v>
      </c>
      <c r="FD249" s="217">
        <f t="shared" si="779"/>
        <v>0</v>
      </c>
      <c r="FE249" s="218">
        <f t="shared" si="779"/>
        <v>0</v>
      </c>
    </row>
    <row r="250" spans="1:161" ht="105" hidden="1" x14ac:dyDescent="0.4">
      <c r="A250" s="9">
        <v>6016</v>
      </c>
      <c r="B250" s="7" t="s">
        <v>412</v>
      </c>
      <c r="C250" s="6" t="s">
        <v>196</v>
      </c>
      <c r="D250" s="2" t="s">
        <v>92</v>
      </c>
      <c r="E250" s="2"/>
      <c r="F250" s="1" t="s">
        <v>197</v>
      </c>
      <c r="G250" s="8">
        <v>25714285</v>
      </c>
      <c r="H250" s="11"/>
      <c r="I250" s="10">
        <f>G250-J250</f>
        <v>7714285</v>
      </c>
      <c r="J250" s="8">
        <v>18000000</v>
      </c>
      <c r="K250" s="93"/>
      <c r="L250" s="93"/>
      <c r="M250" s="93"/>
      <c r="N250" s="93"/>
      <c r="O250" s="93"/>
      <c r="P250" s="93"/>
      <c r="Q250" s="94"/>
      <c r="R250" s="95">
        <v>0</v>
      </c>
      <c r="S250" s="94"/>
      <c r="T250" s="95"/>
      <c r="U250" s="78"/>
      <c r="V250" s="95"/>
      <c r="W250" s="78"/>
      <c r="X250" s="78"/>
      <c r="Y250" s="78"/>
      <c r="Z250" s="78"/>
      <c r="AA250" s="96">
        <f t="shared" si="756"/>
        <v>0</v>
      </c>
      <c r="AB250" s="96"/>
      <c r="AC250" s="96"/>
      <c r="AD250" s="96"/>
      <c r="AE250" s="78"/>
      <c r="AF250" s="94"/>
      <c r="AG250" s="94"/>
      <c r="AH250" s="94"/>
      <c r="AI250" s="94"/>
      <c r="AJ250" s="94"/>
      <c r="AK250" s="94"/>
      <c r="AL250" s="94"/>
      <c r="AM250" s="94"/>
      <c r="AN250" s="94">
        <f t="shared" si="754"/>
        <v>0</v>
      </c>
      <c r="AO250" s="94">
        <f t="shared" si="755"/>
        <v>0</v>
      </c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  <c r="DF250" s="94"/>
      <c r="DG250" s="94"/>
      <c r="DH250" s="94"/>
      <c r="DI250" s="94"/>
      <c r="DJ250" s="94"/>
      <c r="DK250" s="94"/>
      <c r="DL250" s="94"/>
      <c r="DM250" s="94"/>
      <c r="DN250" s="94"/>
      <c r="DO250" s="94"/>
      <c r="DP250" s="94"/>
      <c r="DQ250" s="94"/>
      <c r="DR250" s="94"/>
      <c r="DS250" s="94">
        <f t="shared" si="757"/>
        <v>0</v>
      </c>
      <c r="DT250" s="94"/>
      <c r="DU250" s="94"/>
      <c r="DV250" s="94"/>
      <c r="DW250" s="94"/>
      <c r="DX250" s="94"/>
      <c r="DY250" s="94"/>
      <c r="DZ250" s="94"/>
      <c r="EA250" s="94"/>
      <c r="EB250" s="94"/>
      <c r="EC250" s="94"/>
      <c r="ED250" s="94"/>
      <c r="EE250" s="97"/>
      <c r="EF250" s="78"/>
      <c r="EG250" s="95"/>
      <c r="EH250" s="78"/>
      <c r="EI250" s="78"/>
      <c r="EJ250" s="78"/>
      <c r="EK250" s="96"/>
      <c r="EL250" s="117"/>
      <c r="EM250" s="98">
        <f>AA250*EL250/1000</f>
        <v>0</v>
      </c>
      <c r="EN250" s="94">
        <f t="shared" si="774"/>
        <v>0</v>
      </c>
      <c r="EO250" s="143"/>
      <c r="EP250" s="175"/>
      <c r="EQ250" s="12"/>
      <c r="ER250" s="78"/>
      <c r="ES250" s="78"/>
      <c r="ET250" s="113"/>
      <c r="EU250" s="94">
        <f t="shared" si="758"/>
        <v>0</v>
      </c>
      <c r="EV250" s="113"/>
      <c r="EW250" s="113"/>
      <c r="EX250" s="113"/>
      <c r="EY250" s="113"/>
      <c r="EZ250" s="94">
        <f t="shared" si="759"/>
        <v>0</v>
      </c>
      <c r="FA250" s="113"/>
      <c r="FB250" s="113"/>
      <c r="FC250" s="113"/>
      <c r="FD250" s="176"/>
      <c r="FE250" s="152"/>
    </row>
    <row r="251" spans="1:161" hidden="1" x14ac:dyDescent="0.4">
      <c r="A251" s="205">
        <v>6030</v>
      </c>
      <c r="B251" s="205"/>
      <c r="C251" s="205">
        <v>4316030</v>
      </c>
      <c r="D251" s="219" t="s">
        <v>199</v>
      </c>
      <c r="E251" s="219"/>
      <c r="F251" s="207"/>
      <c r="G251" s="208">
        <f>G252</f>
        <v>147400</v>
      </c>
      <c r="H251" s="208">
        <f t="shared" ref="H251:AL252" si="781">H252</f>
        <v>0</v>
      </c>
      <c r="I251" s="208">
        <f t="shared" si="781"/>
        <v>0</v>
      </c>
      <c r="J251" s="208">
        <f t="shared" si="781"/>
        <v>147400</v>
      </c>
      <c r="K251" s="208">
        <f t="shared" si="781"/>
        <v>0</v>
      </c>
      <c r="L251" s="208">
        <f t="shared" si="781"/>
        <v>0</v>
      </c>
      <c r="M251" s="208">
        <f t="shared" si="781"/>
        <v>0</v>
      </c>
      <c r="N251" s="208">
        <f t="shared" si="781"/>
        <v>0</v>
      </c>
      <c r="O251" s="208">
        <f t="shared" si="781"/>
        <v>0</v>
      </c>
      <c r="P251" s="208">
        <f t="shared" si="781"/>
        <v>0</v>
      </c>
      <c r="Q251" s="209">
        <f t="shared" si="781"/>
        <v>0</v>
      </c>
      <c r="R251" s="210">
        <f t="shared" si="781"/>
        <v>1</v>
      </c>
      <c r="S251" s="209">
        <f t="shared" si="781"/>
        <v>0</v>
      </c>
      <c r="T251" s="210">
        <f t="shared" si="781"/>
        <v>0</v>
      </c>
      <c r="U251" s="208"/>
      <c r="V251" s="210">
        <f t="shared" si="781"/>
        <v>0</v>
      </c>
      <c r="W251" s="208"/>
      <c r="X251" s="208"/>
      <c r="Y251" s="208"/>
      <c r="Z251" s="208"/>
      <c r="AA251" s="208">
        <f t="shared" si="756"/>
        <v>0</v>
      </c>
      <c r="AB251" s="208">
        <f t="shared" si="781"/>
        <v>0</v>
      </c>
      <c r="AC251" s="208">
        <f t="shared" si="781"/>
        <v>0</v>
      </c>
      <c r="AD251" s="208">
        <f t="shared" si="781"/>
        <v>0</v>
      </c>
      <c r="AE251" s="208"/>
      <c r="AF251" s="209">
        <f t="shared" si="781"/>
        <v>0</v>
      </c>
      <c r="AG251" s="211"/>
      <c r="AH251" s="209">
        <f t="shared" si="781"/>
        <v>0</v>
      </c>
      <c r="AI251" s="209"/>
      <c r="AJ251" s="209">
        <f t="shared" si="781"/>
        <v>0</v>
      </c>
      <c r="AK251" s="209"/>
      <c r="AL251" s="209">
        <f t="shared" si="781"/>
        <v>0</v>
      </c>
      <c r="AM251" s="209"/>
      <c r="AN251" s="209">
        <f t="shared" si="754"/>
        <v>0</v>
      </c>
      <c r="AO251" s="209">
        <f t="shared" si="755"/>
        <v>0</v>
      </c>
      <c r="AP251" s="209">
        <f t="shared" ref="AP251:CX252" si="782">AP252</f>
        <v>0</v>
      </c>
      <c r="AQ251" s="209">
        <f t="shared" si="782"/>
        <v>0</v>
      </c>
      <c r="AR251" s="209">
        <f t="shared" si="782"/>
        <v>0</v>
      </c>
      <c r="AS251" s="209">
        <f t="shared" si="782"/>
        <v>0</v>
      </c>
      <c r="AT251" s="209">
        <f t="shared" si="782"/>
        <v>0</v>
      </c>
      <c r="AU251" s="209">
        <f t="shared" si="782"/>
        <v>0</v>
      </c>
      <c r="AV251" s="209">
        <f t="shared" si="782"/>
        <v>0</v>
      </c>
      <c r="AW251" s="209">
        <f t="shared" si="782"/>
        <v>0</v>
      </c>
      <c r="AX251" s="209">
        <f t="shared" si="782"/>
        <v>0</v>
      </c>
      <c r="AY251" s="209">
        <f t="shared" si="782"/>
        <v>0</v>
      </c>
      <c r="AZ251" s="209">
        <f t="shared" si="782"/>
        <v>0</v>
      </c>
      <c r="BA251" s="209">
        <f t="shared" si="782"/>
        <v>0</v>
      </c>
      <c r="BB251" s="209">
        <f t="shared" si="782"/>
        <v>0</v>
      </c>
      <c r="BC251" s="209">
        <f t="shared" si="782"/>
        <v>0</v>
      </c>
      <c r="BD251" s="209">
        <f t="shared" si="782"/>
        <v>0</v>
      </c>
      <c r="BE251" s="209">
        <f t="shared" si="782"/>
        <v>0</v>
      </c>
      <c r="BF251" s="209">
        <f t="shared" si="782"/>
        <v>0</v>
      </c>
      <c r="BG251" s="209">
        <f t="shared" si="782"/>
        <v>0</v>
      </c>
      <c r="BH251" s="209">
        <f t="shared" si="782"/>
        <v>0</v>
      </c>
      <c r="BI251" s="209">
        <f t="shared" si="782"/>
        <v>0</v>
      </c>
      <c r="BJ251" s="209">
        <f t="shared" si="782"/>
        <v>0</v>
      </c>
      <c r="BK251" s="209">
        <f t="shared" si="782"/>
        <v>0</v>
      </c>
      <c r="BL251" s="209">
        <f t="shared" si="782"/>
        <v>0</v>
      </c>
      <c r="BM251" s="209">
        <f t="shared" si="782"/>
        <v>0</v>
      </c>
      <c r="BN251" s="209">
        <f t="shared" si="782"/>
        <v>0</v>
      </c>
      <c r="BO251" s="209">
        <f t="shared" si="782"/>
        <v>0</v>
      </c>
      <c r="BP251" s="209">
        <f t="shared" si="782"/>
        <v>0</v>
      </c>
      <c r="BQ251" s="209">
        <f t="shared" si="782"/>
        <v>0</v>
      </c>
      <c r="BR251" s="209">
        <f t="shared" si="782"/>
        <v>0</v>
      </c>
      <c r="BS251" s="209">
        <f t="shared" si="782"/>
        <v>0</v>
      </c>
      <c r="BT251" s="209">
        <f t="shared" si="782"/>
        <v>0</v>
      </c>
      <c r="BU251" s="209">
        <f t="shared" si="782"/>
        <v>0</v>
      </c>
      <c r="BV251" s="209">
        <f t="shared" si="782"/>
        <v>0</v>
      </c>
      <c r="BW251" s="209">
        <f t="shared" si="782"/>
        <v>0</v>
      </c>
      <c r="BX251" s="209">
        <f t="shared" si="782"/>
        <v>0</v>
      </c>
      <c r="BY251" s="209">
        <f t="shared" si="782"/>
        <v>0</v>
      </c>
      <c r="BZ251" s="209">
        <f t="shared" si="782"/>
        <v>0</v>
      </c>
      <c r="CA251" s="209">
        <f t="shared" si="782"/>
        <v>0</v>
      </c>
      <c r="CB251" s="209">
        <f t="shared" si="782"/>
        <v>0</v>
      </c>
      <c r="CC251" s="209">
        <f t="shared" si="782"/>
        <v>0</v>
      </c>
      <c r="CD251" s="209">
        <f t="shared" si="782"/>
        <v>0</v>
      </c>
      <c r="CE251" s="209">
        <f t="shared" si="782"/>
        <v>0</v>
      </c>
      <c r="CF251" s="209">
        <f t="shared" si="782"/>
        <v>0</v>
      </c>
      <c r="CG251" s="209">
        <f t="shared" si="782"/>
        <v>0</v>
      </c>
      <c r="CH251" s="209">
        <f t="shared" si="782"/>
        <v>0</v>
      </c>
      <c r="CI251" s="209">
        <f t="shared" si="782"/>
        <v>0</v>
      </c>
      <c r="CJ251" s="209">
        <f t="shared" si="782"/>
        <v>0</v>
      </c>
      <c r="CK251" s="209">
        <f t="shared" si="782"/>
        <v>0</v>
      </c>
      <c r="CL251" s="209">
        <f t="shared" si="782"/>
        <v>0</v>
      </c>
      <c r="CM251" s="209">
        <f t="shared" si="782"/>
        <v>0</v>
      </c>
      <c r="CN251" s="209">
        <f t="shared" si="782"/>
        <v>0</v>
      </c>
      <c r="CO251" s="209">
        <f t="shared" si="782"/>
        <v>0</v>
      </c>
      <c r="CP251" s="209">
        <f t="shared" si="782"/>
        <v>0</v>
      </c>
      <c r="CQ251" s="209">
        <f t="shared" si="782"/>
        <v>0</v>
      </c>
      <c r="CR251" s="209">
        <f t="shared" si="782"/>
        <v>0</v>
      </c>
      <c r="CS251" s="209">
        <f t="shared" si="782"/>
        <v>0</v>
      </c>
      <c r="CT251" s="209">
        <f t="shared" si="782"/>
        <v>0</v>
      </c>
      <c r="CU251" s="209">
        <f t="shared" si="782"/>
        <v>0</v>
      </c>
      <c r="CV251" s="209">
        <f t="shared" si="782"/>
        <v>0</v>
      </c>
      <c r="CW251" s="209">
        <f t="shared" si="782"/>
        <v>0</v>
      </c>
      <c r="CX251" s="209">
        <f t="shared" si="782"/>
        <v>0</v>
      </c>
      <c r="CY251" s="209">
        <f t="shared" ref="CY251:DR252" si="783">CY252</f>
        <v>0</v>
      </c>
      <c r="CZ251" s="209">
        <f t="shared" si="783"/>
        <v>0</v>
      </c>
      <c r="DA251" s="209">
        <f t="shared" si="783"/>
        <v>0</v>
      </c>
      <c r="DB251" s="209">
        <f t="shared" si="783"/>
        <v>0</v>
      </c>
      <c r="DC251" s="209">
        <f t="shared" si="783"/>
        <v>0</v>
      </c>
      <c r="DD251" s="209">
        <f t="shared" si="783"/>
        <v>0</v>
      </c>
      <c r="DE251" s="209">
        <f t="shared" si="783"/>
        <v>0</v>
      </c>
      <c r="DF251" s="209">
        <f t="shared" si="783"/>
        <v>0</v>
      </c>
      <c r="DG251" s="209">
        <f t="shared" si="783"/>
        <v>0</v>
      </c>
      <c r="DH251" s="209">
        <f t="shared" si="783"/>
        <v>0</v>
      </c>
      <c r="DI251" s="209">
        <f t="shared" si="783"/>
        <v>0</v>
      </c>
      <c r="DJ251" s="209">
        <f t="shared" si="783"/>
        <v>0</v>
      </c>
      <c r="DK251" s="209">
        <f t="shared" si="783"/>
        <v>0</v>
      </c>
      <c r="DL251" s="209">
        <f t="shared" si="783"/>
        <v>0</v>
      </c>
      <c r="DM251" s="209">
        <f t="shared" si="783"/>
        <v>0</v>
      </c>
      <c r="DN251" s="209">
        <f t="shared" si="783"/>
        <v>0</v>
      </c>
      <c r="DO251" s="209">
        <f t="shared" si="783"/>
        <v>0</v>
      </c>
      <c r="DP251" s="209">
        <f t="shared" si="783"/>
        <v>0</v>
      </c>
      <c r="DQ251" s="209">
        <f t="shared" si="783"/>
        <v>0</v>
      </c>
      <c r="DR251" s="209">
        <f t="shared" si="783"/>
        <v>0</v>
      </c>
      <c r="DS251" s="209">
        <f t="shared" si="757"/>
        <v>0</v>
      </c>
      <c r="DT251" s="209">
        <f t="shared" ref="DT251:EE252" si="784">DT252</f>
        <v>0</v>
      </c>
      <c r="DU251" s="209">
        <f t="shared" si="784"/>
        <v>0</v>
      </c>
      <c r="DV251" s="209">
        <f t="shared" si="784"/>
        <v>0</v>
      </c>
      <c r="DW251" s="209">
        <f t="shared" si="784"/>
        <v>0</v>
      </c>
      <c r="DX251" s="209">
        <f t="shared" si="784"/>
        <v>0</v>
      </c>
      <c r="DY251" s="209">
        <f t="shared" si="784"/>
        <v>0</v>
      </c>
      <c r="DZ251" s="209">
        <f t="shared" si="784"/>
        <v>0</v>
      </c>
      <c r="EA251" s="209">
        <f t="shared" si="784"/>
        <v>0</v>
      </c>
      <c r="EB251" s="209">
        <f t="shared" si="784"/>
        <v>0</v>
      </c>
      <c r="EC251" s="209">
        <f t="shared" si="784"/>
        <v>0</v>
      </c>
      <c r="ED251" s="209">
        <f t="shared" si="784"/>
        <v>0</v>
      </c>
      <c r="EE251" s="212">
        <f t="shared" si="784"/>
        <v>0</v>
      </c>
      <c r="EF251" s="208"/>
      <c r="EG251" s="210">
        <f t="shared" ref="EG251:FE252" si="785">EG252</f>
        <v>0</v>
      </c>
      <c r="EH251" s="208"/>
      <c r="EI251" s="208"/>
      <c r="EJ251" s="208">
        <f t="shared" si="785"/>
        <v>0</v>
      </c>
      <c r="EK251" s="208">
        <f t="shared" si="785"/>
        <v>0</v>
      </c>
      <c r="EL251" s="213">
        <f>EM251/J251*1000</f>
        <v>0</v>
      </c>
      <c r="EM251" s="214">
        <f t="shared" si="785"/>
        <v>0</v>
      </c>
      <c r="EN251" s="209">
        <f t="shared" si="774"/>
        <v>0</v>
      </c>
      <c r="EO251" s="215">
        <f t="shared" si="785"/>
        <v>0</v>
      </c>
      <c r="EP251" s="216">
        <f t="shared" si="785"/>
        <v>0</v>
      </c>
      <c r="EQ251" s="208"/>
      <c r="ER251" s="208"/>
      <c r="ES251" s="208"/>
      <c r="ET251" s="208">
        <f t="shared" si="785"/>
        <v>0</v>
      </c>
      <c r="EU251" s="209">
        <f t="shared" si="758"/>
        <v>0</v>
      </c>
      <c r="EV251" s="208">
        <f t="shared" si="785"/>
        <v>0</v>
      </c>
      <c r="EW251" s="208">
        <f t="shared" si="785"/>
        <v>0</v>
      </c>
      <c r="EX251" s="208">
        <f t="shared" si="785"/>
        <v>0</v>
      </c>
      <c r="EY251" s="208">
        <f t="shared" si="785"/>
        <v>0</v>
      </c>
      <c r="EZ251" s="209">
        <f t="shared" si="759"/>
        <v>0</v>
      </c>
      <c r="FA251" s="208">
        <f t="shared" si="785"/>
        <v>0</v>
      </c>
      <c r="FB251" s="208">
        <f t="shared" si="785"/>
        <v>0</v>
      </c>
      <c r="FC251" s="208">
        <f t="shared" si="785"/>
        <v>0</v>
      </c>
      <c r="FD251" s="217">
        <f t="shared" si="785"/>
        <v>0</v>
      </c>
      <c r="FE251" s="218">
        <f t="shared" si="785"/>
        <v>0</v>
      </c>
    </row>
    <row r="252" spans="1:161" ht="52.5" hidden="1" x14ac:dyDescent="0.4">
      <c r="A252" s="205">
        <v>6030</v>
      </c>
      <c r="B252" s="225"/>
      <c r="C252" s="205">
        <v>4316030</v>
      </c>
      <c r="D252" s="226" t="s">
        <v>10</v>
      </c>
      <c r="E252" s="226"/>
      <c r="F252" s="227">
        <v>1</v>
      </c>
      <c r="G252" s="208">
        <f>G253</f>
        <v>147400</v>
      </c>
      <c r="H252" s="208">
        <f t="shared" si="781"/>
        <v>0</v>
      </c>
      <c r="I252" s="208">
        <f t="shared" si="781"/>
        <v>0</v>
      </c>
      <c r="J252" s="208">
        <f t="shared" si="781"/>
        <v>147400</v>
      </c>
      <c r="K252" s="208">
        <f t="shared" si="781"/>
        <v>0</v>
      </c>
      <c r="L252" s="208">
        <f t="shared" si="781"/>
        <v>0</v>
      </c>
      <c r="M252" s="208">
        <f t="shared" si="781"/>
        <v>0</v>
      </c>
      <c r="N252" s="208">
        <f t="shared" si="781"/>
        <v>0</v>
      </c>
      <c r="O252" s="208">
        <f t="shared" si="781"/>
        <v>0</v>
      </c>
      <c r="P252" s="208">
        <f t="shared" si="781"/>
        <v>0</v>
      </c>
      <c r="Q252" s="209">
        <f t="shared" si="781"/>
        <v>0</v>
      </c>
      <c r="R252" s="210">
        <f t="shared" si="781"/>
        <v>1</v>
      </c>
      <c r="S252" s="209">
        <f t="shared" si="781"/>
        <v>0</v>
      </c>
      <c r="T252" s="210">
        <f t="shared" si="781"/>
        <v>0</v>
      </c>
      <c r="U252" s="208"/>
      <c r="V252" s="210">
        <f t="shared" si="781"/>
        <v>0</v>
      </c>
      <c r="W252" s="208"/>
      <c r="X252" s="208"/>
      <c r="Y252" s="208"/>
      <c r="Z252" s="208"/>
      <c r="AA252" s="208">
        <f t="shared" si="756"/>
        <v>0</v>
      </c>
      <c r="AB252" s="208">
        <f t="shared" si="781"/>
        <v>0</v>
      </c>
      <c r="AC252" s="208">
        <f t="shared" si="781"/>
        <v>0</v>
      </c>
      <c r="AD252" s="208">
        <f t="shared" si="781"/>
        <v>0</v>
      </c>
      <c r="AE252" s="208"/>
      <c r="AF252" s="209">
        <f t="shared" si="781"/>
        <v>0</v>
      </c>
      <c r="AG252" s="211"/>
      <c r="AH252" s="209">
        <f t="shared" si="781"/>
        <v>0</v>
      </c>
      <c r="AI252" s="209"/>
      <c r="AJ252" s="209">
        <f t="shared" si="781"/>
        <v>0</v>
      </c>
      <c r="AK252" s="209"/>
      <c r="AL252" s="209">
        <f t="shared" si="781"/>
        <v>0</v>
      </c>
      <c r="AM252" s="209"/>
      <c r="AN252" s="209">
        <f t="shared" si="754"/>
        <v>0</v>
      </c>
      <c r="AO252" s="209">
        <f t="shared" si="755"/>
        <v>0</v>
      </c>
      <c r="AP252" s="209">
        <f t="shared" ref="AP252:CW252" si="786">AP253</f>
        <v>0</v>
      </c>
      <c r="AQ252" s="209">
        <f t="shared" si="786"/>
        <v>0</v>
      </c>
      <c r="AR252" s="209">
        <f t="shared" si="786"/>
        <v>0</v>
      </c>
      <c r="AS252" s="209">
        <f t="shared" si="786"/>
        <v>0</v>
      </c>
      <c r="AT252" s="209">
        <f t="shared" si="786"/>
        <v>0</v>
      </c>
      <c r="AU252" s="209">
        <f t="shared" si="786"/>
        <v>0</v>
      </c>
      <c r="AV252" s="209">
        <f t="shared" si="786"/>
        <v>0</v>
      </c>
      <c r="AW252" s="209">
        <f t="shared" si="786"/>
        <v>0</v>
      </c>
      <c r="AX252" s="209">
        <f t="shared" si="786"/>
        <v>0</v>
      </c>
      <c r="AY252" s="209">
        <f t="shared" si="786"/>
        <v>0</v>
      </c>
      <c r="AZ252" s="209">
        <f t="shared" si="786"/>
        <v>0</v>
      </c>
      <c r="BA252" s="209">
        <f t="shared" si="786"/>
        <v>0</v>
      </c>
      <c r="BB252" s="209">
        <f t="shared" si="786"/>
        <v>0</v>
      </c>
      <c r="BC252" s="209">
        <f t="shared" si="786"/>
        <v>0</v>
      </c>
      <c r="BD252" s="209">
        <f t="shared" si="786"/>
        <v>0</v>
      </c>
      <c r="BE252" s="209">
        <f t="shared" si="786"/>
        <v>0</v>
      </c>
      <c r="BF252" s="209">
        <f t="shared" si="786"/>
        <v>0</v>
      </c>
      <c r="BG252" s="209">
        <f t="shared" si="786"/>
        <v>0</v>
      </c>
      <c r="BH252" s="209">
        <f t="shared" si="786"/>
        <v>0</v>
      </c>
      <c r="BI252" s="209">
        <f t="shared" si="786"/>
        <v>0</v>
      </c>
      <c r="BJ252" s="209">
        <f t="shared" si="786"/>
        <v>0</v>
      </c>
      <c r="BK252" s="209">
        <f t="shared" si="786"/>
        <v>0</v>
      </c>
      <c r="BL252" s="209">
        <f t="shared" si="786"/>
        <v>0</v>
      </c>
      <c r="BM252" s="209">
        <f t="shared" si="786"/>
        <v>0</v>
      </c>
      <c r="BN252" s="209">
        <f t="shared" si="786"/>
        <v>0</v>
      </c>
      <c r="BO252" s="209">
        <f t="shared" si="786"/>
        <v>0</v>
      </c>
      <c r="BP252" s="209">
        <f t="shared" si="786"/>
        <v>0</v>
      </c>
      <c r="BQ252" s="209">
        <f t="shared" si="786"/>
        <v>0</v>
      </c>
      <c r="BR252" s="209">
        <f t="shared" si="786"/>
        <v>0</v>
      </c>
      <c r="BS252" s="209">
        <f t="shared" si="786"/>
        <v>0</v>
      </c>
      <c r="BT252" s="209">
        <f t="shared" si="786"/>
        <v>0</v>
      </c>
      <c r="BU252" s="209">
        <f t="shared" si="786"/>
        <v>0</v>
      </c>
      <c r="BV252" s="209">
        <f t="shared" si="786"/>
        <v>0</v>
      </c>
      <c r="BW252" s="209">
        <f t="shared" si="786"/>
        <v>0</v>
      </c>
      <c r="BX252" s="209">
        <f t="shared" si="786"/>
        <v>0</v>
      </c>
      <c r="BY252" s="209">
        <f t="shared" si="786"/>
        <v>0</v>
      </c>
      <c r="BZ252" s="209">
        <f t="shared" si="786"/>
        <v>0</v>
      </c>
      <c r="CA252" s="209">
        <f t="shared" si="786"/>
        <v>0</v>
      </c>
      <c r="CB252" s="209">
        <f t="shared" si="786"/>
        <v>0</v>
      </c>
      <c r="CC252" s="209">
        <f t="shared" si="786"/>
        <v>0</v>
      </c>
      <c r="CD252" s="209">
        <f t="shared" si="786"/>
        <v>0</v>
      </c>
      <c r="CE252" s="209">
        <f t="shared" si="786"/>
        <v>0</v>
      </c>
      <c r="CF252" s="209">
        <f t="shared" si="786"/>
        <v>0</v>
      </c>
      <c r="CG252" s="209">
        <f t="shared" si="786"/>
        <v>0</v>
      </c>
      <c r="CH252" s="209">
        <f t="shared" si="786"/>
        <v>0</v>
      </c>
      <c r="CI252" s="209">
        <f t="shared" si="786"/>
        <v>0</v>
      </c>
      <c r="CJ252" s="209">
        <f t="shared" si="786"/>
        <v>0</v>
      </c>
      <c r="CK252" s="209">
        <f t="shared" si="786"/>
        <v>0</v>
      </c>
      <c r="CL252" s="209">
        <f t="shared" si="786"/>
        <v>0</v>
      </c>
      <c r="CM252" s="209">
        <f t="shared" si="786"/>
        <v>0</v>
      </c>
      <c r="CN252" s="209">
        <f t="shared" si="786"/>
        <v>0</v>
      </c>
      <c r="CO252" s="209">
        <f t="shared" si="786"/>
        <v>0</v>
      </c>
      <c r="CP252" s="209">
        <f t="shared" si="786"/>
        <v>0</v>
      </c>
      <c r="CQ252" s="209">
        <f t="shared" si="786"/>
        <v>0</v>
      </c>
      <c r="CR252" s="209">
        <f t="shared" si="786"/>
        <v>0</v>
      </c>
      <c r="CS252" s="209">
        <f t="shared" si="786"/>
        <v>0</v>
      </c>
      <c r="CT252" s="209">
        <f t="shared" si="786"/>
        <v>0</v>
      </c>
      <c r="CU252" s="209">
        <f t="shared" si="786"/>
        <v>0</v>
      </c>
      <c r="CV252" s="209">
        <f t="shared" si="786"/>
        <v>0</v>
      </c>
      <c r="CW252" s="209">
        <f t="shared" si="786"/>
        <v>0</v>
      </c>
      <c r="CX252" s="209">
        <f t="shared" si="782"/>
        <v>0</v>
      </c>
      <c r="CY252" s="209">
        <f t="shared" si="783"/>
        <v>0</v>
      </c>
      <c r="CZ252" s="209">
        <f t="shared" si="783"/>
        <v>0</v>
      </c>
      <c r="DA252" s="209">
        <f t="shared" si="783"/>
        <v>0</v>
      </c>
      <c r="DB252" s="209">
        <f t="shared" si="783"/>
        <v>0</v>
      </c>
      <c r="DC252" s="209">
        <f t="shared" si="783"/>
        <v>0</v>
      </c>
      <c r="DD252" s="209">
        <f t="shared" si="783"/>
        <v>0</v>
      </c>
      <c r="DE252" s="209">
        <f t="shared" si="783"/>
        <v>0</v>
      </c>
      <c r="DF252" s="209">
        <f t="shared" si="783"/>
        <v>0</v>
      </c>
      <c r="DG252" s="209">
        <f t="shared" si="783"/>
        <v>0</v>
      </c>
      <c r="DH252" s="209">
        <f t="shared" si="783"/>
        <v>0</v>
      </c>
      <c r="DI252" s="209">
        <f t="shared" si="783"/>
        <v>0</v>
      </c>
      <c r="DJ252" s="209">
        <f t="shared" si="783"/>
        <v>0</v>
      </c>
      <c r="DK252" s="209">
        <f t="shared" si="783"/>
        <v>0</v>
      </c>
      <c r="DL252" s="209">
        <f t="shared" si="783"/>
        <v>0</v>
      </c>
      <c r="DM252" s="209">
        <f t="shared" si="783"/>
        <v>0</v>
      </c>
      <c r="DN252" s="209">
        <f t="shared" si="783"/>
        <v>0</v>
      </c>
      <c r="DO252" s="209">
        <f t="shared" si="783"/>
        <v>0</v>
      </c>
      <c r="DP252" s="209">
        <f t="shared" si="783"/>
        <v>0</v>
      </c>
      <c r="DQ252" s="209">
        <f t="shared" si="783"/>
        <v>0</v>
      </c>
      <c r="DR252" s="209">
        <f t="shared" si="783"/>
        <v>0</v>
      </c>
      <c r="DS252" s="209">
        <f t="shared" si="757"/>
        <v>0</v>
      </c>
      <c r="DT252" s="209">
        <f t="shared" si="784"/>
        <v>0</v>
      </c>
      <c r="DU252" s="209">
        <f t="shared" si="784"/>
        <v>0</v>
      </c>
      <c r="DV252" s="209">
        <f t="shared" si="784"/>
        <v>0</v>
      </c>
      <c r="DW252" s="209">
        <f t="shared" si="784"/>
        <v>0</v>
      </c>
      <c r="DX252" s="209">
        <f t="shared" si="784"/>
        <v>0</v>
      </c>
      <c r="DY252" s="209">
        <f t="shared" si="784"/>
        <v>0</v>
      </c>
      <c r="DZ252" s="209">
        <f t="shared" si="784"/>
        <v>0</v>
      </c>
      <c r="EA252" s="209">
        <f t="shared" si="784"/>
        <v>0</v>
      </c>
      <c r="EB252" s="209">
        <f t="shared" si="784"/>
        <v>0</v>
      </c>
      <c r="EC252" s="209">
        <f t="shared" si="784"/>
        <v>0</v>
      </c>
      <c r="ED252" s="209">
        <f t="shared" si="784"/>
        <v>0</v>
      </c>
      <c r="EE252" s="212">
        <f t="shared" si="784"/>
        <v>0</v>
      </c>
      <c r="EF252" s="208"/>
      <c r="EG252" s="210">
        <f t="shared" si="785"/>
        <v>0</v>
      </c>
      <c r="EH252" s="208"/>
      <c r="EI252" s="208"/>
      <c r="EJ252" s="208">
        <f t="shared" si="785"/>
        <v>0</v>
      </c>
      <c r="EK252" s="208">
        <f t="shared" si="785"/>
        <v>0</v>
      </c>
      <c r="EL252" s="213">
        <f>EM252/J252*1000</f>
        <v>0</v>
      </c>
      <c r="EM252" s="214">
        <f t="shared" si="785"/>
        <v>0</v>
      </c>
      <c r="EN252" s="209">
        <f t="shared" si="774"/>
        <v>0</v>
      </c>
      <c r="EO252" s="215">
        <f t="shared" si="785"/>
        <v>0</v>
      </c>
      <c r="EP252" s="216">
        <f t="shared" si="785"/>
        <v>0</v>
      </c>
      <c r="EQ252" s="208"/>
      <c r="ER252" s="208"/>
      <c r="ES252" s="208"/>
      <c r="ET252" s="208">
        <f t="shared" si="785"/>
        <v>0</v>
      </c>
      <c r="EU252" s="209">
        <f t="shared" si="758"/>
        <v>0</v>
      </c>
      <c r="EV252" s="208">
        <f t="shared" si="785"/>
        <v>0</v>
      </c>
      <c r="EW252" s="208">
        <f t="shared" si="785"/>
        <v>0</v>
      </c>
      <c r="EX252" s="208">
        <f t="shared" si="785"/>
        <v>0</v>
      </c>
      <c r="EY252" s="208">
        <f t="shared" si="785"/>
        <v>0</v>
      </c>
      <c r="EZ252" s="209">
        <f t="shared" si="759"/>
        <v>0</v>
      </c>
      <c r="FA252" s="208">
        <f t="shared" si="785"/>
        <v>0</v>
      </c>
      <c r="FB252" s="208">
        <f t="shared" si="785"/>
        <v>0</v>
      </c>
      <c r="FC252" s="208">
        <f t="shared" si="785"/>
        <v>0</v>
      </c>
      <c r="FD252" s="217">
        <f t="shared" si="785"/>
        <v>0</v>
      </c>
      <c r="FE252" s="218">
        <f t="shared" si="785"/>
        <v>0</v>
      </c>
    </row>
    <row r="253" spans="1:161" ht="78.75" hidden="1" x14ac:dyDescent="0.4">
      <c r="A253" s="9">
        <v>6030</v>
      </c>
      <c r="B253" s="9" t="s">
        <v>200</v>
      </c>
      <c r="C253" s="2" t="s">
        <v>201</v>
      </c>
      <c r="D253" s="2" t="s">
        <v>201</v>
      </c>
      <c r="E253" s="2"/>
      <c r="F253" s="9" t="s">
        <v>6</v>
      </c>
      <c r="G253" s="8">
        <v>147400</v>
      </c>
      <c r="H253" s="11"/>
      <c r="I253" s="11"/>
      <c r="J253" s="8">
        <v>147400</v>
      </c>
      <c r="K253" s="93"/>
      <c r="L253" s="93"/>
      <c r="M253" s="93"/>
      <c r="N253" s="93"/>
      <c r="O253" s="93"/>
      <c r="P253" s="93"/>
      <c r="Q253" s="94"/>
      <c r="R253" s="95">
        <v>1</v>
      </c>
      <c r="S253" s="94"/>
      <c r="T253" s="95"/>
      <c r="U253" s="78"/>
      <c r="V253" s="95"/>
      <c r="W253" s="78"/>
      <c r="X253" s="78"/>
      <c r="Y253" s="78"/>
      <c r="Z253" s="78"/>
      <c r="AA253" s="96">
        <f t="shared" si="756"/>
        <v>0</v>
      </c>
      <c r="AB253" s="96"/>
      <c r="AC253" s="96"/>
      <c r="AD253" s="96"/>
      <c r="AE253" s="78"/>
      <c r="AF253" s="94"/>
      <c r="AG253" s="94"/>
      <c r="AH253" s="94"/>
      <c r="AI253" s="94"/>
      <c r="AJ253" s="94"/>
      <c r="AK253" s="94"/>
      <c r="AL253" s="94"/>
      <c r="AM253" s="94"/>
      <c r="AN253" s="94">
        <f t="shared" si="754"/>
        <v>0</v>
      </c>
      <c r="AO253" s="94">
        <f t="shared" si="755"/>
        <v>0</v>
      </c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  <c r="DF253" s="94"/>
      <c r="DG253" s="94"/>
      <c r="DH253" s="94"/>
      <c r="DI253" s="94"/>
      <c r="DJ253" s="94"/>
      <c r="DK253" s="94"/>
      <c r="DL253" s="94"/>
      <c r="DM253" s="94"/>
      <c r="DN253" s="94"/>
      <c r="DO253" s="94"/>
      <c r="DP253" s="94"/>
      <c r="DQ253" s="94"/>
      <c r="DR253" s="94"/>
      <c r="DS253" s="94">
        <f t="shared" si="757"/>
        <v>0</v>
      </c>
      <c r="DT253" s="94"/>
      <c r="DU253" s="94"/>
      <c r="DV253" s="94"/>
      <c r="DW253" s="94"/>
      <c r="DX253" s="94"/>
      <c r="DY253" s="94"/>
      <c r="DZ253" s="94"/>
      <c r="EA253" s="94"/>
      <c r="EB253" s="94"/>
      <c r="EC253" s="94"/>
      <c r="ED253" s="94"/>
      <c r="EE253" s="97"/>
      <c r="EF253" s="78"/>
      <c r="EG253" s="95"/>
      <c r="EH253" s="78"/>
      <c r="EI253" s="78"/>
      <c r="EJ253" s="78"/>
      <c r="EK253" s="96"/>
      <c r="EL253" s="117"/>
      <c r="EM253" s="98">
        <f>AA253*EL253/1000</f>
        <v>0</v>
      </c>
      <c r="EN253" s="94">
        <f t="shared" si="774"/>
        <v>0</v>
      </c>
      <c r="EO253" s="143"/>
      <c r="EP253" s="175"/>
      <c r="EQ253" s="78"/>
      <c r="ER253" s="78"/>
      <c r="ES253" s="78"/>
      <c r="ET253" s="113"/>
      <c r="EU253" s="94">
        <f t="shared" si="758"/>
        <v>0</v>
      </c>
      <c r="EV253" s="113"/>
      <c r="EW253" s="113"/>
      <c r="EX253" s="113"/>
      <c r="EY253" s="113"/>
      <c r="EZ253" s="94">
        <f t="shared" si="759"/>
        <v>0</v>
      </c>
      <c r="FA253" s="113"/>
      <c r="FB253" s="113"/>
      <c r="FC253" s="113"/>
      <c r="FD253" s="176"/>
      <c r="FE253" s="152"/>
    </row>
    <row r="254" spans="1:161" ht="36" hidden="1" customHeight="1" x14ac:dyDescent="0.4">
      <c r="A254" s="50">
        <v>7300</v>
      </c>
      <c r="B254" s="49"/>
      <c r="C254" s="85" t="s">
        <v>259</v>
      </c>
      <c r="D254" s="86" t="s">
        <v>260</v>
      </c>
      <c r="E254" s="86"/>
      <c r="F254" s="100"/>
      <c r="G254" s="101">
        <f>G255</f>
        <v>46481100</v>
      </c>
      <c r="H254" s="101">
        <f t="shared" ref="H254:BS254" si="787">H255</f>
        <v>37595100</v>
      </c>
      <c r="I254" s="101">
        <f t="shared" si="787"/>
        <v>0</v>
      </c>
      <c r="J254" s="101">
        <f t="shared" si="787"/>
        <v>8886000</v>
      </c>
      <c r="K254" s="101">
        <f t="shared" si="787"/>
        <v>0</v>
      </c>
      <c r="L254" s="101">
        <f t="shared" si="787"/>
        <v>0</v>
      </c>
      <c r="M254" s="101">
        <f t="shared" si="787"/>
        <v>0</v>
      </c>
      <c r="N254" s="101">
        <f t="shared" si="787"/>
        <v>0</v>
      </c>
      <c r="O254" s="101">
        <f t="shared" si="787"/>
        <v>0</v>
      </c>
      <c r="P254" s="101">
        <f t="shared" si="787"/>
        <v>0</v>
      </c>
      <c r="Q254" s="101">
        <f t="shared" si="787"/>
        <v>0</v>
      </c>
      <c r="R254" s="101">
        <f t="shared" si="787"/>
        <v>2</v>
      </c>
      <c r="S254" s="101">
        <f t="shared" si="787"/>
        <v>0</v>
      </c>
      <c r="T254" s="101">
        <f t="shared" si="787"/>
        <v>0</v>
      </c>
      <c r="U254" s="101">
        <f t="shared" si="787"/>
        <v>0</v>
      </c>
      <c r="V254" s="101">
        <f t="shared" si="787"/>
        <v>0</v>
      </c>
      <c r="W254" s="101">
        <f t="shared" si="787"/>
        <v>0</v>
      </c>
      <c r="X254" s="101">
        <f t="shared" si="787"/>
        <v>0</v>
      </c>
      <c r="Y254" s="101">
        <f t="shared" si="787"/>
        <v>0</v>
      </c>
      <c r="Z254" s="101">
        <f t="shared" si="787"/>
        <v>0</v>
      </c>
      <c r="AA254" s="101">
        <f t="shared" si="787"/>
        <v>0</v>
      </c>
      <c r="AB254" s="101">
        <f t="shared" si="787"/>
        <v>0</v>
      </c>
      <c r="AC254" s="101">
        <f t="shared" si="787"/>
        <v>0</v>
      </c>
      <c r="AD254" s="101">
        <f t="shared" si="787"/>
        <v>0</v>
      </c>
      <c r="AE254" s="101">
        <f t="shared" si="787"/>
        <v>0</v>
      </c>
      <c r="AF254" s="101">
        <f t="shared" si="787"/>
        <v>0</v>
      </c>
      <c r="AG254" s="101">
        <f t="shared" si="787"/>
        <v>0</v>
      </c>
      <c r="AH254" s="101">
        <f t="shared" si="787"/>
        <v>0</v>
      </c>
      <c r="AI254" s="101">
        <f t="shared" si="787"/>
        <v>0</v>
      </c>
      <c r="AJ254" s="101">
        <f t="shared" si="787"/>
        <v>0</v>
      </c>
      <c r="AK254" s="101">
        <f t="shared" si="787"/>
        <v>0</v>
      </c>
      <c r="AL254" s="101">
        <f t="shared" si="787"/>
        <v>0</v>
      </c>
      <c r="AM254" s="101"/>
      <c r="AN254" s="101">
        <f t="shared" si="754"/>
        <v>0</v>
      </c>
      <c r="AO254" s="101">
        <f t="shared" si="755"/>
        <v>0</v>
      </c>
      <c r="AP254" s="101">
        <f t="shared" si="787"/>
        <v>0</v>
      </c>
      <c r="AQ254" s="101">
        <f t="shared" si="787"/>
        <v>0</v>
      </c>
      <c r="AR254" s="101">
        <f t="shared" si="787"/>
        <v>0</v>
      </c>
      <c r="AS254" s="101">
        <f t="shared" si="787"/>
        <v>0</v>
      </c>
      <c r="AT254" s="101">
        <f t="shared" si="787"/>
        <v>0</v>
      </c>
      <c r="AU254" s="101">
        <f t="shared" si="787"/>
        <v>0</v>
      </c>
      <c r="AV254" s="101">
        <f t="shared" si="787"/>
        <v>0</v>
      </c>
      <c r="AW254" s="101">
        <f t="shared" si="787"/>
        <v>0</v>
      </c>
      <c r="AX254" s="101">
        <f t="shared" si="787"/>
        <v>0</v>
      </c>
      <c r="AY254" s="101">
        <f t="shared" si="787"/>
        <v>0</v>
      </c>
      <c r="AZ254" s="101">
        <f t="shared" si="787"/>
        <v>0</v>
      </c>
      <c r="BA254" s="101">
        <f t="shared" si="787"/>
        <v>0</v>
      </c>
      <c r="BB254" s="101">
        <f t="shared" si="787"/>
        <v>0</v>
      </c>
      <c r="BC254" s="101">
        <f t="shared" si="787"/>
        <v>0</v>
      </c>
      <c r="BD254" s="101">
        <f t="shared" si="787"/>
        <v>0</v>
      </c>
      <c r="BE254" s="101">
        <f t="shared" si="787"/>
        <v>0</v>
      </c>
      <c r="BF254" s="101">
        <f t="shared" si="787"/>
        <v>0</v>
      </c>
      <c r="BG254" s="101">
        <f t="shared" si="787"/>
        <v>0</v>
      </c>
      <c r="BH254" s="101">
        <f t="shared" si="787"/>
        <v>0</v>
      </c>
      <c r="BI254" s="101">
        <f t="shared" si="787"/>
        <v>0</v>
      </c>
      <c r="BJ254" s="101">
        <f t="shared" si="787"/>
        <v>0</v>
      </c>
      <c r="BK254" s="101">
        <f t="shared" si="787"/>
        <v>0</v>
      </c>
      <c r="BL254" s="101">
        <f t="shared" si="787"/>
        <v>0</v>
      </c>
      <c r="BM254" s="101">
        <f t="shared" si="787"/>
        <v>0</v>
      </c>
      <c r="BN254" s="101">
        <f t="shared" si="787"/>
        <v>0</v>
      </c>
      <c r="BO254" s="101">
        <f t="shared" si="787"/>
        <v>0</v>
      </c>
      <c r="BP254" s="101">
        <f t="shared" si="787"/>
        <v>0</v>
      </c>
      <c r="BQ254" s="101">
        <f t="shared" si="787"/>
        <v>0</v>
      </c>
      <c r="BR254" s="101">
        <f t="shared" si="787"/>
        <v>0</v>
      </c>
      <c r="BS254" s="101">
        <f t="shared" si="787"/>
        <v>0</v>
      </c>
      <c r="BT254" s="101">
        <f t="shared" ref="BT254:DR254" si="788">BT255</f>
        <v>0</v>
      </c>
      <c r="BU254" s="101">
        <f t="shared" si="788"/>
        <v>0</v>
      </c>
      <c r="BV254" s="101">
        <f t="shared" si="788"/>
        <v>0</v>
      </c>
      <c r="BW254" s="101">
        <f t="shared" si="788"/>
        <v>0</v>
      </c>
      <c r="BX254" s="101">
        <f t="shared" si="788"/>
        <v>0</v>
      </c>
      <c r="BY254" s="101">
        <f t="shared" si="788"/>
        <v>0</v>
      </c>
      <c r="BZ254" s="101">
        <f t="shared" si="788"/>
        <v>0</v>
      </c>
      <c r="CA254" s="101">
        <f t="shared" si="788"/>
        <v>0</v>
      </c>
      <c r="CB254" s="101">
        <f t="shared" si="788"/>
        <v>0</v>
      </c>
      <c r="CC254" s="101">
        <f t="shared" si="788"/>
        <v>0</v>
      </c>
      <c r="CD254" s="101">
        <f t="shared" si="788"/>
        <v>0</v>
      </c>
      <c r="CE254" s="101">
        <f t="shared" si="788"/>
        <v>0</v>
      </c>
      <c r="CF254" s="101">
        <f t="shared" si="788"/>
        <v>0</v>
      </c>
      <c r="CG254" s="101">
        <f t="shared" si="788"/>
        <v>0</v>
      </c>
      <c r="CH254" s="101">
        <f t="shared" si="788"/>
        <v>0</v>
      </c>
      <c r="CI254" s="101">
        <f t="shared" si="788"/>
        <v>0</v>
      </c>
      <c r="CJ254" s="101">
        <f t="shared" si="788"/>
        <v>0</v>
      </c>
      <c r="CK254" s="101">
        <f t="shared" si="788"/>
        <v>0</v>
      </c>
      <c r="CL254" s="101">
        <f t="shared" si="788"/>
        <v>0</v>
      </c>
      <c r="CM254" s="101">
        <f t="shared" si="788"/>
        <v>0</v>
      </c>
      <c r="CN254" s="101">
        <f t="shared" si="788"/>
        <v>0</v>
      </c>
      <c r="CO254" s="101">
        <f t="shared" si="788"/>
        <v>0</v>
      </c>
      <c r="CP254" s="101">
        <f t="shared" si="788"/>
        <v>0</v>
      </c>
      <c r="CQ254" s="101">
        <f t="shared" si="788"/>
        <v>0</v>
      </c>
      <c r="CR254" s="101">
        <f t="shared" si="788"/>
        <v>0</v>
      </c>
      <c r="CS254" s="101">
        <f t="shared" si="788"/>
        <v>0</v>
      </c>
      <c r="CT254" s="101">
        <f t="shared" si="788"/>
        <v>0</v>
      </c>
      <c r="CU254" s="101">
        <f t="shared" si="788"/>
        <v>0</v>
      </c>
      <c r="CV254" s="101">
        <f t="shared" si="788"/>
        <v>0</v>
      </c>
      <c r="CW254" s="101">
        <f t="shared" si="788"/>
        <v>0</v>
      </c>
      <c r="CX254" s="101">
        <f t="shared" si="788"/>
        <v>0</v>
      </c>
      <c r="CY254" s="101">
        <f t="shared" si="788"/>
        <v>0</v>
      </c>
      <c r="CZ254" s="101">
        <f t="shared" si="788"/>
        <v>0</v>
      </c>
      <c r="DA254" s="101">
        <f t="shared" si="788"/>
        <v>0</v>
      </c>
      <c r="DB254" s="101">
        <f t="shared" si="788"/>
        <v>0</v>
      </c>
      <c r="DC254" s="101">
        <f t="shared" si="788"/>
        <v>0</v>
      </c>
      <c r="DD254" s="101">
        <f t="shared" si="788"/>
        <v>0</v>
      </c>
      <c r="DE254" s="101">
        <f t="shared" si="788"/>
        <v>0</v>
      </c>
      <c r="DF254" s="101">
        <f t="shared" si="788"/>
        <v>0</v>
      </c>
      <c r="DG254" s="101">
        <f t="shared" si="788"/>
        <v>0</v>
      </c>
      <c r="DH254" s="101">
        <f t="shared" si="788"/>
        <v>0</v>
      </c>
      <c r="DI254" s="101">
        <f t="shared" si="788"/>
        <v>0</v>
      </c>
      <c r="DJ254" s="101">
        <f t="shared" si="788"/>
        <v>0</v>
      </c>
      <c r="DK254" s="101">
        <f t="shared" si="788"/>
        <v>0</v>
      </c>
      <c r="DL254" s="101">
        <f t="shared" si="788"/>
        <v>0</v>
      </c>
      <c r="DM254" s="101">
        <f t="shared" si="788"/>
        <v>0</v>
      </c>
      <c r="DN254" s="101">
        <f t="shared" si="788"/>
        <v>0</v>
      </c>
      <c r="DO254" s="101">
        <f t="shared" si="788"/>
        <v>0</v>
      </c>
      <c r="DP254" s="101">
        <f t="shared" si="788"/>
        <v>0</v>
      </c>
      <c r="DQ254" s="101">
        <f t="shared" si="788"/>
        <v>0</v>
      </c>
      <c r="DR254" s="101">
        <f t="shared" si="788"/>
        <v>0</v>
      </c>
      <c r="DS254" s="101">
        <f t="shared" ref="DS254:EE254" si="789">DS255</f>
        <v>0</v>
      </c>
      <c r="DT254" s="101">
        <f t="shared" si="789"/>
        <v>0</v>
      </c>
      <c r="DU254" s="101">
        <f t="shared" si="789"/>
        <v>0</v>
      </c>
      <c r="DV254" s="101">
        <f t="shared" si="789"/>
        <v>0</v>
      </c>
      <c r="DW254" s="101">
        <f t="shared" si="789"/>
        <v>0</v>
      </c>
      <c r="DX254" s="101">
        <f t="shared" si="789"/>
        <v>0</v>
      </c>
      <c r="DY254" s="101">
        <f t="shared" si="789"/>
        <v>0</v>
      </c>
      <c r="DZ254" s="101">
        <f t="shared" si="789"/>
        <v>0</v>
      </c>
      <c r="EA254" s="101">
        <f t="shared" si="789"/>
        <v>0</v>
      </c>
      <c r="EB254" s="101">
        <f t="shared" si="789"/>
        <v>0</v>
      </c>
      <c r="EC254" s="101">
        <f t="shared" si="789"/>
        <v>0</v>
      </c>
      <c r="ED254" s="101">
        <f t="shared" si="789"/>
        <v>0</v>
      </c>
      <c r="EE254" s="101">
        <f t="shared" si="789"/>
        <v>0</v>
      </c>
      <c r="EF254" s="101">
        <f t="shared" ref="EF254:FE254" si="790">EF255</f>
        <v>0</v>
      </c>
      <c r="EG254" s="101">
        <f t="shared" si="790"/>
        <v>0</v>
      </c>
      <c r="EH254" s="101">
        <f t="shared" si="790"/>
        <v>0</v>
      </c>
      <c r="EI254" s="101">
        <f t="shared" si="790"/>
        <v>0</v>
      </c>
      <c r="EJ254" s="101">
        <f t="shared" si="790"/>
        <v>0</v>
      </c>
      <c r="EK254" s="101">
        <f t="shared" si="790"/>
        <v>0</v>
      </c>
      <c r="EL254" s="119">
        <f t="shared" si="790"/>
        <v>0</v>
      </c>
      <c r="EM254" s="101">
        <f t="shared" si="790"/>
        <v>0</v>
      </c>
      <c r="EN254" s="101">
        <f t="shared" si="790"/>
        <v>0</v>
      </c>
      <c r="EO254" s="146">
        <f t="shared" si="790"/>
        <v>0</v>
      </c>
      <c r="EP254" s="181">
        <f t="shared" si="790"/>
        <v>0</v>
      </c>
      <c r="EQ254" s="101"/>
      <c r="ER254" s="101"/>
      <c r="ES254" s="101"/>
      <c r="ET254" s="101">
        <f t="shared" si="790"/>
        <v>0</v>
      </c>
      <c r="EU254" s="101">
        <f t="shared" si="758"/>
        <v>0</v>
      </c>
      <c r="EV254" s="101">
        <f t="shared" si="790"/>
        <v>0</v>
      </c>
      <c r="EW254" s="101">
        <f t="shared" si="790"/>
        <v>0</v>
      </c>
      <c r="EX254" s="101">
        <f t="shared" si="790"/>
        <v>0</v>
      </c>
      <c r="EY254" s="101">
        <f t="shared" si="790"/>
        <v>0</v>
      </c>
      <c r="EZ254" s="101">
        <f t="shared" si="759"/>
        <v>0</v>
      </c>
      <c r="FA254" s="101">
        <f t="shared" si="790"/>
        <v>0</v>
      </c>
      <c r="FB254" s="101">
        <f t="shared" si="790"/>
        <v>0</v>
      </c>
      <c r="FC254" s="101">
        <f t="shared" si="790"/>
        <v>0</v>
      </c>
      <c r="FD254" s="182">
        <f t="shared" si="790"/>
        <v>0</v>
      </c>
      <c r="FE254" s="156">
        <f t="shared" si="790"/>
        <v>0</v>
      </c>
    </row>
    <row r="255" spans="1:161" ht="51" hidden="1" x14ac:dyDescent="0.4">
      <c r="A255" s="220">
        <v>7310</v>
      </c>
      <c r="B255" s="221"/>
      <c r="C255" s="222">
        <v>4317310</v>
      </c>
      <c r="D255" s="223" t="s">
        <v>261</v>
      </c>
      <c r="E255" s="223"/>
      <c r="F255" s="224"/>
      <c r="G255" s="208">
        <f>G256+G257</f>
        <v>46481100</v>
      </c>
      <c r="H255" s="208">
        <f t="shared" ref="H255:AL255" si="791">H256+H257</f>
        <v>37595100</v>
      </c>
      <c r="I255" s="208">
        <f t="shared" si="791"/>
        <v>0</v>
      </c>
      <c r="J255" s="208">
        <f t="shared" si="791"/>
        <v>8886000</v>
      </c>
      <c r="K255" s="208">
        <f t="shared" si="791"/>
        <v>0</v>
      </c>
      <c r="L255" s="208">
        <f t="shared" si="791"/>
        <v>0</v>
      </c>
      <c r="M255" s="208">
        <f t="shared" si="791"/>
        <v>0</v>
      </c>
      <c r="N255" s="208">
        <f t="shared" si="791"/>
        <v>0</v>
      </c>
      <c r="O255" s="208">
        <f t="shared" si="791"/>
        <v>0</v>
      </c>
      <c r="P255" s="208">
        <f t="shared" si="791"/>
        <v>0</v>
      </c>
      <c r="Q255" s="209">
        <f t="shared" si="791"/>
        <v>0</v>
      </c>
      <c r="R255" s="210">
        <f t="shared" si="791"/>
        <v>2</v>
      </c>
      <c r="S255" s="209">
        <f t="shared" si="791"/>
        <v>0</v>
      </c>
      <c r="T255" s="210">
        <f t="shared" si="791"/>
        <v>0</v>
      </c>
      <c r="U255" s="208"/>
      <c r="V255" s="210">
        <f t="shared" si="791"/>
        <v>0</v>
      </c>
      <c r="W255" s="208"/>
      <c r="X255" s="208"/>
      <c r="Y255" s="208"/>
      <c r="Z255" s="208"/>
      <c r="AA255" s="208">
        <f t="shared" si="756"/>
        <v>0</v>
      </c>
      <c r="AB255" s="208">
        <f t="shared" si="791"/>
        <v>0</v>
      </c>
      <c r="AC255" s="208">
        <f t="shared" si="791"/>
        <v>0</v>
      </c>
      <c r="AD255" s="208">
        <f t="shared" si="791"/>
        <v>0</v>
      </c>
      <c r="AE255" s="208"/>
      <c r="AF255" s="209">
        <f t="shared" si="791"/>
        <v>0</v>
      </c>
      <c r="AG255" s="211"/>
      <c r="AH255" s="209">
        <f t="shared" si="791"/>
        <v>0</v>
      </c>
      <c r="AI255" s="209"/>
      <c r="AJ255" s="209">
        <f t="shared" si="791"/>
        <v>0</v>
      </c>
      <c r="AK255" s="209"/>
      <c r="AL255" s="209">
        <f t="shared" si="791"/>
        <v>0</v>
      </c>
      <c r="AM255" s="209"/>
      <c r="AN255" s="209">
        <f t="shared" si="754"/>
        <v>0</v>
      </c>
      <c r="AO255" s="209">
        <f t="shared" si="755"/>
        <v>0</v>
      </c>
      <c r="AP255" s="209">
        <f t="shared" ref="AP255:CW255" si="792">AP256+AP257</f>
        <v>0</v>
      </c>
      <c r="AQ255" s="209">
        <f t="shared" si="792"/>
        <v>0</v>
      </c>
      <c r="AR255" s="209">
        <f t="shared" si="792"/>
        <v>0</v>
      </c>
      <c r="AS255" s="209">
        <f t="shared" si="792"/>
        <v>0</v>
      </c>
      <c r="AT255" s="209">
        <f t="shared" si="792"/>
        <v>0</v>
      </c>
      <c r="AU255" s="209">
        <f t="shared" si="792"/>
        <v>0</v>
      </c>
      <c r="AV255" s="209">
        <f t="shared" si="792"/>
        <v>0</v>
      </c>
      <c r="AW255" s="209">
        <f t="shared" si="792"/>
        <v>0</v>
      </c>
      <c r="AX255" s="209">
        <f t="shared" si="792"/>
        <v>0</v>
      </c>
      <c r="AY255" s="209">
        <f t="shared" si="792"/>
        <v>0</v>
      </c>
      <c r="AZ255" s="209">
        <f t="shared" si="792"/>
        <v>0</v>
      </c>
      <c r="BA255" s="209">
        <f t="shared" si="792"/>
        <v>0</v>
      </c>
      <c r="BB255" s="209">
        <f t="shared" si="792"/>
        <v>0</v>
      </c>
      <c r="BC255" s="209">
        <f t="shared" si="792"/>
        <v>0</v>
      </c>
      <c r="BD255" s="209">
        <f t="shared" si="792"/>
        <v>0</v>
      </c>
      <c r="BE255" s="209">
        <f t="shared" si="792"/>
        <v>0</v>
      </c>
      <c r="BF255" s="209">
        <f t="shared" si="792"/>
        <v>0</v>
      </c>
      <c r="BG255" s="209">
        <f t="shared" si="792"/>
        <v>0</v>
      </c>
      <c r="BH255" s="209">
        <f t="shared" si="792"/>
        <v>0</v>
      </c>
      <c r="BI255" s="209">
        <f t="shared" si="792"/>
        <v>0</v>
      </c>
      <c r="BJ255" s="209">
        <f t="shared" si="792"/>
        <v>0</v>
      </c>
      <c r="BK255" s="209">
        <f t="shared" si="792"/>
        <v>0</v>
      </c>
      <c r="BL255" s="209">
        <f t="shared" si="792"/>
        <v>0</v>
      </c>
      <c r="BM255" s="209">
        <f t="shared" si="792"/>
        <v>0</v>
      </c>
      <c r="BN255" s="209">
        <f t="shared" si="792"/>
        <v>0</v>
      </c>
      <c r="BO255" s="209">
        <f t="shared" si="792"/>
        <v>0</v>
      </c>
      <c r="BP255" s="209">
        <f t="shared" si="792"/>
        <v>0</v>
      </c>
      <c r="BQ255" s="209">
        <f t="shared" si="792"/>
        <v>0</v>
      </c>
      <c r="BR255" s="209">
        <f t="shared" si="792"/>
        <v>0</v>
      </c>
      <c r="BS255" s="209">
        <f t="shared" si="792"/>
        <v>0</v>
      </c>
      <c r="BT255" s="209">
        <f t="shared" si="792"/>
        <v>0</v>
      </c>
      <c r="BU255" s="209">
        <f t="shared" si="792"/>
        <v>0</v>
      </c>
      <c r="BV255" s="209">
        <f t="shared" si="792"/>
        <v>0</v>
      </c>
      <c r="BW255" s="209">
        <f t="shared" si="792"/>
        <v>0</v>
      </c>
      <c r="BX255" s="209">
        <f t="shared" si="792"/>
        <v>0</v>
      </c>
      <c r="BY255" s="209">
        <f t="shared" si="792"/>
        <v>0</v>
      </c>
      <c r="BZ255" s="209">
        <f t="shared" si="792"/>
        <v>0</v>
      </c>
      <c r="CA255" s="209">
        <f t="shared" si="792"/>
        <v>0</v>
      </c>
      <c r="CB255" s="209">
        <f t="shared" si="792"/>
        <v>0</v>
      </c>
      <c r="CC255" s="209">
        <f t="shared" si="792"/>
        <v>0</v>
      </c>
      <c r="CD255" s="209">
        <f t="shared" si="792"/>
        <v>0</v>
      </c>
      <c r="CE255" s="209">
        <f t="shared" si="792"/>
        <v>0</v>
      </c>
      <c r="CF255" s="209">
        <f t="shared" si="792"/>
        <v>0</v>
      </c>
      <c r="CG255" s="209">
        <f t="shared" si="792"/>
        <v>0</v>
      </c>
      <c r="CH255" s="209">
        <f t="shared" si="792"/>
        <v>0</v>
      </c>
      <c r="CI255" s="209">
        <f t="shared" si="792"/>
        <v>0</v>
      </c>
      <c r="CJ255" s="209">
        <f t="shared" si="792"/>
        <v>0</v>
      </c>
      <c r="CK255" s="209">
        <f t="shared" si="792"/>
        <v>0</v>
      </c>
      <c r="CL255" s="209">
        <f t="shared" si="792"/>
        <v>0</v>
      </c>
      <c r="CM255" s="209">
        <f t="shared" si="792"/>
        <v>0</v>
      </c>
      <c r="CN255" s="209">
        <f t="shared" si="792"/>
        <v>0</v>
      </c>
      <c r="CO255" s="209">
        <f t="shared" si="792"/>
        <v>0</v>
      </c>
      <c r="CP255" s="209">
        <f t="shared" si="792"/>
        <v>0</v>
      </c>
      <c r="CQ255" s="209">
        <f t="shared" si="792"/>
        <v>0</v>
      </c>
      <c r="CR255" s="209">
        <f t="shared" si="792"/>
        <v>0</v>
      </c>
      <c r="CS255" s="209">
        <f t="shared" si="792"/>
        <v>0</v>
      </c>
      <c r="CT255" s="209">
        <f t="shared" si="792"/>
        <v>0</v>
      </c>
      <c r="CU255" s="209">
        <f t="shared" si="792"/>
        <v>0</v>
      </c>
      <c r="CV255" s="209">
        <f t="shared" si="792"/>
        <v>0</v>
      </c>
      <c r="CW255" s="209">
        <f t="shared" si="792"/>
        <v>0</v>
      </c>
      <c r="CX255" s="209">
        <f t="shared" ref="CX255:DR255" si="793">CX256+CX257</f>
        <v>0</v>
      </c>
      <c r="CY255" s="209">
        <f t="shared" si="793"/>
        <v>0</v>
      </c>
      <c r="CZ255" s="209">
        <f t="shared" si="793"/>
        <v>0</v>
      </c>
      <c r="DA255" s="209">
        <f t="shared" si="793"/>
        <v>0</v>
      </c>
      <c r="DB255" s="209">
        <f t="shared" si="793"/>
        <v>0</v>
      </c>
      <c r="DC255" s="209">
        <f t="shared" si="793"/>
        <v>0</v>
      </c>
      <c r="DD255" s="209">
        <f t="shared" si="793"/>
        <v>0</v>
      </c>
      <c r="DE255" s="209">
        <f t="shared" si="793"/>
        <v>0</v>
      </c>
      <c r="DF255" s="209">
        <f t="shared" si="793"/>
        <v>0</v>
      </c>
      <c r="DG255" s="209">
        <f t="shared" si="793"/>
        <v>0</v>
      </c>
      <c r="DH255" s="209">
        <f t="shared" si="793"/>
        <v>0</v>
      </c>
      <c r="DI255" s="209">
        <f t="shared" si="793"/>
        <v>0</v>
      </c>
      <c r="DJ255" s="209">
        <f t="shared" si="793"/>
        <v>0</v>
      </c>
      <c r="DK255" s="209">
        <f t="shared" si="793"/>
        <v>0</v>
      </c>
      <c r="DL255" s="209">
        <f t="shared" si="793"/>
        <v>0</v>
      </c>
      <c r="DM255" s="209">
        <f t="shared" si="793"/>
        <v>0</v>
      </c>
      <c r="DN255" s="209">
        <f t="shared" si="793"/>
        <v>0</v>
      </c>
      <c r="DO255" s="209">
        <f t="shared" si="793"/>
        <v>0</v>
      </c>
      <c r="DP255" s="209">
        <f t="shared" si="793"/>
        <v>0</v>
      </c>
      <c r="DQ255" s="209">
        <f t="shared" si="793"/>
        <v>0</v>
      </c>
      <c r="DR255" s="209">
        <f t="shared" si="793"/>
        <v>0</v>
      </c>
      <c r="DS255" s="209">
        <f t="shared" si="757"/>
        <v>0</v>
      </c>
      <c r="DT255" s="209">
        <f t="shared" ref="DT255:EE255" si="794">DT256+DT257</f>
        <v>0</v>
      </c>
      <c r="DU255" s="209">
        <f t="shared" si="794"/>
        <v>0</v>
      </c>
      <c r="DV255" s="209">
        <f t="shared" si="794"/>
        <v>0</v>
      </c>
      <c r="DW255" s="209">
        <f t="shared" si="794"/>
        <v>0</v>
      </c>
      <c r="DX255" s="209">
        <f t="shared" si="794"/>
        <v>0</v>
      </c>
      <c r="DY255" s="209">
        <f t="shared" si="794"/>
        <v>0</v>
      </c>
      <c r="DZ255" s="209">
        <f t="shared" si="794"/>
        <v>0</v>
      </c>
      <c r="EA255" s="209">
        <f t="shared" si="794"/>
        <v>0</v>
      </c>
      <c r="EB255" s="209">
        <f t="shared" si="794"/>
        <v>0</v>
      </c>
      <c r="EC255" s="209">
        <f t="shared" si="794"/>
        <v>0</v>
      </c>
      <c r="ED255" s="209">
        <f t="shared" si="794"/>
        <v>0</v>
      </c>
      <c r="EE255" s="212">
        <f t="shared" si="794"/>
        <v>0</v>
      </c>
      <c r="EF255" s="208"/>
      <c r="EG255" s="210">
        <f t="shared" ref="EG255:FE255" si="795">EG256+EG257</f>
        <v>0</v>
      </c>
      <c r="EH255" s="208"/>
      <c r="EI255" s="208"/>
      <c r="EJ255" s="208">
        <f t="shared" si="795"/>
        <v>0</v>
      </c>
      <c r="EK255" s="208">
        <f t="shared" si="795"/>
        <v>0</v>
      </c>
      <c r="EL255" s="213">
        <f>EM255/J255*1000</f>
        <v>0</v>
      </c>
      <c r="EM255" s="214">
        <f t="shared" si="795"/>
        <v>0</v>
      </c>
      <c r="EN255" s="209">
        <f>AA255-DS255</f>
        <v>0</v>
      </c>
      <c r="EO255" s="215">
        <f t="shared" si="795"/>
        <v>0</v>
      </c>
      <c r="EP255" s="216">
        <f t="shared" si="795"/>
        <v>0</v>
      </c>
      <c r="EQ255" s="208"/>
      <c r="ER255" s="208"/>
      <c r="ES255" s="208"/>
      <c r="ET255" s="208">
        <f t="shared" si="795"/>
        <v>0</v>
      </c>
      <c r="EU255" s="209">
        <f t="shared" si="758"/>
        <v>0</v>
      </c>
      <c r="EV255" s="208">
        <f t="shared" si="795"/>
        <v>0</v>
      </c>
      <c r="EW255" s="208">
        <f t="shared" si="795"/>
        <v>0</v>
      </c>
      <c r="EX255" s="208">
        <f t="shared" si="795"/>
        <v>0</v>
      </c>
      <c r="EY255" s="208">
        <f t="shared" si="795"/>
        <v>0</v>
      </c>
      <c r="EZ255" s="209">
        <f t="shared" si="759"/>
        <v>0</v>
      </c>
      <c r="FA255" s="208">
        <f t="shared" si="795"/>
        <v>0</v>
      </c>
      <c r="FB255" s="208">
        <f t="shared" si="795"/>
        <v>0</v>
      </c>
      <c r="FC255" s="208">
        <f t="shared" si="795"/>
        <v>0</v>
      </c>
      <c r="FD255" s="217">
        <f t="shared" si="795"/>
        <v>0</v>
      </c>
      <c r="FE255" s="218">
        <f t="shared" si="795"/>
        <v>0</v>
      </c>
    </row>
    <row r="256" spans="1:161" ht="52.5" hidden="1" x14ac:dyDescent="0.4">
      <c r="A256" s="41">
        <v>7310</v>
      </c>
      <c r="B256" s="42">
        <v>139902</v>
      </c>
      <c r="C256" s="43" t="s">
        <v>264</v>
      </c>
      <c r="D256" s="44" t="s">
        <v>257</v>
      </c>
      <c r="E256" s="44"/>
      <c r="F256" s="9" t="s">
        <v>265</v>
      </c>
      <c r="G256" s="8">
        <v>23377900</v>
      </c>
      <c r="H256" s="8">
        <v>21432900</v>
      </c>
      <c r="I256" s="8"/>
      <c r="J256" s="8">
        <v>1945000</v>
      </c>
      <c r="K256" s="93"/>
      <c r="L256" s="93"/>
      <c r="M256" s="93"/>
      <c r="N256" s="93"/>
      <c r="O256" s="93"/>
      <c r="P256" s="93"/>
      <c r="Q256" s="94"/>
      <c r="R256" s="95">
        <v>1</v>
      </c>
      <c r="S256" s="94"/>
      <c r="T256" s="95"/>
      <c r="U256" s="78"/>
      <c r="V256" s="95"/>
      <c r="W256" s="78"/>
      <c r="X256" s="78"/>
      <c r="Y256" s="78"/>
      <c r="Z256" s="78"/>
      <c r="AA256" s="96">
        <f t="shared" si="756"/>
        <v>0</v>
      </c>
      <c r="AB256" s="96"/>
      <c r="AC256" s="96"/>
      <c r="AD256" s="96"/>
      <c r="AE256" s="78"/>
      <c r="AF256" s="94"/>
      <c r="AG256" s="94"/>
      <c r="AH256" s="94"/>
      <c r="AI256" s="94"/>
      <c r="AJ256" s="94"/>
      <c r="AK256" s="94"/>
      <c r="AL256" s="94"/>
      <c r="AM256" s="94"/>
      <c r="AN256" s="94">
        <f t="shared" si="754"/>
        <v>0</v>
      </c>
      <c r="AO256" s="94">
        <f t="shared" si="755"/>
        <v>0</v>
      </c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  <c r="DA256" s="94"/>
      <c r="DB256" s="94"/>
      <c r="DC256" s="94"/>
      <c r="DD256" s="94"/>
      <c r="DE256" s="94"/>
      <c r="DF256" s="94"/>
      <c r="DG256" s="94"/>
      <c r="DH256" s="94"/>
      <c r="DI256" s="94"/>
      <c r="DJ256" s="94"/>
      <c r="DK256" s="94"/>
      <c r="DL256" s="94"/>
      <c r="DM256" s="94"/>
      <c r="DN256" s="94"/>
      <c r="DO256" s="94"/>
      <c r="DP256" s="94"/>
      <c r="DQ256" s="94"/>
      <c r="DR256" s="94"/>
      <c r="DS256" s="94">
        <f t="shared" si="757"/>
        <v>0</v>
      </c>
      <c r="DT256" s="94"/>
      <c r="DU256" s="94"/>
      <c r="DV256" s="94"/>
      <c r="DW256" s="94"/>
      <c r="DX256" s="94"/>
      <c r="DY256" s="94"/>
      <c r="DZ256" s="94"/>
      <c r="EA256" s="94"/>
      <c r="EB256" s="94"/>
      <c r="EC256" s="94"/>
      <c r="ED256" s="94"/>
      <c r="EE256" s="97"/>
      <c r="EF256" s="78"/>
      <c r="EG256" s="95"/>
      <c r="EH256" s="78"/>
      <c r="EI256" s="78"/>
      <c r="EJ256" s="78"/>
      <c r="EK256" s="96"/>
      <c r="EL256" s="117"/>
      <c r="EM256" s="98">
        <f>AA256*EL256/1000</f>
        <v>0</v>
      </c>
      <c r="EN256" s="94">
        <f>AA256-DS256</f>
        <v>0</v>
      </c>
      <c r="EO256" s="143"/>
      <c r="EP256" s="175"/>
      <c r="EQ256" s="78"/>
      <c r="ER256" s="78"/>
      <c r="ES256" s="78"/>
      <c r="ET256" s="113"/>
      <c r="EU256" s="94">
        <f t="shared" si="758"/>
        <v>0</v>
      </c>
      <c r="EV256" s="113"/>
      <c r="EW256" s="113"/>
      <c r="EX256" s="113"/>
      <c r="EY256" s="113"/>
      <c r="EZ256" s="94">
        <f t="shared" si="759"/>
        <v>0</v>
      </c>
      <c r="FA256" s="113"/>
      <c r="FB256" s="113"/>
      <c r="FC256" s="113"/>
      <c r="FD256" s="176"/>
      <c r="FE256" s="152"/>
    </row>
    <row r="257" spans="1:161" hidden="1" x14ac:dyDescent="0.4">
      <c r="A257" s="41">
        <v>7310</v>
      </c>
      <c r="B257" s="42">
        <v>190171</v>
      </c>
      <c r="C257" s="43" t="s">
        <v>262</v>
      </c>
      <c r="D257" s="44" t="s">
        <v>257</v>
      </c>
      <c r="E257" s="44"/>
      <c r="F257" s="9" t="s">
        <v>266</v>
      </c>
      <c r="G257" s="8">
        <v>23103200</v>
      </c>
      <c r="H257" s="8">
        <v>16162200</v>
      </c>
      <c r="I257" s="8"/>
      <c r="J257" s="8">
        <v>6941000</v>
      </c>
      <c r="K257" s="93"/>
      <c r="L257" s="93"/>
      <c r="M257" s="93"/>
      <c r="N257" s="93"/>
      <c r="O257" s="93"/>
      <c r="P257" s="93"/>
      <c r="Q257" s="94"/>
      <c r="R257" s="95">
        <v>1</v>
      </c>
      <c r="S257" s="94"/>
      <c r="T257" s="95"/>
      <c r="U257" s="78"/>
      <c r="V257" s="95"/>
      <c r="W257" s="78"/>
      <c r="X257" s="78"/>
      <c r="Y257" s="78"/>
      <c r="Z257" s="78"/>
      <c r="AA257" s="96">
        <f t="shared" si="756"/>
        <v>0</v>
      </c>
      <c r="AB257" s="96"/>
      <c r="AC257" s="96"/>
      <c r="AD257" s="96"/>
      <c r="AE257" s="78"/>
      <c r="AF257" s="94"/>
      <c r="AG257" s="94"/>
      <c r="AH257" s="94"/>
      <c r="AI257" s="94"/>
      <c r="AJ257" s="94"/>
      <c r="AK257" s="94"/>
      <c r="AL257" s="94"/>
      <c r="AM257" s="94"/>
      <c r="AN257" s="94">
        <f t="shared" si="754"/>
        <v>0</v>
      </c>
      <c r="AO257" s="94">
        <f t="shared" si="755"/>
        <v>0</v>
      </c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  <c r="DA257" s="94"/>
      <c r="DB257" s="94"/>
      <c r="DC257" s="94"/>
      <c r="DD257" s="94"/>
      <c r="DE257" s="94"/>
      <c r="DF257" s="94"/>
      <c r="DG257" s="94"/>
      <c r="DH257" s="94"/>
      <c r="DI257" s="94"/>
      <c r="DJ257" s="94"/>
      <c r="DK257" s="94"/>
      <c r="DL257" s="94"/>
      <c r="DM257" s="94"/>
      <c r="DN257" s="94"/>
      <c r="DO257" s="94"/>
      <c r="DP257" s="94"/>
      <c r="DQ257" s="94"/>
      <c r="DR257" s="94"/>
      <c r="DS257" s="94">
        <f t="shared" si="757"/>
        <v>0</v>
      </c>
      <c r="DT257" s="94"/>
      <c r="DU257" s="94"/>
      <c r="DV257" s="94"/>
      <c r="DW257" s="94"/>
      <c r="DX257" s="94"/>
      <c r="DY257" s="94"/>
      <c r="DZ257" s="94"/>
      <c r="EA257" s="94"/>
      <c r="EB257" s="94"/>
      <c r="EC257" s="94"/>
      <c r="ED257" s="94"/>
      <c r="EE257" s="97"/>
      <c r="EF257" s="78"/>
      <c r="EG257" s="95"/>
      <c r="EH257" s="78"/>
      <c r="EI257" s="78"/>
      <c r="EJ257" s="78"/>
      <c r="EK257" s="96"/>
      <c r="EL257" s="117"/>
      <c r="EM257" s="98">
        <f>AA257*EL257/1000</f>
        <v>0</v>
      </c>
      <c r="EN257" s="94">
        <f>AA257-DS257</f>
        <v>0</v>
      </c>
      <c r="EO257" s="143"/>
      <c r="EP257" s="175"/>
      <c r="EQ257" s="78"/>
      <c r="ER257" s="78"/>
      <c r="ES257" s="78"/>
      <c r="ET257" s="113"/>
      <c r="EU257" s="94">
        <f t="shared" si="758"/>
        <v>0</v>
      </c>
      <c r="EV257" s="113"/>
      <c r="EW257" s="113"/>
      <c r="EX257" s="113"/>
      <c r="EY257" s="113"/>
      <c r="EZ257" s="94">
        <f t="shared" si="759"/>
        <v>0</v>
      </c>
      <c r="FA257" s="113"/>
      <c r="FB257" s="113"/>
      <c r="FC257" s="113"/>
      <c r="FD257" s="176"/>
      <c r="FE257" s="152"/>
    </row>
    <row r="258" spans="1:161" s="91" customFormat="1" ht="52.5" hidden="1" thickBot="1" x14ac:dyDescent="0.45">
      <c r="A258" s="88"/>
      <c r="B258" s="89" t="s">
        <v>106</v>
      </c>
      <c r="C258" s="88" t="s">
        <v>290</v>
      </c>
      <c r="D258" s="90" t="s">
        <v>291</v>
      </c>
      <c r="E258" s="3"/>
      <c r="F258" s="102"/>
      <c r="G258" s="103">
        <f>G143+G142+G140</f>
        <v>59763934</v>
      </c>
      <c r="H258" s="103">
        <f t="shared" ref="H258:AL259" si="796">H143+H142+H140</f>
        <v>0</v>
      </c>
      <c r="I258" s="103">
        <f t="shared" si="796"/>
        <v>11418701</v>
      </c>
      <c r="J258" s="103">
        <f t="shared" si="796"/>
        <v>48345233</v>
      </c>
      <c r="K258" s="101">
        <f t="shared" si="796"/>
        <v>0</v>
      </c>
      <c r="L258" s="101">
        <f t="shared" si="796"/>
        <v>0</v>
      </c>
      <c r="M258" s="101">
        <f t="shared" si="796"/>
        <v>0</v>
      </c>
      <c r="N258" s="101">
        <f t="shared" si="796"/>
        <v>0</v>
      </c>
      <c r="O258" s="101">
        <f t="shared" si="796"/>
        <v>0</v>
      </c>
      <c r="P258" s="101">
        <f t="shared" si="796"/>
        <v>0</v>
      </c>
      <c r="Q258" s="103">
        <f t="shared" si="796"/>
        <v>0</v>
      </c>
      <c r="R258" s="104">
        <f t="shared" si="796"/>
        <v>23</v>
      </c>
      <c r="S258" s="103"/>
      <c r="T258" s="104">
        <f t="shared" si="796"/>
        <v>0</v>
      </c>
      <c r="U258" s="103"/>
      <c r="V258" s="104">
        <f t="shared" si="796"/>
        <v>0</v>
      </c>
      <c r="W258" s="103"/>
      <c r="X258" s="103"/>
      <c r="Y258" s="103"/>
      <c r="Z258" s="103"/>
      <c r="AA258" s="103">
        <f t="shared" si="796"/>
        <v>0</v>
      </c>
      <c r="AB258" s="103">
        <f t="shared" si="796"/>
        <v>0</v>
      </c>
      <c r="AC258" s="103">
        <f t="shared" si="796"/>
        <v>0</v>
      </c>
      <c r="AD258" s="103">
        <f t="shared" si="796"/>
        <v>0</v>
      </c>
      <c r="AE258" s="103">
        <f t="shared" si="796"/>
        <v>0</v>
      </c>
      <c r="AF258" s="103">
        <f t="shared" si="796"/>
        <v>0</v>
      </c>
      <c r="AG258" s="103">
        <f t="shared" si="796"/>
        <v>0</v>
      </c>
      <c r="AH258" s="103">
        <f t="shared" si="796"/>
        <v>0</v>
      </c>
      <c r="AI258" s="103">
        <f t="shared" si="796"/>
        <v>0</v>
      </c>
      <c r="AJ258" s="103">
        <f t="shared" si="796"/>
        <v>0</v>
      </c>
      <c r="AK258" s="103">
        <f t="shared" si="796"/>
        <v>0</v>
      </c>
      <c r="AL258" s="103">
        <f t="shared" si="796"/>
        <v>0</v>
      </c>
      <c r="AM258" s="103"/>
      <c r="AN258" s="103">
        <f t="shared" si="754"/>
        <v>0</v>
      </c>
      <c r="AO258" s="103">
        <f t="shared" si="755"/>
        <v>0</v>
      </c>
      <c r="AP258" s="103">
        <f t="shared" ref="AP258:CW258" si="797">AP143+AP142+AP140</f>
        <v>0</v>
      </c>
      <c r="AQ258" s="103">
        <f t="shared" si="797"/>
        <v>0</v>
      </c>
      <c r="AR258" s="103">
        <f t="shared" si="797"/>
        <v>0</v>
      </c>
      <c r="AS258" s="103">
        <f t="shared" si="797"/>
        <v>0</v>
      </c>
      <c r="AT258" s="103">
        <f t="shared" si="797"/>
        <v>0</v>
      </c>
      <c r="AU258" s="103">
        <f t="shared" si="797"/>
        <v>0</v>
      </c>
      <c r="AV258" s="103">
        <f t="shared" si="797"/>
        <v>0</v>
      </c>
      <c r="AW258" s="103">
        <f t="shared" si="797"/>
        <v>0</v>
      </c>
      <c r="AX258" s="103">
        <f t="shared" si="797"/>
        <v>0</v>
      </c>
      <c r="AY258" s="103">
        <f t="shared" si="797"/>
        <v>0</v>
      </c>
      <c r="AZ258" s="103">
        <f t="shared" si="797"/>
        <v>0</v>
      </c>
      <c r="BA258" s="103">
        <f t="shared" si="797"/>
        <v>0</v>
      </c>
      <c r="BB258" s="103">
        <f t="shared" si="797"/>
        <v>0</v>
      </c>
      <c r="BC258" s="103">
        <f t="shared" si="797"/>
        <v>0</v>
      </c>
      <c r="BD258" s="103">
        <f t="shared" si="797"/>
        <v>0</v>
      </c>
      <c r="BE258" s="103">
        <f t="shared" si="797"/>
        <v>0</v>
      </c>
      <c r="BF258" s="103">
        <f t="shared" si="797"/>
        <v>0</v>
      </c>
      <c r="BG258" s="103">
        <f t="shared" si="797"/>
        <v>0</v>
      </c>
      <c r="BH258" s="103">
        <f t="shared" si="797"/>
        <v>0</v>
      </c>
      <c r="BI258" s="103">
        <f t="shared" si="797"/>
        <v>0</v>
      </c>
      <c r="BJ258" s="103">
        <f t="shared" si="797"/>
        <v>0</v>
      </c>
      <c r="BK258" s="103">
        <f t="shared" si="797"/>
        <v>0</v>
      </c>
      <c r="BL258" s="103">
        <f t="shared" si="797"/>
        <v>0</v>
      </c>
      <c r="BM258" s="103">
        <f t="shared" si="797"/>
        <v>0</v>
      </c>
      <c r="BN258" s="103">
        <f t="shared" si="797"/>
        <v>0</v>
      </c>
      <c r="BO258" s="103">
        <f t="shared" si="797"/>
        <v>0</v>
      </c>
      <c r="BP258" s="103">
        <f t="shared" si="797"/>
        <v>0</v>
      </c>
      <c r="BQ258" s="103">
        <f t="shared" si="797"/>
        <v>0</v>
      </c>
      <c r="BR258" s="103">
        <f t="shared" si="797"/>
        <v>0</v>
      </c>
      <c r="BS258" s="103">
        <f t="shared" si="797"/>
        <v>0</v>
      </c>
      <c r="BT258" s="103">
        <f t="shared" si="797"/>
        <v>0</v>
      </c>
      <c r="BU258" s="103">
        <f t="shared" si="797"/>
        <v>0</v>
      </c>
      <c r="BV258" s="103">
        <f t="shared" si="797"/>
        <v>0</v>
      </c>
      <c r="BW258" s="103">
        <f t="shared" si="797"/>
        <v>0</v>
      </c>
      <c r="BX258" s="103">
        <f t="shared" si="797"/>
        <v>0</v>
      </c>
      <c r="BY258" s="103">
        <f t="shared" si="797"/>
        <v>0</v>
      </c>
      <c r="BZ258" s="103">
        <f t="shared" si="797"/>
        <v>0</v>
      </c>
      <c r="CA258" s="103">
        <f t="shared" si="797"/>
        <v>0</v>
      </c>
      <c r="CB258" s="103">
        <f t="shared" si="797"/>
        <v>0</v>
      </c>
      <c r="CC258" s="103">
        <f t="shared" si="797"/>
        <v>0</v>
      </c>
      <c r="CD258" s="103">
        <f t="shared" si="797"/>
        <v>0</v>
      </c>
      <c r="CE258" s="103">
        <f t="shared" si="797"/>
        <v>0</v>
      </c>
      <c r="CF258" s="103">
        <f t="shared" si="797"/>
        <v>0</v>
      </c>
      <c r="CG258" s="103">
        <f t="shared" si="797"/>
        <v>0</v>
      </c>
      <c r="CH258" s="103">
        <f t="shared" si="797"/>
        <v>0</v>
      </c>
      <c r="CI258" s="103">
        <f t="shared" si="797"/>
        <v>0</v>
      </c>
      <c r="CJ258" s="103">
        <f t="shared" si="797"/>
        <v>0</v>
      </c>
      <c r="CK258" s="103">
        <f t="shared" si="797"/>
        <v>0</v>
      </c>
      <c r="CL258" s="103">
        <f t="shared" si="797"/>
        <v>0</v>
      </c>
      <c r="CM258" s="103">
        <f t="shared" si="797"/>
        <v>0</v>
      </c>
      <c r="CN258" s="103">
        <f t="shared" si="797"/>
        <v>0</v>
      </c>
      <c r="CO258" s="103">
        <f t="shared" si="797"/>
        <v>0</v>
      </c>
      <c r="CP258" s="103">
        <f t="shared" si="797"/>
        <v>0</v>
      </c>
      <c r="CQ258" s="103">
        <f t="shared" si="797"/>
        <v>0</v>
      </c>
      <c r="CR258" s="103">
        <f t="shared" si="797"/>
        <v>0</v>
      </c>
      <c r="CS258" s="103">
        <f t="shared" si="797"/>
        <v>0</v>
      </c>
      <c r="CT258" s="103">
        <f t="shared" si="797"/>
        <v>0</v>
      </c>
      <c r="CU258" s="103">
        <f t="shared" si="797"/>
        <v>0</v>
      </c>
      <c r="CV258" s="103">
        <f t="shared" si="797"/>
        <v>0</v>
      </c>
      <c r="CW258" s="103">
        <f t="shared" si="797"/>
        <v>0</v>
      </c>
      <c r="CX258" s="103">
        <f t="shared" ref="CX258:DR258" si="798">CX143+CX142+CX140</f>
        <v>0</v>
      </c>
      <c r="CY258" s="103">
        <f t="shared" si="798"/>
        <v>0</v>
      </c>
      <c r="CZ258" s="103">
        <f t="shared" si="798"/>
        <v>0</v>
      </c>
      <c r="DA258" s="103">
        <f t="shared" si="798"/>
        <v>0</v>
      </c>
      <c r="DB258" s="103">
        <f t="shared" si="798"/>
        <v>0</v>
      </c>
      <c r="DC258" s="103">
        <f t="shared" si="798"/>
        <v>0</v>
      </c>
      <c r="DD258" s="103">
        <f t="shared" si="798"/>
        <v>0</v>
      </c>
      <c r="DE258" s="103">
        <f t="shared" si="798"/>
        <v>0</v>
      </c>
      <c r="DF258" s="103">
        <f t="shared" si="798"/>
        <v>0</v>
      </c>
      <c r="DG258" s="103">
        <f t="shared" si="798"/>
        <v>0</v>
      </c>
      <c r="DH258" s="103">
        <f t="shared" si="798"/>
        <v>0</v>
      </c>
      <c r="DI258" s="103">
        <f t="shared" si="798"/>
        <v>0</v>
      </c>
      <c r="DJ258" s="103">
        <f t="shared" si="798"/>
        <v>0</v>
      </c>
      <c r="DK258" s="103">
        <f t="shared" si="798"/>
        <v>0</v>
      </c>
      <c r="DL258" s="103">
        <f t="shared" si="798"/>
        <v>0</v>
      </c>
      <c r="DM258" s="103">
        <f t="shared" si="798"/>
        <v>0</v>
      </c>
      <c r="DN258" s="103">
        <f t="shared" si="798"/>
        <v>0</v>
      </c>
      <c r="DO258" s="103">
        <f t="shared" si="798"/>
        <v>0</v>
      </c>
      <c r="DP258" s="103">
        <f t="shared" si="798"/>
        <v>0</v>
      </c>
      <c r="DQ258" s="103">
        <f t="shared" si="798"/>
        <v>0</v>
      </c>
      <c r="DR258" s="103">
        <f t="shared" si="798"/>
        <v>0</v>
      </c>
      <c r="DS258" s="103">
        <f t="shared" si="757"/>
        <v>0</v>
      </c>
      <c r="DT258" s="101">
        <f t="shared" ref="DT258:ED259" si="799">DT143+DT142+DT140</f>
        <v>0</v>
      </c>
      <c r="DU258" s="101">
        <f t="shared" si="799"/>
        <v>0</v>
      </c>
      <c r="DV258" s="101">
        <f t="shared" si="799"/>
        <v>0</v>
      </c>
      <c r="DW258" s="101">
        <f t="shared" si="799"/>
        <v>0</v>
      </c>
      <c r="DX258" s="101">
        <f t="shared" si="799"/>
        <v>0</v>
      </c>
      <c r="DY258" s="101">
        <f t="shared" si="799"/>
        <v>0</v>
      </c>
      <c r="DZ258" s="101">
        <f t="shared" si="799"/>
        <v>0</v>
      </c>
      <c r="EA258" s="101">
        <f t="shared" si="799"/>
        <v>0</v>
      </c>
      <c r="EB258" s="101">
        <f t="shared" si="799"/>
        <v>0</v>
      </c>
      <c r="EC258" s="101">
        <f t="shared" si="799"/>
        <v>0</v>
      </c>
      <c r="ED258" s="101">
        <f t="shared" si="799"/>
        <v>0</v>
      </c>
      <c r="EE258" s="103">
        <f t="shared" ref="EE258:FE259" si="800">EE143+EE142+EE140</f>
        <v>0</v>
      </c>
      <c r="EF258" s="103"/>
      <c r="EG258" s="103"/>
      <c r="EH258" s="103"/>
      <c r="EI258" s="103"/>
      <c r="EJ258" s="103"/>
      <c r="EK258" s="103">
        <f t="shared" si="800"/>
        <v>0</v>
      </c>
      <c r="EL258" s="92">
        <f>EM258/J258*1000</f>
        <v>0</v>
      </c>
      <c r="EM258" s="103">
        <f t="shared" si="800"/>
        <v>0</v>
      </c>
      <c r="EN258" s="101">
        <f t="shared" si="800"/>
        <v>0</v>
      </c>
      <c r="EO258" s="147">
        <f t="shared" si="800"/>
        <v>0</v>
      </c>
      <c r="EP258" s="183">
        <f t="shared" si="800"/>
        <v>0</v>
      </c>
      <c r="EQ258" s="246"/>
      <c r="ER258" s="184"/>
      <c r="ES258" s="184"/>
      <c r="ET258" s="184">
        <f t="shared" si="800"/>
        <v>0</v>
      </c>
      <c r="EU258" s="184">
        <f t="shared" si="758"/>
        <v>0</v>
      </c>
      <c r="EV258" s="184">
        <f t="shared" si="800"/>
        <v>0</v>
      </c>
      <c r="EW258" s="184">
        <f t="shared" si="800"/>
        <v>0</v>
      </c>
      <c r="EX258" s="184">
        <f t="shared" si="800"/>
        <v>0</v>
      </c>
      <c r="EY258" s="184">
        <f t="shared" ref="EY258:EY259" si="801">EY143+EY142+EY140</f>
        <v>0</v>
      </c>
      <c r="EZ258" s="184">
        <f t="shared" si="800"/>
        <v>0</v>
      </c>
      <c r="FA258" s="184">
        <f t="shared" si="800"/>
        <v>0</v>
      </c>
      <c r="FB258" s="184">
        <f t="shared" si="800"/>
        <v>0</v>
      </c>
      <c r="FC258" s="184">
        <f t="shared" si="800"/>
        <v>0</v>
      </c>
      <c r="FD258" s="185">
        <f t="shared" si="800"/>
        <v>0</v>
      </c>
      <c r="FE258" s="157">
        <f t="shared" si="800"/>
        <v>0</v>
      </c>
    </row>
    <row r="259" spans="1:161" s="91" customFormat="1" ht="53.25" hidden="1" thickBot="1" x14ac:dyDescent="0.45">
      <c r="A259" s="88"/>
      <c r="B259" s="89" t="s">
        <v>380</v>
      </c>
      <c r="C259" s="88" t="s">
        <v>290</v>
      </c>
      <c r="D259" s="82" t="s">
        <v>10</v>
      </c>
      <c r="E259" s="3"/>
      <c r="F259" s="102"/>
      <c r="G259" s="103">
        <f>G253+G166+G59+G39</f>
        <v>1950413</v>
      </c>
      <c r="H259" s="103"/>
      <c r="I259" s="103"/>
      <c r="J259" s="103">
        <f>J253+J166+J59+J39</f>
        <v>1950413</v>
      </c>
      <c r="K259" s="101">
        <f t="shared" si="796"/>
        <v>0</v>
      </c>
      <c r="L259" s="101">
        <f t="shared" si="796"/>
        <v>0</v>
      </c>
      <c r="M259" s="101">
        <f t="shared" si="796"/>
        <v>0</v>
      </c>
      <c r="N259" s="101">
        <f t="shared" si="796"/>
        <v>0</v>
      </c>
      <c r="O259" s="101">
        <f t="shared" si="796"/>
        <v>0</v>
      </c>
      <c r="P259" s="101">
        <f t="shared" si="796"/>
        <v>0</v>
      </c>
      <c r="Q259" s="103"/>
      <c r="R259" s="104">
        <f>R253+R166+R59+R39</f>
        <v>4</v>
      </c>
      <c r="S259" s="103"/>
      <c r="T259" s="104">
        <f>T253+T166+T59+T39</f>
        <v>0</v>
      </c>
      <c r="U259" s="103"/>
      <c r="V259" s="104">
        <f>V253+V166+V59+V39</f>
        <v>0</v>
      </c>
      <c r="W259" s="103"/>
      <c r="X259" s="103"/>
      <c r="Y259" s="103"/>
      <c r="Z259" s="103"/>
      <c r="AA259" s="103">
        <f>AA253+AA166+AA59+AA39</f>
        <v>0</v>
      </c>
      <c r="AB259" s="103">
        <f t="shared" si="796"/>
        <v>0</v>
      </c>
      <c r="AC259" s="103">
        <f t="shared" si="796"/>
        <v>0</v>
      </c>
      <c r="AD259" s="103">
        <f t="shared" si="796"/>
        <v>0</v>
      </c>
      <c r="AE259" s="103">
        <f t="shared" si="796"/>
        <v>0</v>
      </c>
      <c r="AF259" s="103">
        <f t="shared" si="796"/>
        <v>0</v>
      </c>
      <c r="AG259" s="103">
        <f t="shared" si="796"/>
        <v>0</v>
      </c>
      <c r="AH259" s="103">
        <f t="shared" si="796"/>
        <v>0</v>
      </c>
      <c r="AI259" s="103">
        <f t="shared" si="796"/>
        <v>0</v>
      </c>
      <c r="AJ259" s="103">
        <f t="shared" si="796"/>
        <v>0</v>
      </c>
      <c r="AK259" s="103">
        <f t="shared" si="796"/>
        <v>0</v>
      </c>
      <c r="AL259" s="103">
        <f t="shared" si="796"/>
        <v>0</v>
      </c>
      <c r="AM259" s="103"/>
      <c r="AN259" s="103">
        <f t="shared" si="754"/>
        <v>0</v>
      </c>
      <c r="AO259" s="103">
        <f>AO253+AO166+AO59+AO39</f>
        <v>0</v>
      </c>
      <c r="AP259" s="103">
        <f t="shared" ref="AP259:CW259" si="802">AP144+AP143+AP141</f>
        <v>0</v>
      </c>
      <c r="AQ259" s="103">
        <f t="shared" si="802"/>
        <v>0</v>
      </c>
      <c r="AR259" s="103">
        <f t="shared" si="802"/>
        <v>0</v>
      </c>
      <c r="AS259" s="103">
        <f t="shared" si="802"/>
        <v>0</v>
      </c>
      <c r="AT259" s="103">
        <f t="shared" si="802"/>
        <v>0</v>
      </c>
      <c r="AU259" s="103">
        <f t="shared" si="802"/>
        <v>0</v>
      </c>
      <c r="AV259" s="103">
        <f t="shared" si="802"/>
        <v>0</v>
      </c>
      <c r="AW259" s="103">
        <f t="shared" si="802"/>
        <v>0</v>
      </c>
      <c r="AX259" s="103">
        <f t="shared" si="802"/>
        <v>0</v>
      </c>
      <c r="AY259" s="103">
        <f t="shared" si="802"/>
        <v>0</v>
      </c>
      <c r="AZ259" s="103">
        <f t="shared" si="802"/>
        <v>0</v>
      </c>
      <c r="BA259" s="103">
        <f t="shared" si="802"/>
        <v>0</v>
      </c>
      <c r="BB259" s="103">
        <f t="shared" si="802"/>
        <v>0</v>
      </c>
      <c r="BC259" s="103">
        <f t="shared" si="802"/>
        <v>0</v>
      </c>
      <c r="BD259" s="103">
        <f t="shared" si="802"/>
        <v>0</v>
      </c>
      <c r="BE259" s="103">
        <f t="shared" si="802"/>
        <v>0</v>
      </c>
      <c r="BF259" s="103">
        <f t="shared" si="802"/>
        <v>0</v>
      </c>
      <c r="BG259" s="103">
        <f t="shared" si="802"/>
        <v>0</v>
      </c>
      <c r="BH259" s="103">
        <f t="shared" si="802"/>
        <v>0</v>
      </c>
      <c r="BI259" s="103">
        <f t="shared" si="802"/>
        <v>0</v>
      </c>
      <c r="BJ259" s="103">
        <f t="shared" si="802"/>
        <v>0</v>
      </c>
      <c r="BK259" s="103">
        <f t="shared" si="802"/>
        <v>0</v>
      </c>
      <c r="BL259" s="103">
        <f t="shared" si="802"/>
        <v>0</v>
      </c>
      <c r="BM259" s="103">
        <f t="shared" si="802"/>
        <v>0</v>
      </c>
      <c r="BN259" s="103">
        <f t="shared" si="802"/>
        <v>0</v>
      </c>
      <c r="BO259" s="103">
        <f t="shared" si="802"/>
        <v>0</v>
      </c>
      <c r="BP259" s="103">
        <f t="shared" si="802"/>
        <v>0</v>
      </c>
      <c r="BQ259" s="103">
        <f t="shared" si="802"/>
        <v>0</v>
      </c>
      <c r="BR259" s="103">
        <f t="shared" si="802"/>
        <v>0</v>
      </c>
      <c r="BS259" s="103">
        <f t="shared" si="802"/>
        <v>0</v>
      </c>
      <c r="BT259" s="103">
        <f t="shared" si="802"/>
        <v>0</v>
      </c>
      <c r="BU259" s="103">
        <f t="shared" si="802"/>
        <v>0</v>
      </c>
      <c r="BV259" s="103">
        <f t="shared" si="802"/>
        <v>0</v>
      </c>
      <c r="BW259" s="103">
        <f t="shared" si="802"/>
        <v>0</v>
      </c>
      <c r="BX259" s="103">
        <f t="shared" si="802"/>
        <v>0</v>
      </c>
      <c r="BY259" s="103">
        <f t="shared" si="802"/>
        <v>0</v>
      </c>
      <c r="BZ259" s="103">
        <f t="shared" si="802"/>
        <v>0</v>
      </c>
      <c r="CA259" s="103">
        <f t="shared" si="802"/>
        <v>0</v>
      </c>
      <c r="CB259" s="103">
        <f t="shared" si="802"/>
        <v>0</v>
      </c>
      <c r="CC259" s="103">
        <f t="shared" si="802"/>
        <v>0</v>
      </c>
      <c r="CD259" s="103">
        <f t="shared" si="802"/>
        <v>0</v>
      </c>
      <c r="CE259" s="103">
        <f t="shared" si="802"/>
        <v>0</v>
      </c>
      <c r="CF259" s="103">
        <f t="shared" si="802"/>
        <v>0</v>
      </c>
      <c r="CG259" s="103">
        <f t="shared" si="802"/>
        <v>0</v>
      </c>
      <c r="CH259" s="103">
        <f t="shared" si="802"/>
        <v>0</v>
      </c>
      <c r="CI259" s="103">
        <f t="shared" si="802"/>
        <v>0</v>
      </c>
      <c r="CJ259" s="103">
        <f t="shared" si="802"/>
        <v>0</v>
      </c>
      <c r="CK259" s="103">
        <f t="shared" si="802"/>
        <v>0</v>
      </c>
      <c r="CL259" s="103">
        <f t="shared" si="802"/>
        <v>0</v>
      </c>
      <c r="CM259" s="103">
        <f t="shared" si="802"/>
        <v>0</v>
      </c>
      <c r="CN259" s="103">
        <f t="shared" si="802"/>
        <v>0</v>
      </c>
      <c r="CO259" s="103">
        <f t="shared" si="802"/>
        <v>0</v>
      </c>
      <c r="CP259" s="103">
        <f t="shared" si="802"/>
        <v>0</v>
      </c>
      <c r="CQ259" s="103">
        <f t="shared" si="802"/>
        <v>0</v>
      </c>
      <c r="CR259" s="103">
        <f t="shared" si="802"/>
        <v>0</v>
      </c>
      <c r="CS259" s="103">
        <f t="shared" si="802"/>
        <v>0</v>
      </c>
      <c r="CT259" s="103">
        <f t="shared" si="802"/>
        <v>0</v>
      </c>
      <c r="CU259" s="103">
        <f t="shared" si="802"/>
        <v>0</v>
      </c>
      <c r="CV259" s="103">
        <f t="shared" si="802"/>
        <v>0</v>
      </c>
      <c r="CW259" s="103">
        <f t="shared" si="802"/>
        <v>0</v>
      </c>
      <c r="CX259" s="103">
        <f t="shared" ref="CX259:DR259" si="803">CX144+CX143+CX141</f>
        <v>0</v>
      </c>
      <c r="CY259" s="103">
        <f t="shared" si="803"/>
        <v>0</v>
      </c>
      <c r="CZ259" s="103">
        <f t="shared" si="803"/>
        <v>0</v>
      </c>
      <c r="DA259" s="103">
        <f t="shared" si="803"/>
        <v>0</v>
      </c>
      <c r="DB259" s="103">
        <f t="shared" si="803"/>
        <v>0</v>
      </c>
      <c r="DC259" s="103">
        <f t="shared" si="803"/>
        <v>0</v>
      </c>
      <c r="DD259" s="103">
        <f t="shared" si="803"/>
        <v>0</v>
      </c>
      <c r="DE259" s="103">
        <f t="shared" si="803"/>
        <v>0</v>
      </c>
      <c r="DF259" s="103">
        <f t="shared" si="803"/>
        <v>0</v>
      </c>
      <c r="DG259" s="103">
        <f t="shared" si="803"/>
        <v>0</v>
      </c>
      <c r="DH259" s="103">
        <f t="shared" si="803"/>
        <v>0</v>
      </c>
      <c r="DI259" s="103">
        <f t="shared" si="803"/>
        <v>0</v>
      </c>
      <c r="DJ259" s="103">
        <f t="shared" si="803"/>
        <v>0</v>
      </c>
      <c r="DK259" s="103">
        <f t="shared" si="803"/>
        <v>0</v>
      </c>
      <c r="DL259" s="103">
        <f t="shared" si="803"/>
        <v>0</v>
      </c>
      <c r="DM259" s="103">
        <f t="shared" si="803"/>
        <v>0</v>
      </c>
      <c r="DN259" s="103">
        <f t="shared" si="803"/>
        <v>0</v>
      </c>
      <c r="DO259" s="103">
        <f t="shared" si="803"/>
        <v>0</v>
      </c>
      <c r="DP259" s="103">
        <f t="shared" si="803"/>
        <v>0</v>
      </c>
      <c r="DQ259" s="103">
        <f t="shared" si="803"/>
        <v>0</v>
      </c>
      <c r="DR259" s="103">
        <f t="shared" si="803"/>
        <v>0</v>
      </c>
      <c r="DS259" s="103">
        <f>DS253+DS166+DS59+DS39</f>
        <v>0</v>
      </c>
      <c r="DT259" s="101">
        <f t="shared" si="799"/>
        <v>0</v>
      </c>
      <c r="DU259" s="101">
        <f t="shared" si="799"/>
        <v>0</v>
      </c>
      <c r="DV259" s="101">
        <f t="shared" si="799"/>
        <v>0</v>
      </c>
      <c r="DW259" s="101">
        <f t="shared" si="799"/>
        <v>0</v>
      </c>
      <c r="DX259" s="101">
        <f t="shared" si="799"/>
        <v>0</v>
      </c>
      <c r="DY259" s="101">
        <f t="shared" si="799"/>
        <v>0</v>
      </c>
      <c r="DZ259" s="101">
        <f t="shared" si="799"/>
        <v>0</v>
      </c>
      <c r="EA259" s="101">
        <f t="shared" si="799"/>
        <v>0</v>
      </c>
      <c r="EB259" s="101">
        <f t="shared" si="799"/>
        <v>0</v>
      </c>
      <c r="EC259" s="101">
        <f t="shared" si="799"/>
        <v>0</v>
      </c>
      <c r="ED259" s="101">
        <f t="shared" si="799"/>
        <v>0</v>
      </c>
      <c r="EE259" s="103">
        <f>EE253+EE166+EE59+EE39</f>
        <v>0</v>
      </c>
      <c r="EF259" s="103"/>
      <c r="EG259" s="104">
        <f>EG253+EG166+EG59+EG39</f>
        <v>0</v>
      </c>
      <c r="EH259" s="103"/>
      <c r="EI259" s="103"/>
      <c r="EJ259" s="103"/>
      <c r="EK259" s="103">
        <f t="shared" si="800"/>
        <v>0</v>
      </c>
      <c r="EL259" s="247">
        <f>EM259/J259*1000</f>
        <v>0</v>
      </c>
      <c r="EM259" s="103">
        <f>EM253+EM166+EM59+EM39</f>
        <v>0</v>
      </c>
      <c r="EN259" s="101">
        <f t="shared" si="800"/>
        <v>0</v>
      </c>
      <c r="EO259" s="104">
        <f>EO253+EO166+EO59+EO39</f>
        <v>0</v>
      </c>
      <c r="EP259" s="183"/>
      <c r="EQ259" s="184"/>
      <c r="ER259" s="184"/>
      <c r="ES259" s="184"/>
      <c r="ET259" s="184"/>
      <c r="EU259" s="184">
        <f t="shared" ref="EU259" si="804">EV259-EW259-EX259</f>
        <v>0</v>
      </c>
      <c r="EV259" s="184"/>
      <c r="EW259" s="184"/>
      <c r="EX259" s="184">
        <f t="shared" si="800"/>
        <v>0</v>
      </c>
      <c r="EY259" s="184">
        <f t="shared" si="801"/>
        <v>0</v>
      </c>
      <c r="EZ259" s="184"/>
      <c r="FA259" s="184">
        <f t="shared" si="800"/>
        <v>0</v>
      </c>
      <c r="FB259" s="184">
        <f t="shared" si="800"/>
        <v>0</v>
      </c>
      <c r="FC259" s="184">
        <f t="shared" si="800"/>
        <v>0</v>
      </c>
      <c r="FD259" s="185">
        <f t="shared" si="800"/>
        <v>0</v>
      </c>
      <c r="FE259" s="157"/>
    </row>
  </sheetData>
  <autoFilter ref="A2:FE259" xr:uid="{00000000-0009-0000-0000-000001000000}">
    <filterColumn colId="0">
      <filters>
        <filter val="6011"/>
      </filters>
    </filterColumn>
    <filterColumn colId="3">
      <filters>
        <filter val="КАПІТАЛЬНИЙ РЕМОНТ  ПРИБУДИНКОВИХ ТЕРИТОРІЙ, ВНУТРІШНЬОКВАРТАЛЬНИХ ПРОЇЗДІВ,РЕМОНТ МІЖБУДИНКОВИХ ПРОХОДІВ"/>
        <filter val="КАПІТАЛЬНИЙ РЕМОНТ АСФАЛЬТОВОГО ПОКРИТТЯ ПРИБУДИНКОВИХ ТЕРИТОРІЙ ТА ВНУТРІШНЬОКВАРТАЛЬНИХ ПРОЇЗДІВ"/>
        <filter val="КАПІТАЛЬНИЙ РЕМОНТ МІЖБУДИНКОВИХ ПРОХОДІВ"/>
      </filters>
    </filterColumn>
  </autoFilter>
  <phoneticPr fontId="13" type="noConversion"/>
  <pageMargins left="0.70866141732283472" right="0.70866141732283472" top="0.74803149606299213" bottom="0.74803149606299213" header="0.31496062992125984" footer="0.31496062992125984"/>
  <pageSetup paperSize="9" scale="33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розпис</vt:lpstr>
      <vt:lpstr>січень</vt:lpstr>
      <vt:lpstr>січень!Заголовки_для_друку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Брижко Іван Алімович</dc:creator>
  <cp:lastModifiedBy>Кононенко Лариса Петрівна</cp:lastModifiedBy>
  <cp:lastPrinted>2021-01-25T05:46:02Z</cp:lastPrinted>
  <dcterms:created xsi:type="dcterms:W3CDTF">2021-01-20T07:18:31Z</dcterms:created>
  <dcterms:modified xsi:type="dcterms:W3CDTF">2021-01-25T05:47:34Z</dcterms:modified>
</cp:coreProperties>
</file>