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16380" windowHeight="8190" tabRatio="599" activeTab="1"/>
  </bookViews>
  <sheets>
    <sheet name="результати" sheetId="1" r:id="rId1"/>
    <sheet name="березень" sheetId="2" r:id="rId2"/>
  </sheets>
  <definedNames>
    <definedName name="_xlnm._FilterDatabase" localSheetId="1" hidden="1">березень!$A$3:$AY$171</definedName>
    <definedName name="Excel_BuiltIn__FilterDatabase" localSheetId="1">березень!$A$1:$AL$14</definedName>
  </definedNames>
  <calcPr calcId="152511" refMode="R1C1"/>
</workbook>
</file>

<file path=xl/calcChain.xml><?xml version="1.0" encoding="utf-8"?>
<calcChain xmlns="http://schemas.openxmlformats.org/spreadsheetml/2006/main">
  <c r="U33" i="2" l="1"/>
  <c r="M39" i="2"/>
  <c r="M43" i="2"/>
  <c r="M47" i="2"/>
  <c r="M55" i="2"/>
  <c r="M59" i="2"/>
  <c r="M63" i="2"/>
  <c r="M67" i="2"/>
  <c r="U77" i="2"/>
  <c r="M87" i="2"/>
  <c r="M95" i="2"/>
  <c r="M111" i="2"/>
  <c r="M115" i="2"/>
  <c r="U125" i="2"/>
  <c r="U133" i="2"/>
  <c r="M135" i="2"/>
  <c r="M139" i="2"/>
  <c r="M155" i="2"/>
  <c r="M159" i="2"/>
  <c r="M163" i="2"/>
  <c r="Y165" i="2"/>
  <c r="AU168" i="2"/>
  <c r="AU170" i="2"/>
  <c r="AU171" i="2"/>
  <c r="AY167" i="2" l="1"/>
  <c r="AW167" i="2"/>
  <c r="AM167" i="2"/>
  <c r="AK167" i="2"/>
  <c r="AI167" i="2"/>
  <c r="AG167" i="2"/>
  <c r="AE167" i="2"/>
  <c r="AC167" i="2"/>
  <c r="W167" i="2"/>
  <c r="AW161" i="2"/>
  <c r="AY161" i="2"/>
  <c r="AS161" i="2"/>
  <c r="AQ161" i="2"/>
  <c r="AM161" i="2"/>
  <c r="AI161" i="2"/>
  <c r="AE161" i="2"/>
  <c r="AC161" i="2"/>
  <c r="AW157" i="2"/>
  <c r="AU157" i="2"/>
  <c r="AY157" i="2"/>
  <c r="AS157" i="2"/>
  <c r="AQ157" i="2"/>
  <c r="AO157" i="2"/>
  <c r="AK157" i="2"/>
  <c r="AI157" i="2"/>
  <c r="AG157" i="2"/>
  <c r="AE157" i="2"/>
  <c r="AC157" i="2"/>
  <c r="AA157" i="2"/>
  <c r="AY153" i="2"/>
  <c r="AS153" i="2"/>
  <c r="AM153" i="2"/>
  <c r="AE153" i="2"/>
  <c r="AC153" i="2"/>
  <c r="AA153" i="2"/>
  <c r="AY151" i="2"/>
  <c r="AW151" i="2"/>
  <c r="AS151" i="2"/>
  <c r="AQ151" i="2"/>
  <c r="AO151" i="2"/>
  <c r="AM151" i="2"/>
  <c r="AI151" i="2"/>
  <c r="AG151" i="2"/>
  <c r="AC151" i="2"/>
  <c r="Y151" i="2"/>
  <c r="AW147" i="2"/>
  <c r="AU147" i="2"/>
  <c r="AO147" i="2"/>
  <c r="AG147" i="2"/>
  <c r="AE147" i="2"/>
  <c r="Y147" i="2"/>
  <c r="AW143" i="2"/>
  <c r="AU143" i="2"/>
  <c r="AQ143" i="2"/>
  <c r="AO143" i="2"/>
  <c r="AM143" i="2"/>
  <c r="AI143" i="2"/>
  <c r="AG143" i="2"/>
  <c r="AE143" i="2"/>
  <c r="AC143" i="2"/>
  <c r="Y143" i="2"/>
  <c r="AW137" i="2"/>
  <c r="AU137" i="2"/>
  <c r="AY137" i="2"/>
  <c r="AQ137" i="2"/>
  <c r="AO137" i="2"/>
  <c r="AM137" i="2"/>
  <c r="AK137" i="2"/>
  <c r="AI137" i="2"/>
  <c r="AG137" i="2"/>
  <c r="AE137" i="2"/>
  <c r="AC137" i="2"/>
  <c r="AA137" i="2"/>
  <c r="Y137" i="2"/>
  <c r="AY131" i="2"/>
  <c r="AW131" i="2"/>
  <c r="AS131" i="2"/>
  <c r="AO131" i="2"/>
  <c r="AM131" i="2"/>
  <c r="AK131" i="2"/>
  <c r="AI131" i="2"/>
  <c r="AE131" i="2"/>
  <c r="Y131" i="2"/>
  <c r="AY127" i="2"/>
  <c r="AW127" i="2"/>
  <c r="AU127" i="2"/>
  <c r="AS127" i="2"/>
  <c r="AQ127" i="2"/>
  <c r="AO127" i="2"/>
  <c r="AM127" i="2"/>
  <c r="AK127" i="2"/>
  <c r="AI127" i="2"/>
  <c r="AG127" i="2"/>
  <c r="AE127" i="2"/>
  <c r="AC127" i="2"/>
  <c r="AA127" i="2"/>
  <c r="Y127" i="2"/>
  <c r="AO123" i="2"/>
  <c r="AM123" i="2"/>
  <c r="Y123" i="2"/>
  <c r="AS119" i="2"/>
  <c r="AO119" i="2"/>
  <c r="AM119" i="2"/>
  <c r="AA119" i="2"/>
  <c r="Y119" i="2"/>
  <c r="AW113" i="2"/>
  <c r="AU113" i="2"/>
  <c r="AY113" i="2"/>
  <c r="AS113" i="2"/>
  <c r="AQ113" i="2"/>
  <c r="AO113" i="2"/>
  <c r="AM113" i="2"/>
  <c r="AK113" i="2"/>
  <c r="AI113" i="2"/>
  <c r="AG113" i="2"/>
  <c r="AE113" i="2"/>
  <c r="AC113" i="2"/>
  <c r="AA113" i="2"/>
  <c r="Y113" i="2"/>
  <c r="AI107" i="2"/>
  <c r="AY107" i="2"/>
  <c r="AW107" i="2"/>
  <c r="AU107" i="2"/>
  <c r="AS107" i="2"/>
  <c r="AQ107" i="2"/>
  <c r="AO107" i="2"/>
  <c r="AM107" i="2"/>
  <c r="AK107" i="2"/>
  <c r="AY103" i="2"/>
  <c r="AW103" i="2"/>
  <c r="AU103" i="2"/>
  <c r="AQ103" i="2"/>
  <c r="AO103" i="2"/>
  <c r="AM103" i="2"/>
  <c r="AK103" i="2"/>
  <c r="AI103" i="2"/>
  <c r="AG103" i="2"/>
  <c r="AE103" i="2"/>
  <c r="AC103" i="2"/>
  <c r="AA103" i="2"/>
  <c r="W103" i="2"/>
  <c r="Y103" i="2"/>
  <c r="AW99" i="2"/>
  <c r="AU99" i="2"/>
  <c r="AS99" i="2"/>
  <c r="AO99" i="2"/>
  <c r="AK99" i="2"/>
  <c r="AI99" i="2"/>
  <c r="Y99" i="2"/>
  <c r="AY83" i="2"/>
  <c r="AW83" i="2"/>
  <c r="AS83" i="2"/>
  <c r="AO83" i="2"/>
  <c r="AM83" i="2"/>
  <c r="AI83" i="2"/>
  <c r="AG83" i="2"/>
  <c r="AE83" i="2"/>
  <c r="AC83" i="2"/>
  <c r="Y83" i="2"/>
  <c r="AY79" i="2"/>
  <c r="AW79" i="2"/>
  <c r="AU79" i="2"/>
  <c r="AS79" i="2"/>
  <c r="AQ79" i="2"/>
  <c r="AO79" i="2"/>
  <c r="AM79" i="2"/>
  <c r="AK79" i="2"/>
  <c r="AI79" i="2"/>
  <c r="AG79" i="2"/>
  <c r="AE79" i="2"/>
  <c r="AC79" i="2"/>
  <c r="AA79" i="2"/>
  <c r="Y79" i="2"/>
  <c r="AY75" i="2"/>
  <c r="AW75" i="2"/>
  <c r="AU75" i="2"/>
  <c r="AS75" i="2"/>
  <c r="AQ75" i="2"/>
  <c r="AM75" i="2"/>
  <c r="AI75" i="2"/>
  <c r="AE75" i="2"/>
  <c r="AC75" i="2"/>
  <c r="AA75" i="2"/>
  <c r="AW69" i="2"/>
  <c r="AU69" i="2"/>
  <c r="AS69" i="2"/>
  <c r="AM69" i="2"/>
  <c r="AI69" i="2"/>
  <c r="AG69" i="2"/>
  <c r="AE69" i="2"/>
  <c r="AC69" i="2"/>
  <c r="AY57" i="2"/>
  <c r="AW57" i="2"/>
  <c r="AO57" i="2"/>
  <c r="AM57" i="2"/>
  <c r="AK57" i="2"/>
  <c r="AG57" i="2"/>
  <c r="AC57" i="2"/>
  <c r="AA57" i="2"/>
  <c r="Y57" i="2"/>
  <c r="AY51" i="2"/>
  <c r="AW51" i="2"/>
  <c r="AU51" i="2"/>
  <c r="AS51" i="2"/>
  <c r="AQ51" i="2"/>
  <c r="AM51" i="2"/>
  <c r="AI51" i="2"/>
  <c r="AG51" i="2"/>
  <c r="AE51" i="2"/>
  <c r="AC51" i="2"/>
  <c r="AA51" i="2"/>
  <c r="W51" i="2"/>
  <c r="Y51" i="2"/>
  <c r="AY35" i="2"/>
  <c r="AU35" i="2"/>
  <c r="AS35" i="2"/>
  <c r="AO35" i="2"/>
  <c r="AM35" i="2"/>
  <c r="AI35" i="2"/>
  <c r="AG35" i="2"/>
  <c r="AE35" i="2"/>
  <c r="AC35" i="2"/>
  <c r="AA35" i="2"/>
  <c r="I157" i="2"/>
  <c r="I137" i="2"/>
  <c r="I133" i="2"/>
  <c r="I111" i="2"/>
  <c r="I103" i="2"/>
  <c r="I79" i="2"/>
  <c r="I73" i="2"/>
  <c r="I63" i="2"/>
  <c r="I49" i="2"/>
  <c r="I43" i="2"/>
  <c r="I39" i="2"/>
  <c r="I33" i="2"/>
  <c r="K165" i="2"/>
  <c r="K161" i="2"/>
  <c r="K157" i="2"/>
  <c r="K135" i="2"/>
  <c r="K131" i="2"/>
  <c r="K127" i="2"/>
  <c r="K115" i="2"/>
  <c r="K111" i="2"/>
  <c r="K103" i="2"/>
  <c r="K99" i="2"/>
  <c r="K87" i="2"/>
  <c r="K83" i="2"/>
  <c r="K81" i="2"/>
  <c r="K79" i="2"/>
  <c r="K75" i="2"/>
  <c r="K73" i="2"/>
  <c r="K67" i="2"/>
  <c r="K65" i="2"/>
  <c r="K63" i="2"/>
  <c r="K59" i="2"/>
  <c r="K57" i="2"/>
  <c r="K55" i="2"/>
  <c r="K53" i="2"/>
  <c r="K51" i="2"/>
  <c r="K47" i="2"/>
  <c r="K45" i="2"/>
  <c r="K43" i="2"/>
  <c r="K41" i="2"/>
  <c r="K37" i="2"/>
  <c r="K35" i="2"/>
  <c r="K33" i="2"/>
  <c r="M167" i="2"/>
  <c r="M157" i="2"/>
  <c r="M153" i="2"/>
  <c r="M151" i="2"/>
  <c r="M149" i="2"/>
  <c r="M147" i="2"/>
  <c r="M145" i="2"/>
  <c r="M143" i="2"/>
  <c r="M141" i="2"/>
  <c r="M137" i="2"/>
  <c r="M133" i="2"/>
  <c r="M131" i="2"/>
  <c r="M127" i="2"/>
  <c r="M125" i="2"/>
  <c r="M119" i="2"/>
  <c r="M117" i="2"/>
  <c r="M113" i="2"/>
  <c r="M109" i="2"/>
  <c r="M103" i="2"/>
  <c r="M101" i="2"/>
  <c r="M99" i="2"/>
  <c r="M83" i="2"/>
  <c r="M81" i="2"/>
  <c r="M79" i="2"/>
  <c r="M77" i="2"/>
  <c r="M75" i="2"/>
  <c r="M69" i="2"/>
  <c r="M65" i="2"/>
  <c r="M57" i="2"/>
  <c r="M53" i="2"/>
  <c r="M51" i="2"/>
  <c r="M49" i="2"/>
  <c r="M45" i="2"/>
  <c r="M41" i="2"/>
  <c r="M37" i="2"/>
  <c r="M35" i="2"/>
  <c r="M33" i="2"/>
  <c r="O157" i="2"/>
  <c r="O153" i="2"/>
  <c r="O149" i="2"/>
  <c r="O145" i="2"/>
  <c r="O137" i="2"/>
  <c r="O117" i="2"/>
  <c r="O113" i="2"/>
  <c r="O109" i="2"/>
  <c r="O101" i="2"/>
  <c r="O85" i="2"/>
  <c r="O81" i="2"/>
  <c r="O77" i="2"/>
  <c r="O73" i="2"/>
  <c r="O69" i="2"/>
  <c r="O65" i="2"/>
  <c r="O53" i="2"/>
  <c r="O45" i="2"/>
  <c r="O41" i="2"/>
  <c r="O37" i="2"/>
  <c r="O33" i="2"/>
  <c r="Q161" i="2"/>
  <c r="Q157" i="2"/>
  <c r="Q153" i="2"/>
  <c r="Q145" i="2"/>
  <c r="Q137" i="2"/>
  <c r="Q133" i="2"/>
  <c r="Q129" i="2"/>
  <c r="Q125" i="2"/>
  <c r="Q69" i="2"/>
  <c r="Q57" i="2"/>
  <c r="Q49" i="2"/>
  <c r="Q45" i="2"/>
  <c r="Q41" i="2"/>
  <c r="Q37" i="2"/>
  <c r="Q33" i="2"/>
  <c r="S165" i="2"/>
  <c r="S157" i="2"/>
  <c r="S149" i="2"/>
  <c r="S137" i="2"/>
  <c r="S133" i="2"/>
  <c r="S113" i="2"/>
  <c r="S109" i="2"/>
  <c r="S85" i="2"/>
  <c r="S77" i="2"/>
  <c r="S65" i="2"/>
  <c r="S53" i="2"/>
  <c r="S41" i="2"/>
  <c r="S37" i="2"/>
  <c r="S33" i="2"/>
  <c r="U157" i="2"/>
  <c r="U137" i="2"/>
  <c r="Y157" i="2"/>
  <c r="AW165" i="2"/>
  <c r="AU165" i="2"/>
  <c r="AY165" i="2"/>
  <c r="AO165" i="2"/>
  <c r="AM165" i="2"/>
  <c r="AK165" i="2"/>
  <c r="AI165" i="2"/>
  <c r="AG165" i="2"/>
  <c r="AE165" i="2"/>
  <c r="AC165" i="2"/>
  <c r="AY163" i="2"/>
  <c r="AW163" i="2"/>
  <c r="AU163" i="2"/>
  <c r="AS163" i="2"/>
  <c r="AO163" i="2"/>
  <c r="AM163" i="2"/>
  <c r="AK163" i="2"/>
  <c r="AI163" i="2"/>
  <c r="AG163" i="2"/>
  <c r="AC163" i="2"/>
  <c r="AA163" i="2"/>
  <c r="AY159" i="2"/>
  <c r="AW159" i="2"/>
  <c r="AQ159" i="2"/>
  <c r="AI159" i="2"/>
  <c r="AE159" i="2"/>
  <c r="AC159" i="2"/>
  <c r="AY155" i="2"/>
  <c r="AW155" i="2"/>
  <c r="AU155" i="2"/>
  <c r="AS155" i="2"/>
  <c r="AQ155" i="2"/>
  <c r="AO155" i="2"/>
  <c r="AM155" i="2"/>
  <c r="AI155" i="2"/>
  <c r="AE155" i="2"/>
  <c r="AC155" i="2"/>
  <c r="AA155" i="2"/>
  <c r="W155" i="2"/>
  <c r="AW149" i="2"/>
  <c r="AU149" i="2"/>
  <c r="AY149" i="2"/>
  <c r="AQ149" i="2"/>
  <c r="AO149" i="2"/>
  <c r="AM149" i="2"/>
  <c r="AI149" i="2"/>
  <c r="AG149" i="2"/>
  <c r="AC149" i="2"/>
  <c r="W149" i="2"/>
  <c r="Y149" i="2"/>
  <c r="AW145" i="2"/>
  <c r="AU145" i="2"/>
  <c r="AY145" i="2"/>
  <c r="AQ145" i="2"/>
  <c r="AO145" i="2"/>
  <c r="AK145" i="2"/>
  <c r="AI145" i="2"/>
  <c r="AC145" i="2"/>
  <c r="W145" i="2"/>
  <c r="Y145" i="2"/>
  <c r="AW141" i="2"/>
  <c r="AY141" i="2"/>
  <c r="AS141" i="2"/>
  <c r="AO141" i="2"/>
  <c r="AI141" i="2"/>
  <c r="AE141" i="2"/>
  <c r="AC141" i="2"/>
  <c r="Y141" i="2"/>
  <c r="AY139" i="2"/>
  <c r="AW139" i="2"/>
  <c r="AU139" i="2"/>
  <c r="AS139" i="2"/>
  <c r="AQ139" i="2"/>
  <c r="AO139" i="2"/>
  <c r="AM139" i="2"/>
  <c r="AI139" i="2"/>
  <c r="AE139" i="2"/>
  <c r="AC139" i="2"/>
  <c r="AA139" i="2"/>
  <c r="Y139" i="2"/>
  <c r="AY135" i="2"/>
  <c r="AW135" i="2"/>
  <c r="AU135" i="2"/>
  <c r="AS135" i="2"/>
  <c r="AQ135" i="2"/>
  <c r="AO135" i="2"/>
  <c r="AM135" i="2"/>
  <c r="AK135" i="2"/>
  <c r="AI135" i="2"/>
  <c r="AG135" i="2"/>
  <c r="AA135" i="2"/>
  <c r="Y135" i="2"/>
  <c r="AU133" i="2"/>
  <c r="AS133" i="2"/>
  <c r="AM133" i="2"/>
  <c r="AG133" i="2"/>
  <c r="AA133" i="2"/>
  <c r="AW129" i="2"/>
  <c r="AY129" i="2"/>
  <c r="AI129" i="2"/>
  <c r="AE129" i="2"/>
  <c r="AC129" i="2"/>
  <c r="AW125" i="2"/>
  <c r="AY125" i="2"/>
  <c r="AS125" i="2"/>
  <c r="AO125" i="2"/>
  <c r="AI125" i="2"/>
  <c r="AC125" i="2"/>
  <c r="Y125" i="2"/>
  <c r="AY117" i="2"/>
  <c r="AS117" i="2"/>
  <c r="AM117" i="2"/>
  <c r="AE117" i="2"/>
  <c r="AA117" i="2"/>
  <c r="Y117" i="2"/>
  <c r="AW115" i="2"/>
  <c r="AU115" i="2"/>
  <c r="AS115" i="2"/>
  <c r="AQ115" i="2"/>
  <c r="AO115" i="2"/>
  <c r="AM115" i="2"/>
  <c r="AK115" i="2"/>
  <c r="AI115" i="2"/>
  <c r="AG115" i="2"/>
  <c r="AE115" i="2"/>
  <c r="AC115" i="2"/>
  <c r="AA115" i="2"/>
  <c r="Y115" i="2"/>
  <c r="AY111" i="2"/>
  <c r="AW111" i="2"/>
  <c r="AU111" i="2"/>
  <c r="AS111" i="2"/>
  <c r="AQ111" i="2"/>
  <c r="AM111" i="2"/>
  <c r="AK111" i="2"/>
  <c r="AI111" i="2"/>
  <c r="AG111" i="2"/>
  <c r="AE111" i="2"/>
  <c r="AC111" i="2"/>
  <c r="AA111" i="2"/>
  <c r="W111" i="2"/>
  <c r="Y111" i="2"/>
  <c r="AW109" i="2"/>
  <c r="AU109" i="2"/>
  <c r="AY109" i="2"/>
  <c r="AS109" i="2"/>
  <c r="AQ109" i="2"/>
  <c r="AM109" i="2"/>
  <c r="AK109" i="2"/>
  <c r="AI109" i="2"/>
  <c r="AG109" i="2"/>
  <c r="AE109" i="2"/>
  <c r="AC109" i="2"/>
  <c r="AA109" i="2"/>
  <c r="W109" i="2"/>
  <c r="Y109" i="2"/>
  <c r="AI105" i="2"/>
  <c r="AW105" i="2"/>
  <c r="AY105" i="2"/>
  <c r="AQ105" i="2"/>
  <c r="AW101" i="2"/>
  <c r="AU101" i="2"/>
  <c r="AY101" i="2"/>
  <c r="AS101" i="2"/>
  <c r="AQ101" i="2"/>
  <c r="AO101" i="2"/>
  <c r="AM101" i="2"/>
  <c r="AK101" i="2"/>
  <c r="AI101" i="2"/>
  <c r="AG101" i="2"/>
  <c r="AE101" i="2"/>
  <c r="AC101" i="2"/>
  <c r="AA101" i="2"/>
  <c r="Y101" i="2"/>
  <c r="AY95" i="2"/>
  <c r="AW95" i="2"/>
  <c r="AU95" i="2"/>
  <c r="AS95" i="2"/>
  <c r="AQ95" i="2"/>
  <c r="AO95" i="2"/>
  <c r="AK95" i="2"/>
  <c r="AI95" i="2"/>
  <c r="AE95" i="2"/>
  <c r="AC95" i="2"/>
  <c r="AA95" i="2"/>
  <c r="Y95" i="2"/>
  <c r="AY91" i="2"/>
  <c r="AO91" i="2"/>
  <c r="Y91" i="2"/>
  <c r="AW87" i="2"/>
  <c r="AM87" i="2"/>
  <c r="AI87" i="2"/>
  <c r="AG87" i="2"/>
  <c r="AC87" i="2"/>
  <c r="AW85" i="2"/>
  <c r="AQ85" i="2"/>
  <c r="AO85" i="2"/>
  <c r="AI85" i="2"/>
  <c r="AG85" i="2"/>
  <c r="Y85" i="2"/>
  <c r="AW81" i="2"/>
  <c r="AY81" i="2"/>
  <c r="AS81" i="2"/>
  <c r="AQ81" i="2"/>
  <c r="AO81" i="2"/>
  <c r="AM81" i="2"/>
  <c r="AK81" i="2"/>
  <c r="AI81" i="2"/>
  <c r="AG81" i="2"/>
  <c r="AE81" i="2"/>
  <c r="AC81" i="2"/>
  <c r="AA81" i="2"/>
  <c r="Y81" i="2"/>
  <c r="AW77" i="2"/>
  <c r="AU77" i="2"/>
  <c r="AY77" i="2"/>
  <c r="AS77" i="2"/>
  <c r="AM77" i="2"/>
  <c r="AK77" i="2"/>
  <c r="AI77" i="2"/>
  <c r="AG77" i="2"/>
  <c r="AE77" i="2"/>
  <c r="AC77" i="2"/>
  <c r="AA77" i="2"/>
  <c r="W77" i="2"/>
  <c r="AW73" i="2"/>
  <c r="AY73" i="2"/>
  <c r="AS73" i="2"/>
  <c r="AI73" i="2"/>
  <c r="AE73" i="2"/>
  <c r="AC73" i="2"/>
  <c r="AA73" i="2"/>
  <c r="Y73" i="2"/>
  <c r="AW71" i="2"/>
  <c r="AU71" i="2"/>
  <c r="AS71" i="2"/>
  <c r="AI71" i="2"/>
  <c r="AC71" i="2"/>
  <c r="AY67" i="2"/>
  <c r="AW67" i="2"/>
  <c r="AS67" i="2"/>
  <c r="AQ67" i="2"/>
  <c r="AO67" i="2"/>
  <c r="AM67" i="2"/>
  <c r="AI67" i="2"/>
  <c r="AG67" i="2"/>
  <c r="AE67" i="2"/>
  <c r="AC67" i="2"/>
  <c r="AA67" i="2"/>
  <c r="Y67" i="2"/>
  <c r="AY65" i="2"/>
  <c r="AS65" i="2"/>
  <c r="AO65" i="2"/>
  <c r="AM65" i="2"/>
  <c r="AI65" i="2"/>
  <c r="AG65" i="2"/>
  <c r="AE65" i="2"/>
  <c r="AA65" i="2"/>
  <c r="Y65" i="2"/>
  <c r="AY63" i="2"/>
  <c r="AW63" i="2"/>
  <c r="AU63" i="2"/>
  <c r="AS63" i="2"/>
  <c r="AQ63" i="2"/>
  <c r="AO63" i="2"/>
  <c r="AM63" i="2"/>
  <c r="AI63" i="2"/>
  <c r="AG63" i="2"/>
  <c r="AE63" i="2"/>
  <c r="AC63" i="2"/>
  <c r="AA63" i="2"/>
  <c r="Y63" i="2"/>
  <c r="AW59" i="2"/>
  <c r="AU59" i="2"/>
  <c r="AQ59" i="2"/>
  <c r="AO59" i="2"/>
  <c r="AM59" i="2"/>
  <c r="AI59" i="2"/>
  <c r="AG59" i="2"/>
  <c r="AE59" i="2"/>
  <c r="AC59" i="2"/>
  <c r="AA59" i="2"/>
  <c r="Y59" i="2"/>
  <c r="AY55" i="2"/>
  <c r="AW55" i="2"/>
  <c r="AQ55" i="2"/>
  <c r="AM55" i="2"/>
  <c r="AI55" i="2"/>
  <c r="AG55" i="2"/>
  <c r="AE55" i="2"/>
  <c r="AC55" i="2"/>
  <c r="AA55" i="2"/>
  <c r="Y55" i="2"/>
  <c r="AY53" i="2"/>
  <c r="AU53" i="2"/>
  <c r="AW53" i="2"/>
  <c r="AS53" i="2"/>
  <c r="AQ53" i="2"/>
  <c r="AM53" i="2"/>
  <c r="AK53" i="2"/>
  <c r="AI53" i="2"/>
  <c r="AG53" i="2"/>
  <c r="AE53" i="2"/>
  <c r="AC53" i="2"/>
  <c r="AA53" i="2"/>
  <c r="Y53" i="2"/>
  <c r="AY49" i="2"/>
  <c r="AW49" i="2"/>
  <c r="AQ49" i="2"/>
  <c r="AM49" i="2"/>
  <c r="AI49" i="2"/>
  <c r="AG49" i="2"/>
  <c r="AC49" i="2"/>
  <c r="AY47" i="2"/>
  <c r="AW47" i="2"/>
  <c r="AQ47" i="2"/>
  <c r="AO47" i="2"/>
  <c r="AK47" i="2"/>
  <c r="AI47" i="2"/>
  <c r="AG47" i="2"/>
  <c r="AE47" i="2"/>
  <c r="AC47" i="2"/>
  <c r="AA47" i="2"/>
  <c r="W47" i="2"/>
  <c r="Y47" i="2"/>
  <c r="AY45" i="2"/>
  <c r="AU45" i="2"/>
  <c r="AS45" i="2"/>
  <c r="AW45" i="2"/>
  <c r="AQ45" i="2"/>
  <c r="AK45" i="2"/>
  <c r="AI45" i="2"/>
  <c r="AG45" i="2"/>
  <c r="AE45" i="2"/>
  <c r="AC45" i="2"/>
  <c r="AA45" i="2"/>
  <c r="AW43" i="2"/>
  <c r="AS43" i="2"/>
  <c r="AQ43" i="2"/>
  <c r="AO43" i="2"/>
  <c r="AM43" i="2"/>
  <c r="AK43" i="2"/>
  <c r="AI43" i="2"/>
  <c r="AG43" i="2"/>
  <c r="AC43" i="2"/>
  <c r="Y43" i="2"/>
  <c r="AY41" i="2"/>
  <c r="AW41" i="2"/>
  <c r="AQ41" i="2"/>
  <c r="AI41" i="2"/>
  <c r="AG41" i="2"/>
  <c r="AE41" i="2"/>
  <c r="AC41" i="2"/>
  <c r="W41" i="2"/>
  <c r="Y41" i="2"/>
  <c r="AY39" i="2"/>
  <c r="AW39" i="2"/>
  <c r="AU39" i="2"/>
  <c r="AS39" i="2"/>
  <c r="AQ39" i="2"/>
  <c r="AM39" i="2"/>
  <c r="AK39" i="2"/>
  <c r="AI39" i="2"/>
  <c r="AG39" i="2"/>
  <c r="AE39" i="2"/>
  <c r="AC39" i="2"/>
  <c r="AA39" i="2"/>
  <c r="W39" i="2"/>
  <c r="Y39" i="2"/>
  <c r="AY37" i="2"/>
  <c r="AQ37" i="2"/>
  <c r="AM37" i="2"/>
  <c r="AK37" i="2"/>
  <c r="AI37" i="2"/>
  <c r="AG37" i="2"/>
  <c r="AE37" i="2"/>
  <c r="AC37" i="2"/>
  <c r="AA37" i="2"/>
  <c r="Y37" i="2"/>
  <c r="AY33" i="2"/>
  <c r="AU33" i="2"/>
  <c r="AW33" i="2"/>
  <c r="AO33" i="2"/>
  <c r="AK33" i="2"/>
  <c r="AI33" i="2"/>
  <c r="AG33" i="2"/>
  <c r="AC33" i="2"/>
  <c r="W33" i="2"/>
  <c r="Y33" i="2"/>
  <c r="I155" i="2"/>
  <c r="I149" i="2"/>
  <c r="I139" i="2"/>
  <c r="I113" i="2"/>
  <c r="I101" i="2"/>
  <c r="I95" i="2"/>
  <c r="I81" i="2"/>
  <c r="I75" i="2"/>
  <c r="I71" i="2"/>
  <c r="I57" i="2"/>
  <c r="I55" i="2"/>
  <c r="I51" i="2"/>
  <c r="I47" i="2"/>
  <c r="I45" i="2"/>
  <c r="I41" i="2"/>
  <c r="K167" i="2"/>
  <c r="K163" i="2"/>
  <c r="K159" i="2"/>
  <c r="K155" i="2"/>
  <c r="K153" i="2"/>
  <c r="K149" i="2"/>
  <c r="K145" i="2"/>
  <c r="K139" i="2"/>
  <c r="K137" i="2"/>
  <c r="K129" i="2"/>
  <c r="K125" i="2"/>
  <c r="K113" i="2"/>
  <c r="K109" i="2"/>
  <c r="K101" i="2"/>
  <c r="K95" i="2"/>
  <c r="K49" i="2"/>
  <c r="AY32" i="2"/>
  <c r="AW32" i="2"/>
  <c r="AU32" i="2"/>
  <c r="AS32" i="2"/>
  <c r="AQ32" i="2"/>
  <c r="AO32" i="2"/>
  <c r="AK32" i="2"/>
  <c r="AI32" i="2"/>
  <c r="AG32" i="2"/>
  <c r="AE32" i="2"/>
  <c r="AC32" i="2"/>
  <c r="AA32" i="2"/>
  <c r="Y32" i="2"/>
  <c r="U32" i="2"/>
  <c r="S32" i="2"/>
  <c r="Q32" i="2"/>
  <c r="O32" i="2"/>
  <c r="AY166" i="2"/>
  <c r="AW166" i="2"/>
  <c r="AI166" i="2"/>
  <c r="AG166" i="2"/>
  <c r="AE166" i="2"/>
  <c r="AS166" i="2"/>
  <c r="AQ166" i="2"/>
  <c r="AM166" i="2"/>
  <c r="AC166" i="2"/>
  <c r="Y166" i="2"/>
  <c r="S166" i="2"/>
  <c r="O166" i="2"/>
  <c r="AY164" i="2"/>
  <c r="AW164" i="2"/>
  <c r="AU164" i="2"/>
  <c r="AS164" i="2"/>
  <c r="AQ164" i="2"/>
  <c r="AO164" i="2"/>
  <c r="AM164" i="2"/>
  <c r="AK164" i="2"/>
  <c r="AI164" i="2"/>
  <c r="AG164" i="2"/>
  <c r="AE164" i="2"/>
  <c r="AC164" i="2"/>
  <c r="AA164" i="2"/>
  <c r="W164" i="2"/>
  <c r="Y164" i="2"/>
  <c r="S164" i="2"/>
  <c r="Q164" i="2"/>
  <c r="O164" i="2"/>
  <c r="AY162" i="2"/>
  <c r="AW162" i="2"/>
  <c r="AU162" i="2"/>
  <c r="AS162" i="2"/>
  <c r="AQ162" i="2"/>
  <c r="AO162" i="2"/>
  <c r="AI162" i="2"/>
  <c r="AM162" i="2"/>
  <c r="AC162" i="2"/>
  <c r="AA162" i="2"/>
  <c r="Y162" i="2"/>
  <c r="U162" i="2"/>
  <c r="Q162" i="2"/>
  <c r="AY160" i="2"/>
  <c r="AW160" i="2"/>
  <c r="AU160" i="2"/>
  <c r="AS160" i="2"/>
  <c r="AQ160" i="2"/>
  <c r="AO160" i="2"/>
  <c r="AM160" i="2"/>
  <c r="AK160" i="2"/>
  <c r="AI160" i="2"/>
  <c r="AE160" i="2"/>
  <c r="AC160" i="2"/>
  <c r="W160" i="2"/>
  <c r="Y160" i="2"/>
  <c r="U160" i="2"/>
  <c r="O160" i="2"/>
  <c r="AY158" i="2"/>
  <c r="AW158" i="2"/>
  <c r="AU158" i="2"/>
  <c r="AK158" i="2"/>
  <c r="AI158" i="2"/>
  <c r="AG158" i="2"/>
  <c r="AE158" i="2"/>
  <c r="AS158" i="2"/>
  <c r="AO158" i="2"/>
  <c r="AM158" i="2"/>
  <c r="AC158" i="2"/>
  <c r="Y158" i="2"/>
  <c r="U158" i="2"/>
  <c r="S158" i="2"/>
  <c r="Q158" i="2"/>
  <c r="O158" i="2"/>
  <c r="AY156" i="2"/>
  <c r="AW156" i="2"/>
  <c r="AU156" i="2"/>
  <c r="AQ156" i="2"/>
  <c r="AO156" i="2"/>
  <c r="AM156" i="2"/>
  <c r="AI156" i="2"/>
  <c r="AG156" i="2"/>
  <c r="AE156" i="2"/>
  <c r="AC156" i="2"/>
  <c r="Y156" i="2"/>
  <c r="U156" i="2"/>
  <c r="S156" i="2"/>
  <c r="Q156" i="2"/>
  <c r="O156" i="2"/>
  <c r="AY154" i="2"/>
  <c r="AW154" i="2"/>
  <c r="AU154" i="2"/>
  <c r="AS154" i="2"/>
  <c r="AQ154" i="2"/>
  <c r="AO154" i="2"/>
  <c r="AI154" i="2"/>
  <c r="AG154" i="2"/>
  <c r="AE154" i="2"/>
  <c r="AM154" i="2"/>
  <c r="AC154" i="2"/>
  <c r="W154" i="2"/>
  <c r="Y154" i="2"/>
  <c r="U154" i="2"/>
  <c r="S154" i="2"/>
  <c r="Q154" i="2"/>
  <c r="O154" i="2"/>
  <c r="AY152" i="2"/>
  <c r="AW152" i="2"/>
  <c r="AS152" i="2"/>
  <c r="AO152" i="2"/>
  <c r="AM152" i="2"/>
  <c r="AI152" i="2"/>
  <c r="AC152" i="2"/>
  <c r="AA152" i="2"/>
  <c r="Y152" i="2"/>
  <c r="Q152" i="2"/>
  <c r="O152" i="2"/>
  <c r="AY148" i="2"/>
  <c r="AW148" i="2"/>
  <c r="AU148" i="2"/>
  <c r="AO148" i="2"/>
  <c r="AI148" i="2"/>
  <c r="AG148" i="2"/>
  <c r="AC148" i="2"/>
  <c r="Y148" i="2"/>
  <c r="S148" i="2"/>
  <c r="Q148" i="2"/>
  <c r="AY146" i="2"/>
  <c r="AW146" i="2"/>
  <c r="AS146" i="2"/>
  <c r="AO146" i="2"/>
  <c r="AK146" i="2"/>
  <c r="AI146" i="2"/>
  <c r="AC146" i="2"/>
  <c r="Y146" i="2"/>
  <c r="Q146" i="2"/>
  <c r="AY144" i="2"/>
  <c r="AS144" i="2"/>
  <c r="AO144" i="2"/>
  <c r="AM144" i="2"/>
  <c r="AI144" i="2"/>
  <c r="AC144" i="2"/>
  <c r="AA144" i="2"/>
  <c r="Y144" i="2"/>
  <c r="Q144" i="2"/>
  <c r="O144" i="2"/>
  <c r="AY142" i="2"/>
  <c r="AW142" i="2"/>
  <c r="AU142" i="2"/>
  <c r="AI142" i="2"/>
  <c r="AE142" i="2"/>
  <c r="AO142" i="2"/>
  <c r="AM142" i="2"/>
  <c r="AC142" i="2"/>
  <c r="Y142" i="2"/>
  <c r="Q142" i="2"/>
  <c r="AY140" i="2"/>
  <c r="AW140" i="2"/>
  <c r="AU140" i="2"/>
  <c r="AS140" i="2"/>
  <c r="AQ140" i="2"/>
  <c r="AM140" i="2"/>
  <c r="AK140" i="2"/>
  <c r="AI140" i="2"/>
  <c r="AG140" i="2"/>
  <c r="AE140" i="2"/>
  <c r="AC140" i="2"/>
  <c r="AA140" i="2"/>
  <c r="W140" i="2"/>
  <c r="U140" i="2"/>
  <c r="S140" i="2"/>
  <c r="Q140" i="2"/>
  <c r="O140" i="2"/>
  <c r="AY138" i="2"/>
  <c r="AW138" i="2"/>
  <c r="AU138" i="2"/>
  <c r="AS138" i="2"/>
  <c r="AQ138" i="2"/>
  <c r="AK138" i="2"/>
  <c r="AI138" i="2"/>
  <c r="AE138" i="2"/>
  <c r="AM138" i="2"/>
  <c r="AC138" i="2"/>
  <c r="AA138" i="2"/>
  <c r="W138" i="2"/>
  <c r="Q138" i="2"/>
  <c r="AY134" i="2"/>
  <c r="AW134" i="2"/>
  <c r="AU134" i="2"/>
  <c r="AK134" i="2"/>
  <c r="AG134" i="2"/>
  <c r="AS134" i="2"/>
  <c r="AQ134" i="2"/>
  <c r="AM134" i="2"/>
  <c r="AA134" i="2"/>
  <c r="S134" i="2"/>
  <c r="Q134" i="2"/>
  <c r="AY132" i="2"/>
  <c r="AU132" i="2"/>
  <c r="AS132" i="2"/>
  <c r="AO132" i="2"/>
  <c r="AM132" i="2"/>
  <c r="AK132" i="2"/>
  <c r="AE132" i="2"/>
  <c r="AA132" i="2"/>
  <c r="Y132" i="2"/>
  <c r="Q132" i="2"/>
  <c r="AY130" i="2"/>
  <c r="AW130" i="2"/>
  <c r="AO130" i="2"/>
  <c r="AK130" i="2"/>
  <c r="AI130" i="2"/>
  <c r="AG130" i="2"/>
  <c r="AE130" i="2"/>
  <c r="AA130" i="2"/>
  <c r="Y130" i="2"/>
  <c r="S130" i="2"/>
  <c r="Q130" i="2"/>
  <c r="AY128" i="2"/>
  <c r="AW128" i="2"/>
  <c r="AU128" i="2"/>
  <c r="AS128" i="2"/>
  <c r="AQ128" i="2"/>
  <c r="AO128" i="2"/>
  <c r="AM128" i="2"/>
  <c r="AK128" i="2"/>
  <c r="AI128" i="2"/>
  <c r="AC128" i="2"/>
  <c r="AA128" i="2"/>
  <c r="Y128" i="2"/>
  <c r="O128" i="2"/>
  <c r="AY126" i="2"/>
  <c r="AW126" i="2"/>
  <c r="AI126" i="2"/>
  <c r="AS126" i="2"/>
  <c r="AO126" i="2"/>
  <c r="AC126" i="2"/>
  <c r="Y126" i="2"/>
  <c r="Q126" i="2"/>
  <c r="AY124" i="2"/>
  <c r="AW124" i="2"/>
  <c r="AU124" i="2"/>
  <c r="AS124" i="2"/>
  <c r="AQ124" i="2"/>
  <c r="AO124" i="2"/>
  <c r="AM124" i="2"/>
  <c r="AK124" i="2"/>
  <c r="AI124" i="2"/>
  <c r="AG124" i="2"/>
  <c r="AE124" i="2"/>
  <c r="AC124" i="2"/>
  <c r="AA124" i="2"/>
  <c r="W124" i="2"/>
  <c r="Y124" i="2"/>
  <c r="U124" i="2"/>
  <c r="S124" i="2"/>
  <c r="Q124" i="2"/>
  <c r="O124" i="2"/>
  <c r="AY120" i="2"/>
  <c r="AW120" i="2"/>
  <c r="AU120" i="2"/>
  <c r="AS120" i="2"/>
  <c r="AQ120" i="2"/>
  <c r="AO120" i="2"/>
  <c r="AK120" i="2"/>
  <c r="AI120" i="2"/>
  <c r="AG120" i="2"/>
  <c r="AE120" i="2"/>
  <c r="AC120" i="2"/>
  <c r="AA120" i="2"/>
  <c r="Y120" i="2"/>
  <c r="U120" i="2"/>
  <c r="O120" i="2"/>
  <c r="AY118" i="2"/>
  <c r="AW118" i="2"/>
  <c r="AK118" i="2"/>
  <c r="AI118" i="2"/>
  <c r="AG118" i="2"/>
  <c r="AE118" i="2"/>
  <c r="AS118" i="2"/>
  <c r="AQ118" i="2"/>
  <c r="AO118" i="2"/>
  <c r="AM118" i="2"/>
  <c r="AC118" i="2"/>
  <c r="AA118" i="2"/>
  <c r="Y118" i="2"/>
  <c r="S118" i="2"/>
  <c r="Q118" i="2"/>
  <c r="O118" i="2"/>
  <c r="AY116" i="2"/>
  <c r="AS116" i="2"/>
  <c r="AM116" i="2"/>
  <c r="AG116" i="2"/>
  <c r="AE116" i="2"/>
  <c r="AA116" i="2"/>
  <c r="Y116" i="2"/>
  <c r="S116" i="2"/>
  <c r="Q116" i="2"/>
  <c r="O116" i="2"/>
  <c r="AY114" i="2"/>
  <c r="AW114" i="2"/>
  <c r="AU114" i="2"/>
  <c r="AS114" i="2"/>
  <c r="AO114" i="2"/>
  <c r="AK114" i="2"/>
  <c r="AI114" i="2"/>
  <c r="AG114" i="2"/>
  <c r="AE114" i="2"/>
  <c r="AM114" i="2"/>
  <c r="AC114" i="2"/>
  <c r="AA114" i="2"/>
  <c r="Y114" i="2"/>
  <c r="S114" i="2"/>
  <c r="Q114" i="2"/>
  <c r="O114" i="2"/>
  <c r="AY112" i="2"/>
  <c r="AW112" i="2"/>
  <c r="AS112" i="2"/>
  <c r="AO112" i="2"/>
  <c r="AM112" i="2"/>
  <c r="AI112" i="2"/>
  <c r="AG112" i="2"/>
  <c r="AE112" i="2"/>
  <c r="AC112" i="2"/>
  <c r="AA112" i="2"/>
  <c r="Y112" i="2"/>
  <c r="S112" i="2"/>
  <c r="O112" i="2"/>
  <c r="AY110" i="2"/>
  <c r="AO110" i="2"/>
  <c r="AM110" i="2"/>
  <c r="AA110" i="2"/>
  <c r="Y110" i="2"/>
  <c r="AI108" i="2"/>
  <c r="AY108" i="2"/>
  <c r="AW108" i="2"/>
  <c r="AS108" i="2"/>
  <c r="AM108" i="2"/>
  <c r="AI106" i="2"/>
  <c r="AY106" i="2"/>
  <c r="AW106" i="2"/>
  <c r="AU106" i="2"/>
  <c r="AQ106" i="2"/>
  <c r="AO106" i="2"/>
  <c r="AM106" i="2"/>
  <c r="AY104" i="2"/>
  <c r="AW104" i="2"/>
  <c r="AU104" i="2"/>
  <c r="AS104" i="2"/>
  <c r="AQ104" i="2"/>
  <c r="AO104" i="2"/>
  <c r="AM104" i="2"/>
  <c r="AK104" i="2"/>
  <c r="AI104" i="2"/>
  <c r="AG104" i="2"/>
  <c r="AE104" i="2"/>
  <c r="AC104" i="2"/>
  <c r="AA104" i="2"/>
  <c r="Y104" i="2"/>
  <c r="S104" i="2"/>
  <c r="O104" i="2"/>
  <c r="AY100" i="2"/>
  <c r="AW100" i="2"/>
  <c r="AU100" i="2"/>
  <c r="AQ100" i="2"/>
  <c r="AO100" i="2"/>
  <c r="AM100" i="2"/>
  <c r="AK100" i="2"/>
  <c r="AI100" i="2"/>
  <c r="AG100" i="2"/>
  <c r="AE100" i="2"/>
  <c r="AC100" i="2"/>
  <c r="Y100" i="2"/>
  <c r="O100" i="2"/>
  <c r="AY98" i="2"/>
  <c r="AW98" i="2"/>
  <c r="AU98" i="2"/>
  <c r="AS98" i="2"/>
  <c r="AQ98" i="2"/>
  <c r="AO98" i="2"/>
  <c r="AI98" i="2"/>
  <c r="AG98" i="2"/>
  <c r="AE98" i="2"/>
  <c r="AM98" i="2"/>
  <c r="AC98" i="2"/>
  <c r="AA98" i="2"/>
  <c r="W98" i="2"/>
  <c r="Y98" i="2"/>
  <c r="U98" i="2"/>
  <c r="S98" i="2"/>
  <c r="O98" i="2"/>
  <c r="AY96" i="2"/>
  <c r="AW96" i="2"/>
  <c r="AU96" i="2"/>
  <c r="AS96" i="2"/>
  <c r="AO96" i="2"/>
  <c r="AK96" i="2"/>
  <c r="AI96" i="2"/>
  <c r="AE96" i="2"/>
  <c r="AC96" i="2"/>
  <c r="AA96" i="2"/>
  <c r="Y96" i="2"/>
  <c r="O96" i="2"/>
  <c r="AY94" i="2"/>
  <c r="AW94" i="2"/>
  <c r="AU94" i="2"/>
  <c r="AI94" i="2"/>
  <c r="AG94" i="2"/>
  <c r="AE94" i="2"/>
  <c r="AS94" i="2"/>
  <c r="AQ94" i="2"/>
  <c r="AO94" i="2"/>
  <c r="AM94" i="2"/>
  <c r="AC94" i="2"/>
  <c r="W94" i="2"/>
  <c r="Y94" i="2"/>
  <c r="U94" i="2"/>
  <c r="S94" i="2"/>
  <c r="O94" i="2"/>
  <c r="AY92" i="2"/>
  <c r="AW92" i="2"/>
  <c r="AS92" i="2"/>
  <c r="AQ92" i="2"/>
  <c r="AO92" i="2"/>
  <c r="AM92" i="2"/>
  <c r="AI92" i="2"/>
  <c r="AG92" i="2"/>
  <c r="AE92" i="2"/>
  <c r="AC92" i="2"/>
  <c r="AA92" i="2"/>
  <c r="W92" i="2"/>
  <c r="Y92" i="2"/>
  <c r="U92" i="2"/>
  <c r="S92" i="2"/>
  <c r="AW90" i="2"/>
  <c r="AI90" i="2"/>
  <c r="AG90" i="2"/>
  <c r="AM90" i="2"/>
  <c r="AC90" i="2"/>
  <c r="AY88" i="2"/>
  <c r="AU88" i="2"/>
  <c r="AQ88" i="2"/>
  <c r="AM88" i="2"/>
  <c r="AK88" i="2"/>
  <c r="AI88" i="2"/>
  <c r="AG88" i="2"/>
  <c r="S88" i="2"/>
  <c r="O88" i="2"/>
  <c r="AW86" i="2"/>
  <c r="AI86" i="2"/>
  <c r="AO86" i="2"/>
  <c r="Y86" i="2"/>
  <c r="O86" i="2"/>
  <c r="AY84" i="2"/>
  <c r="AW84" i="2"/>
  <c r="AS84" i="2"/>
  <c r="AM84" i="2"/>
  <c r="AI84" i="2"/>
  <c r="AC84" i="2"/>
  <c r="Q84" i="2"/>
  <c r="O84" i="2"/>
  <c r="AY82" i="2"/>
  <c r="AW82" i="2"/>
  <c r="AS82" i="2"/>
  <c r="AQ82" i="2"/>
  <c r="AI82" i="2"/>
  <c r="AG82" i="2"/>
  <c r="AE82" i="2"/>
  <c r="AM82" i="2"/>
  <c r="AC82" i="2"/>
  <c r="AY80" i="2"/>
  <c r="AW80" i="2"/>
  <c r="AU80" i="2"/>
  <c r="AS80" i="2"/>
  <c r="AQ80" i="2"/>
  <c r="AO80" i="2"/>
  <c r="AM80" i="2"/>
  <c r="AK80" i="2"/>
  <c r="AI80" i="2"/>
  <c r="AC80" i="2"/>
  <c r="AA80" i="2"/>
  <c r="Y80" i="2"/>
  <c r="O80" i="2"/>
  <c r="AY78" i="2"/>
  <c r="AW78" i="2"/>
  <c r="AI78" i="2"/>
  <c r="AE78" i="2"/>
  <c r="AS78" i="2"/>
  <c r="AM78" i="2"/>
  <c r="AC78" i="2"/>
  <c r="AA78" i="2"/>
  <c r="U78" i="2"/>
  <c r="O78" i="2"/>
  <c r="AY76" i="2"/>
  <c r="AW76" i="2"/>
  <c r="AS76" i="2"/>
  <c r="AM76" i="2"/>
  <c r="AI76" i="2"/>
  <c r="AC76" i="2"/>
  <c r="Q76" i="2"/>
  <c r="O76" i="2"/>
  <c r="AY74" i="2"/>
  <c r="AW74" i="2"/>
  <c r="AS74" i="2"/>
  <c r="AI74" i="2"/>
  <c r="AG74" i="2"/>
  <c r="AE74" i="2"/>
  <c r="AM74" i="2"/>
  <c r="AC74" i="2"/>
  <c r="AY72" i="2"/>
  <c r="AW72" i="2"/>
  <c r="AS72" i="2"/>
  <c r="AQ72" i="2"/>
  <c r="AO72" i="2"/>
  <c r="AI72" i="2"/>
  <c r="AG72" i="2"/>
  <c r="AE72" i="2"/>
  <c r="AC72" i="2"/>
  <c r="Y72" i="2"/>
  <c r="S72" i="2"/>
  <c r="O72" i="2"/>
  <c r="AY70" i="2"/>
  <c r="AW70" i="2"/>
  <c r="AI70" i="2"/>
  <c r="AG70" i="2"/>
  <c r="AS70" i="2"/>
  <c r="AC70" i="2"/>
  <c r="Y70" i="2"/>
  <c r="O70" i="2"/>
  <c r="AW68" i="2"/>
  <c r="AS68" i="2"/>
  <c r="AQ68" i="2"/>
  <c r="AO68" i="2"/>
  <c r="AM68" i="2"/>
  <c r="AI68" i="2"/>
  <c r="AG68" i="2"/>
  <c r="AC68" i="2"/>
  <c r="AA68" i="2"/>
  <c r="Y68" i="2"/>
  <c r="Q68" i="2"/>
  <c r="O68" i="2"/>
  <c r="AY66" i="2"/>
  <c r="AW66" i="2"/>
  <c r="AS66" i="2"/>
  <c r="AO66" i="2"/>
  <c r="AI66" i="2"/>
  <c r="AE66" i="2"/>
  <c r="AC66" i="2"/>
  <c r="Y66" i="2"/>
  <c r="Q66" i="2"/>
  <c r="AY64" i="2"/>
  <c r="AW64" i="2"/>
  <c r="AS64" i="2"/>
  <c r="AM64" i="2"/>
  <c r="AI64" i="2"/>
  <c r="AC64" i="2"/>
  <c r="O64" i="2"/>
  <c r="AY62" i="2"/>
  <c r="AW62" i="2"/>
  <c r="AI62" i="2"/>
  <c r="AE62" i="2"/>
  <c r="AC62" i="2"/>
  <c r="Q62" i="2"/>
  <c r="O62" i="2"/>
  <c r="AY60" i="2"/>
  <c r="AW60" i="2"/>
  <c r="AO60" i="2"/>
  <c r="AI60" i="2"/>
  <c r="AG60" i="2"/>
  <c r="AC60" i="2"/>
  <c r="AA60" i="2"/>
  <c r="Y60" i="2"/>
  <c r="S60" i="2"/>
  <c r="O60" i="2"/>
  <c r="AY58" i="2"/>
  <c r="AW58" i="2"/>
  <c r="AQ58" i="2"/>
  <c r="AO58" i="2"/>
  <c r="AM58" i="2"/>
  <c r="AI58" i="2"/>
  <c r="AG58" i="2"/>
  <c r="AE58" i="2"/>
  <c r="AC58" i="2"/>
  <c r="AA58" i="2"/>
  <c r="Y58" i="2"/>
  <c r="AY56" i="2"/>
  <c r="AW56" i="2"/>
  <c r="AS56" i="2"/>
  <c r="AU56" i="2"/>
  <c r="AQ56" i="2"/>
  <c r="AO56" i="2"/>
  <c r="AM56" i="2"/>
  <c r="AI56" i="2"/>
  <c r="AG56" i="2"/>
  <c r="AE56" i="2"/>
  <c r="AC56" i="2"/>
  <c r="AA56" i="2"/>
  <c r="W56" i="2"/>
  <c r="Y56" i="2"/>
  <c r="U56" i="2"/>
  <c r="S56" i="2"/>
  <c r="O56" i="2"/>
  <c r="AY54" i="2"/>
  <c r="AW54" i="2"/>
  <c r="AI54" i="2"/>
  <c r="AG54" i="2"/>
  <c r="AE54" i="2"/>
  <c r="AQ54" i="2"/>
  <c r="AM54" i="2"/>
  <c r="AC54" i="2"/>
  <c r="Y54" i="2"/>
  <c r="Q54" i="2"/>
  <c r="O54" i="2"/>
  <c r="AY52" i="2"/>
  <c r="AW52" i="2"/>
  <c r="AU52" i="2"/>
  <c r="AQ52" i="2"/>
  <c r="AM52" i="2"/>
  <c r="AK52" i="2"/>
  <c r="AI52" i="2"/>
  <c r="AG52" i="2"/>
  <c r="AE52" i="2"/>
  <c r="AC52" i="2"/>
  <c r="AA52" i="2"/>
  <c r="Y52" i="2"/>
  <c r="S52" i="2"/>
  <c r="O52" i="2"/>
  <c r="AY50" i="2"/>
  <c r="AW50" i="2"/>
  <c r="AU50" i="2"/>
  <c r="AS50" i="2"/>
  <c r="AQ50" i="2"/>
  <c r="AM50" i="2"/>
  <c r="AI50" i="2"/>
  <c r="AG50" i="2"/>
  <c r="AE50" i="2"/>
  <c r="AK50" i="2"/>
  <c r="AC50" i="2"/>
  <c r="AA50" i="2"/>
  <c r="Y50" i="2"/>
  <c r="S50" i="2"/>
  <c r="O50" i="2"/>
  <c r="AY48" i="2"/>
  <c r="AW48" i="2"/>
  <c r="AU48" i="2"/>
  <c r="AQ48" i="2"/>
  <c r="AM48" i="2"/>
  <c r="AI48" i="2"/>
  <c r="AG48" i="2"/>
  <c r="AE48" i="2"/>
  <c r="AC48" i="2"/>
  <c r="AA48" i="2"/>
  <c r="Y48" i="2"/>
  <c r="U48" i="2"/>
  <c r="O48" i="2"/>
  <c r="AY46" i="2"/>
  <c r="AW46" i="2"/>
  <c r="AI46" i="2"/>
  <c r="AG46" i="2"/>
  <c r="AE46" i="2"/>
  <c r="AK46" i="2"/>
  <c r="AC46" i="2"/>
  <c r="Y46" i="2"/>
  <c r="O46" i="2"/>
  <c r="AY44" i="2"/>
  <c r="AW44" i="2"/>
  <c r="AU44" i="2"/>
  <c r="AS44" i="2"/>
  <c r="AQ44" i="2"/>
  <c r="AM44" i="2"/>
  <c r="AK44" i="2"/>
  <c r="AI44" i="2"/>
  <c r="AG44" i="2"/>
  <c r="AE44" i="2"/>
  <c r="AC44" i="2"/>
  <c r="Y44" i="2"/>
  <c r="S44" i="2"/>
  <c r="O44" i="2"/>
  <c r="AY38" i="2"/>
  <c r="AW38" i="2"/>
  <c r="AS38" i="2"/>
  <c r="AI38" i="2"/>
  <c r="AG38" i="2"/>
  <c r="AE38" i="2"/>
  <c r="AC38" i="2"/>
  <c r="AA38" i="2"/>
  <c r="Y38" i="2"/>
  <c r="U38" i="2"/>
  <c r="S38" i="2"/>
  <c r="Q38" i="2"/>
  <c r="O38" i="2"/>
  <c r="AY36" i="2"/>
  <c r="AU36" i="2"/>
  <c r="AS36" i="2"/>
  <c r="AQ36" i="2"/>
  <c r="AO36" i="2"/>
  <c r="AM36" i="2"/>
  <c r="AI36" i="2"/>
  <c r="AG36" i="2"/>
  <c r="AE36" i="2"/>
  <c r="AC36" i="2"/>
  <c r="AA36" i="2"/>
  <c r="Y36" i="2"/>
  <c r="U36" i="2"/>
  <c r="Q36" i="2"/>
  <c r="O36" i="2"/>
  <c r="AY34" i="2"/>
  <c r="AW34" i="2"/>
  <c r="AU34" i="2"/>
  <c r="AS34" i="2"/>
  <c r="AQ34" i="2"/>
  <c r="AO34" i="2"/>
  <c r="AM34" i="2"/>
  <c r="AI34" i="2"/>
  <c r="AG34" i="2"/>
  <c r="AE34" i="2"/>
  <c r="AC34" i="2"/>
  <c r="AK34" i="2"/>
  <c r="W34" i="2"/>
  <c r="Y34" i="2"/>
  <c r="U34" i="2"/>
  <c r="S34" i="2"/>
  <c r="Q34" i="2"/>
  <c r="O34" i="2"/>
  <c r="I166" i="2"/>
  <c r="I164" i="2"/>
  <c r="I160" i="2"/>
  <c r="I158" i="2"/>
  <c r="I154" i="2"/>
  <c r="I140" i="2"/>
  <c r="I138" i="2"/>
  <c r="I128" i="2"/>
  <c r="I118" i="2"/>
  <c r="I112" i="2"/>
  <c r="I104" i="2"/>
  <c r="I100" i="2"/>
  <c r="I98" i="2"/>
  <c r="I94" i="2"/>
  <c r="I92" i="2"/>
  <c r="I88" i="2"/>
  <c r="I80" i="2"/>
  <c r="I78" i="2"/>
  <c r="I54" i="2"/>
  <c r="I52" i="2"/>
  <c r="I50" i="2"/>
  <c r="I48" i="2"/>
  <c r="I46" i="2"/>
  <c r="I44" i="2"/>
  <c r="I34" i="2"/>
  <c r="K32" i="2"/>
  <c r="K164" i="2"/>
  <c r="K162" i="2"/>
  <c r="K160" i="2"/>
  <c r="K158" i="2"/>
  <c r="K156" i="2"/>
  <c r="K154" i="2"/>
  <c r="K152" i="2"/>
  <c r="K148" i="2"/>
  <c r="K144" i="2"/>
  <c r="K140" i="2"/>
  <c r="K138" i="2"/>
  <c r="K134" i="2"/>
  <c r="K130" i="2"/>
  <c r="K128" i="2"/>
  <c r="K126" i="2"/>
  <c r="K124" i="2"/>
  <c r="K120" i="2"/>
  <c r="K118" i="2"/>
  <c r="K114" i="2"/>
  <c r="K112" i="2"/>
  <c r="K104" i="2"/>
  <c r="K100" i="2"/>
  <c r="K98" i="2"/>
  <c r="K96" i="2"/>
  <c r="K94" i="2"/>
  <c r="K92" i="2"/>
  <c r="K90" i="2"/>
  <c r="K84" i="2"/>
  <c r="K82" i="2"/>
  <c r="K80" i="2"/>
  <c r="K78" i="2"/>
  <c r="K76" i="2"/>
  <c r="K74" i="2"/>
  <c r="K70" i="2"/>
  <c r="K68" i="2"/>
  <c r="K66" i="2"/>
  <c r="K64" i="2"/>
  <c r="K62" i="2"/>
  <c r="K60" i="2"/>
  <c r="K56" i="2"/>
  <c r="K54" i="2"/>
  <c r="K52" i="2"/>
  <c r="K50" i="2"/>
  <c r="K48" i="2"/>
  <c r="K44" i="2"/>
  <c r="K38" i="2"/>
  <c r="K36" i="2"/>
  <c r="M32" i="2"/>
  <c r="M166" i="2"/>
  <c r="M164" i="2"/>
  <c r="M162" i="2"/>
  <c r="M160" i="2"/>
  <c r="M158" i="2"/>
  <c r="M156" i="2"/>
  <c r="M154" i="2"/>
  <c r="M152" i="2"/>
  <c r="M148" i="2"/>
  <c r="M146" i="2"/>
  <c r="M144" i="2"/>
  <c r="M142" i="2"/>
  <c r="M140" i="2"/>
  <c r="M138" i="2"/>
  <c r="M134" i="2"/>
  <c r="M132" i="2"/>
  <c r="M128" i="2"/>
  <c r="M126" i="2"/>
  <c r="M124" i="2"/>
  <c r="M120" i="2"/>
  <c r="M118" i="2"/>
  <c r="M116" i="2"/>
  <c r="M114" i="2"/>
  <c r="M112" i="2"/>
  <c r="M110" i="2"/>
  <c r="M104" i="2"/>
  <c r="M100" i="2"/>
  <c r="M98" i="2"/>
  <c r="M96" i="2"/>
  <c r="M94" i="2"/>
  <c r="M92" i="2"/>
  <c r="M88" i="2"/>
  <c r="M84" i="2"/>
  <c r="M82" i="2"/>
  <c r="M80" i="2"/>
  <c r="M78" i="2"/>
  <c r="M76" i="2"/>
  <c r="M74" i="2"/>
  <c r="M72" i="2"/>
  <c r="M70" i="2"/>
  <c r="M68" i="2"/>
  <c r="M66" i="2"/>
  <c r="M64" i="2"/>
  <c r="M62" i="2"/>
  <c r="M60" i="2"/>
  <c r="M58" i="2"/>
  <c r="M56" i="2"/>
  <c r="M54" i="2"/>
  <c r="M52" i="2"/>
  <c r="M50" i="2"/>
  <c r="M48" i="2"/>
  <c r="M44" i="2"/>
  <c r="M38" i="2"/>
  <c r="M36" i="2"/>
  <c r="M34" i="2"/>
  <c r="O167" i="2"/>
  <c r="O159" i="2"/>
  <c r="O155" i="2"/>
  <c r="O151" i="2"/>
  <c r="O127" i="2"/>
  <c r="O119" i="2"/>
  <c r="O115" i="2"/>
  <c r="O111" i="2"/>
  <c r="O103" i="2"/>
  <c r="O87" i="2"/>
  <c r="O79" i="2"/>
  <c r="O75" i="2"/>
  <c r="O71" i="2"/>
  <c r="O67" i="2"/>
  <c r="O63" i="2"/>
  <c r="O59" i="2"/>
  <c r="O55" i="2"/>
  <c r="O51" i="2"/>
  <c r="O47" i="2"/>
  <c r="O43" i="2"/>
  <c r="O39" i="2"/>
  <c r="O35" i="2"/>
  <c r="Q167" i="2"/>
  <c r="Q163" i="2"/>
  <c r="Q159" i="2"/>
  <c r="Q155" i="2"/>
  <c r="Q139" i="2"/>
  <c r="Q135" i="2"/>
  <c r="Q131" i="2"/>
  <c r="Q115" i="2"/>
  <c r="Q99" i="2"/>
  <c r="Q91" i="2"/>
  <c r="Q87" i="2"/>
  <c r="Q83" i="2"/>
  <c r="Q71" i="2"/>
  <c r="Q67" i="2"/>
  <c r="Q47" i="2"/>
  <c r="Q43" i="2"/>
  <c r="Q39" i="2"/>
  <c r="Q35" i="2"/>
  <c r="S167" i="2"/>
  <c r="S163" i="2"/>
  <c r="S151" i="2"/>
  <c r="S147" i="2"/>
  <c r="S143" i="2"/>
  <c r="S135" i="2"/>
  <c r="S127" i="2"/>
  <c r="S115" i="2"/>
  <c r="S87" i="2"/>
  <c r="S83" i="2"/>
  <c r="S67" i="2"/>
  <c r="S63" i="2"/>
  <c r="S59" i="2"/>
  <c r="S51" i="2"/>
  <c r="S47" i="2"/>
  <c r="S43" i="2"/>
  <c r="S39" i="2"/>
  <c r="U167" i="2"/>
  <c r="U163" i="2"/>
  <c r="U159" i="2"/>
  <c r="U155" i="2"/>
  <c r="U139" i="2"/>
  <c r="U135" i="2"/>
  <c r="U111" i="2"/>
  <c r="U59" i="2"/>
  <c r="U51" i="2"/>
  <c r="U47" i="2"/>
  <c r="U35" i="2"/>
  <c r="Y167" i="2"/>
  <c r="Y163" i="2"/>
  <c r="Y155" i="2"/>
  <c r="K106" i="2"/>
  <c r="M108" i="2"/>
  <c r="M106" i="2"/>
  <c r="O108" i="2"/>
  <c r="Q108" i="2"/>
  <c r="Q106" i="2"/>
  <c r="U106" i="2"/>
  <c r="Y106" i="2"/>
  <c r="AA108" i="2"/>
  <c r="AA106" i="2"/>
  <c r="AC108" i="2"/>
  <c r="AC106" i="2"/>
  <c r="AE108" i="2"/>
  <c r="AE106" i="2"/>
  <c r="I105" i="2"/>
  <c r="K107" i="2"/>
  <c r="K105" i="2"/>
  <c r="M107" i="2"/>
  <c r="M105" i="2"/>
  <c r="O107" i="2"/>
  <c r="O105" i="2"/>
  <c r="Q105" i="2"/>
  <c r="S107" i="2"/>
  <c r="U107" i="2"/>
  <c r="Y107" i="2"/>
  <c r="AA107" i="2"/>
  <c r="AA105" i="2"/>
  <c r="AC107" i="2"/>
  <c r="AC105" i="2"/>
  <c r="AE107" i="2"/>
  <c r="AE105" i="2"/>
  <c r="AG107" i="2"/>
  <c r="AG105" i="2"/>
  <c r="I5" i="2" l="1"/>
  <c r="I6" i="2"/>
  <c r="O7" i="2"/>
  <c r="I8" i="2"/>
  <c r="I9" i="2"/>
  <c r="I10" i="2"/>
  <c r="I11" i="2"/>
  <c r="I12" i="2"/>
  <c r="K13" i="2"/>
  <c r="K14" i="2"/>
  <c r="K15" i="2"/>
  <c r="I16" i="2"/>
  <c r="K17" i="2"/>
  <c r="K18" i="2"/>
  <c r="K19" i="2"/>
  <c r="I20" i="2"/>
  <c r="K21" i="2"/>
  <c r="I22" i="2"/>
  <c r="K23" i="2"/>
  <c r="AM24" i="2"/>
  <c r="K25" i="2"/>
  <c r="I26" i="2"/>
  <c r="I27" i="2"/>
  <c r="O29" i="2"/>
  <c r="O30" i="2"/>
  <c r="M31" i="2"/>
  <c r="AY171" i="2"/>
  <c r="AY170" i="2"/>
  <c r="AY169" i="2"/>
  <c r="AC168" i="2"/>
  <c r="AM26" i="2" l="1"/>
  <c r="AO23" i="2"/>
  <c r="AM10" i="2"/>
  <c r="W26" i="2"/>
  <c r="Y23" i="2"/>
  <c r="AM22" i="2"/>
  <c r="W10" i="2"/>
  <c r="AO31" i="2"/>
  <c r="AM27" i="2"/>
  <c r="W22" i="2"/>
  <c r="AM21" i="2"/>
  <c r="Y31" i="2"/>
  <c r="W27" i="2"/>
  <c r="AW23" i="2"/>
  <c r="Q23" i="2"/>
  <c r="AM11" i="2"/>
  <c r="AM6" i="2"/>
  <c r="AU27" i="2"/>
  <c r="AE27" i="2"/>
  <c r="O27" i="2"/>
  <c r="W25" i="2"/>
  <c r="AC23" i="2"/>
  <c r="M23" i="2"/>
  <c r="AU22" i="2"/>
  <c r="O22" i="2"/>
  <c r="AE21" i="2"/>
  <c r="O21" i="2"/>
  <c r="AM19" i="2"/>
  <c r="AU10" i="2"/>
  <c r="AE10" i="2"/>
  <c r="O10" i="2"/>
  <c r="AM8" i="2"/>
  <c r="AY27" i="2"/>
  <c r="AQ27" i="2"/>
  <c r="AI27" i="2"/>
  <c r="AA27" i="2"/>
  <c r="S27" i="2"/>
  <c r="K27" i="2"/>
  <c r="AU26" i="2"/>
  <c r="AE26" i="2"/>
  <c r="O26" i="2"/>
  <c r="AU25" i="2"/>
  <c r="AE25" i="2"/>
  <c r="O25" i="2"/>
  <c r="W18" i="2"/>
  <c r="AU19" i="2"/>
  <c r="AM12" i="2"/>
  <c r="Q31" i="2"/>
  <c r="AS27" i="2"/>
  <c r="AO27" i="2"/>
  <c r="AK27" i="2"/>
  <c r="AG27" i="2"/>
  <c r="AC27" i="2"/>
  <c r="Y27" i="2"/>
  <c r="U27" i="2"/>
  <c r="Q27" i="2"/>
  <c r="M27" i="2"/>
  <c r="AY26" i="2"/>
  <c r="AI26" i="2"/>
  <c r="AA26" i="2"/>
  <c r="K26" i="2"/>
  <c r="AY25" i="2"/>
  <c r="AI25" i="2"/>
  <c r="AA25" i="2"/>
  <c r="S25" i="2"/>
  <c r="AU24" i="2"/>
  <c r="AE24" i="2"/>
  <c r="AY23" i="2"/>
  <c r="AI23" i="2"/>
  <c r="AE23" i="2"/>
  <c r="AA23" i="2"/>
  <c r="W23" i="2"/>
  <c r="AY22" i="2"/>
  <c r="AQ22" i="2"/>
  <c r="AI22" i="2"/>
  <c r="AA22" i="2"/>
  <c r="S22" i="2"/>
  <c r="K22" i="2"/>
  <c r="AY21" i="2"/>
  <c r="AQ21" i="2"/>
  <c r="AI21" i="2"/>
  <c r="AA21" i="2"/>
  <c r="S21" i="2"/>
  <c r="AE20" i="2"/>
  <c r="O20" i="2"/>
  <c r="AY19" i="2"/>
  <c r="AE19" i="2"/>
  <c r="O19" i="2"/>
  <c r="AU18" i="2"/>
  <c r="AE18" i="2"/>
  <c r="O18" i="2"/>
  <c r="AM17" i="2"/>
  <c r="O16" i="2"/>
  <c r="AM15" i="2"/>
  <c r="AM14" i="2"/>
  <c r="W8" i="2"/>
  <c r="AM7" i="2"/>
  <c r="AK31" i="2"/>
  <c r="AM30" i="2"/>
  <c r="AM13" i="2"/>
  <c r="AE12" i="2"/>
  <c r="O12" i="2"/>
  <c r="W9" i="2"/>
  <c r="W7" i="2"/>
  <c r="AU6" i="2"/>
  <c r="AE6" i="2"/>
  <c r="O6" i="2"/>
  <c r="AM5" i="2"/>
  <c r="W15" i="2"/>
  <c r="AY12" i="2"/>
  <c r="AQ12" i="2"/>
  <c r="AI12" i="2"/>
  <c r="AA12" i="2"/>
  <c r="S12" i="2"/>
  <c r="K12" i="2"/>
  <c r="O11" i="2"/>
  <c r="AY10" i="2"/>
  <c r="AQ10" i="2"/>
  <c r="AI10" i="2"/>
  <c r="AA10" i="2"/>
  <c r="S10" i="2"/>
  <c r="K10" i="2"/>
  <c r="O9" i="2"/>
  <c r="AU8" i="2"/>
  <c r="AE8" i="2"/>
  <c r="O8" i="2"/>
  <c r="AY31" i="2"/>
  <c r="AU31" i="2"/>
  <c r="AI31" i="2"/>
  <c r="AE31" i="2"/>
  <c r="AE29" i="2"/>
  <c r="AY16" i="2"/>
  <c r="AI16" i="2"/>
  <c r="S16" i="2"/>
  <c r="K16" i="2"/>
  <c r="AU15" i="2"/>
  <c r="O15" i="2"/>
  <c r="AU14" i="2"/>
  <c r="AE14" i="2"/>
  <c r="O14" i="2"/>
  <c r="AW10" i="2"/>
  <c r="AS10" i="2"/>
  <c r="AO10" i="2"/>
  <c r="AK10" i="2"/>
  <c r="AG10" i="2"/>
  <c r="AC10" i="2"/>
  <c r="Y10" i="2"/>
  <c r="U10" i="2"/>
  <c r="Q10" i="2"/>
  <c r="M10" i="2"/>
  <c r="AY9" i="2"/>
  <c r="AQ9" i="2"/>
  <c r="AI9" i="2"/>
  <c r="AA9" i="2"/>
  <c r="S9" i="2"/>
  <c r="K9" i="2"/>
  <c r="AY8" i="2"/>
  <c r="AQ8" i="2"/>
  <c r="AI8" i="2"/>
  <c r="AA8" i="2"/>
  <c r="S8" i="2"/>
  <c r="K8" i="2"/>
  <c r="AU7" i="2"/>
  <c r="AY6" i="2"/>
  <c r="AQ6" i="2"/>
  <c r="AI6" i="2"/>
  <c r="S6" i="2"/>
  <c r="AU5" i="2"/>
  <c r="AE5" i="2"/>
  <c r="O5" i="2"/>
  <c r="I30" i="2"/>
  <c r="K30" i="2"/>
  <c r="S30" i="2"/>
  <c r="AA30" i="2"/>
  <c r="AI30" i="2"/>
  <c r="AQ30" i="2"/>
  <c r="AY30" i="2"/>
  <c r="K29" i="2"/>
  <c r="S29" i="2"/>
  <c r="AI29" i="2"/>
  <c r="AQ29" i="2"/>
  <c r="O28" i="2"/>
  <c r="AE28" i="2"/>
  <c r="AS19" i="2"/>
  <c r="AO19" i="2"/>
  <c r="AI19" i="2"/>
  <c r="AA19" i="2"/>
  <c r="AY18" i="2"/>
  <c r="AQ18" i="2"/>
  <c r="AI18" i="2"/>
  <c r="AS16" i="2"/>
  <c r="AO16" i="2"/>
  <c r="AG16" i="2"/>
  <c r="AC16" i="2"/>
  <c r="Y16" i="2"/>
  <c r="Q16" i="2"/>
  <c r="M16" i="2"/>
  <c r="AY15" i="2"/>
  <c r="AQ15" i="2"/>
  <c r="AI15" i="2"/>
  <c r="AA15" i="2"/>
  <c r="S15" i="2"/>
  <c r="AY14" i="2"/>
  <c r="AQ14" i="2"/>
  <c r="AI14" i="2"/>
  <c r="AA14" i="2"/>
  <c r="S14" i="2"/>
  <c r="AW12" i="2"/>
  <c r="AS12" i="2"/>
  <c r="AO12" i="2"/>
  <c r="AK12" i="2"/>
  <c r="AG12" i="2"/>
  <c r="AC12" i="2"/>
  <c r="Y12" i="2"/>
  <c r="Q12" i="2"/>
  <c r="M12" i="2"/>
  <c r="AI11" i="2"/>
  <c r="AA11" i="2"/>
  <c r="AW6" i="2"/>
  <c r="AS6" i="2"/>
  <c r="AO6" i="2"/>
  <c r="AK6" i="2"/>
  <c r="AG6" i="2"/>
  <c r="AC6" i="2"/>
  <c r="Y6" i="2"/>
  <c r="Q6" i="2"/>
  <c r="M6" i="2"/>
  <c r="AY5" i="2"/>
  <c r="AQ5" i="2"/>
  <c r="AI5" i="2"/>
  <c r="S5" i="2"/>
  <c r="K5" i="2"/>
  <c r="M29" i="2"/>
  <c r="Q29" i="2"/>
  <c r="Y29" i="2"/>
  <c r="AC29" i="2"/>
  <c r="AG29" i="2"/>
  <c r="AO29" i="2"/>
  <c r="AW29" i="2"/>
  <c r="I28" i="2"/>
  <c r="K28" i="2"/>
  <c r="S28" i="2"/>
  <c r="AI28" i="2"/>
  <c r="AW25" i="2"/>
  <c r="AS25" i="2"/>
  <c r="AK25" i="2"/>
  <c r="AG25" i="2"/>
  <c r="AC25" i="2"/>
  <c r="U25" i="2"/>
  <c r="Q25" i="2"/>
  <c r="M25" i="2"/>
  <c r="AY24" i="2"/>
  <c r="AQ24" i="2"/>
  <c r="AI24" i="2"/>
  <c r="AA24" i="2"/>
  <c r="S24" i="2"/>
  <c r="K24" i="2"/>
  <c r="AO21" i="2"/>
  <c r="AK21" i="2"/>
  <c r="Y21" i="2"/>
  <c r="Q21" i="2"/>
  <c r="M21" i="2"/>
  <c r="AY20" i="2"/>
  <c r="AQ20" i="2"/>
  <c r="AI20" i="2"/>
  <c r="AA20" i="2"/>
  <c r="S20" i="2"/>
  <c r="K20" i="2"/>
  <c r="AW18" i="2"/>
  <c r="AS18" i="2"/>
  <c r="AC18" i="2"/>
  <c r="Q18" i="2"/>
  <c r="M18" i="2"/>
  <c r="AU17" i="2"/>
  <c r="AE17" i="2"/>
  <c r="AW14" i="2"/>
  <c r="AS14" i="2"/>
  <c r="AO14" i="2"/>
  <c r="AG14" i="2"/>
  <c r="Y14" i="2"/>
  <c r="U14" i="2"/>
  <c r="Q14" i="2"/>
  <c r="M14" i="2"/>
  <c r="AU13" i="2"/>
  <c r="AE13" i="2"/>
  <c r="O13" i="2"/>
  <c r="AW8" i="2"/>
  <c r="AS8" i="2"/>
  <c r="AO8" i="2"/>
  <c r="AK8" i="2"/>
  <c r="AG8" i="2"/>
  <c r="AC8" i="2"/>
  <c r="Y8" i="2"/>
  <c r="U8" i="2"/>
  <c r="Q8" i="2"/>
  <c r="M8" i="2"/>
  <c r="AY7" i="2"/>
  <c r="AQ7" i="2"/>
  <c r="AI7" i="2"/>
  <c r="AA7" i="2"/>
  <c r="S7" i="2"/>
  <c r="K7" i="2"/>
  <c r="M168" i="2"/>
  <c r="AG30" i="2"/>
  <c r="AC30" i="2"/>
  <c r="Q30" i="2"/>
  <c r="M30" i="2"/>
  <c r="AW28" i="2"/>
  <c r="AG28" i="2"/>
  <c r="Q28" i="2"/>
  <c r="M28" i="2"/>
  <c r="AW26" i="2"/>
  <c r="AS26" i="2"/>
  <c r="AO26" i="2"/>
  <c r="AG26" i="2"/>
  <c r="AC26" i="2"/>
  <c r="Y26" i="2"/>
  <c r="Q26" i="2"/>
  <c r="M26" i="2"/>
  <c r="AW24" i="2"/>
  <c r="AS24" i="2"/>
  <c r="AO24" i="2"/>
  <c r="AG24" i="2"/>
  <c r="AC24" i="2"/>
  <c r="Y24" i="2"/>
  <c r="U24" i="2"/>
  <c r="Q24" i="2"/>
  <c r="M24" i="2"/>
  <c r="AW22" i="2"/>
  <c r="AS22" i="2"/>
  <c r="AO22" i="2"/>
  <c r="AG22" i="2"/>
  <c r="AC22" i="2"/>
  <c r="Y22" i="2"/>
  <c r="U22" i="2"/>
  <c r="Q22" i="2"/>
  <c r="M22" i="2"/>
  <c r="AW20" i="2"/>
  <c r="AO20" i="2"/>
  <c r="AK20" i="2"/>
  <c r="AG20" i="2"/>
  <c r="AC20" i="2"/>
  <c r="Y20" i="2"/>
  <c r="U20" i="2"/>
  <c r="Q20" i="2"/>
  <c r="M20" i="2"/>
  <c r="M19" i="2"/>
  <c r="Q19" i="2"/>
  <c r="U19" i="2"/>
  <c r="Y19" i="2"/>
  <c r="AK19" i="2"/>
  <c r="AY17" i="2"/>
  <c r="AI17" i="2"/>
  <c r="S17" i="2"/>
  <c r="M15" i="2"/>
  <c r="Q15" i="2"/>
  <c r="U15" i="2"/>
  <c r="Y15" i="2"/>
  <c r="AG15" i="2"/>
  <c r="AK15" i="2"/>
  <c r="AO15" i="2"/>
  <c r="AS15" i="2"/>
  <c r="AW15" i="2"/>
  <c r="AY13" i="2"/>
  <c r="AQ13" i="2"/>
  <c r="AI13" i="2"/>
  <c r="S13" i="2"/>
  <c r="I17" i="2"/>
  <c r="M17" i="2"/>
  <c r="Q17" i="2"/>
  <c r="Y17" i="2"/>
  <c r="AC17" i="2"/>
  <c r="AG17" i="2"/>
  <c r="AK17" i="2"/>
  <c r="AO17" i="2"/>
  <c r="AS17" i="2"/>
  <c r="I13" i="2"/>
  <c r="M13" i="2"/>
  <c r="Q13" i="2"/>
  <c r="U13" i="2"/>
  <c r="Y13" i="2"/>
  <c r="AC13" i="2"/>
  <c r="AG13" i="2"/>
  <c r="AK13" i="2"/>
  <c r="AO13" i="2"/>
  <c r="AS13" i="2"/>
  <c r="AW13" i="2"/>
  <c r="Q11" i="2"/>
  <c r="M11" i="2"/>
  <c r="AW9" i="2"/>
  <c r="AS9" i="2"/>
  <c r="AG9" i="2"/>
  <c r="AC9" i="2"/>
  <c r="Q9" i="2"/>
  <c r="M9" i="2"/>
  <c r="AW7" i="2"/>
  <c r="AS7" i="2"/>
  <c r="AO7" i="2"/>
  <c r="AK7" i="2"/>
  <c r="AG7" i="2"/>
  <c r="AC7" i="2"/>
  <c r="Y7" i="2"/>
  <c r="U7" i="2"/>
  <c r="Q7" i="2"/>
  <c r="M7" i="2"/>
  <c r="AW5" i="2"/>
  <c r="AS5" i="2"/>
  <c r="AO5" i="2"/>
  <c r="AK5" i="2"/>
  <c r="AG5" i="2"/>
  <c r="AC5" i="2"/>
  <c r="Y5" i="2"/>
  <c r="U5" i="2"/>
  <c r="Q5" i="2"/>
  <c r="M5" i="2"/>
  <c r="AS168" i="2"/>
  <c r="AG170" i="2"/>
  <c r="I170" i="2"/>
  <c r="AY168" i="2"/>
  <c r="AW168" i="2"/>
  <c r="AG168" i="2"/>
  <c r="Y168" i="2"/>
  <c r="Q168" i="2"/>
  <c r="I168" i="2"/>
  <c r="M170" i="2"/>
  <c r="U170" i="2"/>
  <c r="AC170" i="2"/>
  <c r="AK170" i="2"/>
  <c r="AS170" i="2"/>
  <c r="K168" i="2"/>
  <c r="O168" i="2"/>
  <c r="S168" i="2"/>
  <c r="W168" i="2"/>
  <c r="AE168" i="2"/>
  <c r="AI168" i="2"/>
  <c r="AM168" i="2"/>
  <c r="AQ168" i="2"/>
  <c r="I169" i="2"/>
  <c r="M169" i="2"/>
  <c r="Q169" i="2"/>
  <c r="U169" i="2"/>
  <c r="Y169" i="2"/>
  <c r="AC169" i="2"/>
  <c r="AK169" i="2"/>
  <c r="AO169" i="2"/>
  <c r="AW169" i="2"/>
  <c r="K170" i="2"/>
  <c r="O170" i="2"/>
  <c r="S170" i="2"/>
  <c r="AA170" i="2"/>
  <c r="AE170" i="2"/>
  <c r="AI170" i="2"/>
  <c r="AM170" i="2"/>
  <c r="AQ170" i="2"/>
  <c r="I171" i="2"/>
  <c r="M171" i="2"/>
  <c r="Q171" i="2"/>
  <c r="Y171" i="2"/>
  <c r="AC171" i="2"/>
  <c r="AG171" i="2"/>
  <c r="AK171" i="2"/>
  <c r="AO171" i="2"/>
  <c r="AS171" i="2"/>
  <c r="AW171" i="2"/>
  <c r="K169" i="2"/>
  <c r="O169" i="2"/>
  <c r="W169" i="2"/>
  <c r="AA169" i="2"/>
  <c r="AE169" i="2"/>
  <c r="AI169" i="2"/>
  <c r="K171" i="2"/>
  <c r="O171" i="2"/>
  <c r="S171" i="2"/>
  <c r="W171" i="2"/>
  <c r="AA171" i="2"/>
  <c r="AE171" i="2"/>
  <c r="AI171" i="2"/>
  <c r="AM171" i="2"/>
  <c r="AQ171" i="2"/>
</calcChain>
</file>

<file path=xl/sharedStrings.xml><?xml version="1.0" encoding="utf-8"?>
<sst xmlns="http://schemas.openxmlformats.org/spreadsheetml/2006/main" count="443" uniqueCount="230">
  <si>
    <t xml:space="preserve"> які задіяні в "Картці киянина"</t>
  </si>
  <si>
    <t>Район м. Києва</t>
  </si>
  <si>
    <t>Кількість досліджуваних препаратів</t>
  </si>
  <si>
    <t>Аптеки-конкуренти, в яких проводився моніторинг</t>
  </si>
  <si>
    <t>Шевченківський</t>
  </si>
  <si>
    <t>Голосіївський</t>
  </si>
  <si>
    <t>Дарницький</t>
  </si>
  <si>
    <t>Деснянський</t>
  </si>
  <si>
    <t>Оболонський</t>
  </si>
  <si>
    <t xml:space="preserve">Подільський </t>
  </si>
  <si>
    <t>Дніпровський</t>
  </si>
  <si>
    <t>Разом</t>
  </si>
  <si>
    <t xml:space="preserve">Висновки: </t>
  </si>
  <si>
    <t>ціни на лікарські засоби, які реалізуються за "Карткою киянина" в аптеках КП"Фармація" нижче,</t>
  </si>
  <si>
    <t>ніж в аптеках конкурентів.</t>
  </si>
  <si>
    <t>Дарниця ЗАТ, Україна, Київ</t>
  </si>
  <si>
    <t>Фармак ВАТ, Україна, Київ</t>
  </si>
  <si>
    <t>Борщагівский ХФЗ ЗАТ НВЦ Україна, Київ</t>
  </si>
  <si>
    <t>Меновален капс №10*2</t>
  </si>
  <si>
    <t>Тамсулід капс 0,4мг №30</t>
  </si>
  <si>
    <t>КЕТОЗОРАЛ®-ДАРНИЦЯ, шампунь 2мг/г фл. 60 г</t>
  </si>
  <si>
    <t>ГЛЮКОЗА-ДАРНИЦЯ, р-н д/інф. 50 мг/мл фл. 400 мл №1</t>
  </si>
  <si>
    <t>КИСЛОТА АМІНОКАПРОНОВА-ДАРНИЦЯ, р-н д/інф.50мг/мл по 100мл фл.№1</t>
  </si>
  <si>
    <t>Київський вітамінний з-д ПАТ м.Київ</t>
  </si>
  <si>
    <t>Сонміл таб. в/о 15мг №30</t>
  </si>
  <si>
    <t>РемМакс-КВ таб. жув. з малин. смаком №18</t>
  </si>
  <si>
    <t>РемМакс-КВ таб. жув. з апельсин. смаком №18</t>
  </si>
  <si>
    <t>Вітамін С 500 таб. жув. персик 0,5 №30 конт. **</t>
  </si>
  <si>
    <t>Нормовен таб. в/о №60</t>
  </si>
  <si>
    <t>РемМакс-КВ таб. жув. з м"ятним смаком №18</t>
  </si>
  <si>
    <t>Нормовен таб. в/о №30</t>
  </si>
  <si>
    <t>Новірин таб. 500мг №20</t>
  </si>
  <si>
    <t>Вітамін С 500 таб. жув. апельс. 0,5 №30 **</t>
  </si>
  <si>
    <t>Магнікум таб. в/о №50</t>
  </si>
  <si>
    <t>Сонміл таб. в/о 15мг №10</t>
  </si>
  <si>
    <t>Магнікор форте таб. в/о 150мг №30</t>
  </si>
  <si>
    <t>Комбіприл-КВ таб. 5мг/10мг №30</t>
  </si>
  <si>
    <t>Ревіт др. №80</t>
  </si>
  <si>
    <t>Гексавіт др. №50</t>
  </si>
  <si>
    <t>Ундевіт др. №50</t>
  </si>
  <si>
    <t>Аскорбінова к-та др. 0,05 №160 **</t>
  </si>
  <si>
    <t>Вітамін С 500 таб. жув. апельс. 0,5 №10 **</t>
  </si>
  <si>
    <t>Фарінгтон таб. д/смокт. №20</t>
  </si>
  <si>
    <t>Супервіт таб. д/жув. №30</t>
  </si>
  <si>
    <t>Фарма Старт ТОВ м. Київ</t>
  </si>
  <si>
    <t>Ацетілцистеїн-ФС 0,2 г N20 табл. п/о к.яч.уп.</t>
  </si>
  <si>
    <t>ЄвроРаміприл Н 10 таб. 10мг/12,5мг №20</t>
  </si>
  <si>
    <t>ЄвроРаміприл Н 5 таб. 5мг/12,5мг №20</t>
  </si>
  <si>
    <t>Ноозам N20 капс. к.яч.уп.</t>
  </si>
  <si>
    <t>Ноозам N60 капс. к.яч.уп.</t>
  </si>
  <si>
    <t>Ноозам N80 капс.</t>
  </si>
  <si>
    <t>Валідол, табл.0,06 г, №10</t>
  </si>
  <si>
    <t>Глібенкламід таб. 5 мг № 100</t>
  </si>
  <si>
    <t>Діаформін таб. 500 мг № 60</t>
  </si>
  <si>
    <t>Діаформін таб. 850 мг № 60</t>
  </si>
  <si>
    <t>Евризам капс. 400 мг/ 25 мг № 20</t>
  </si>
  <si>
    <t>Еналозид 25 мг № 30</t>
  </si>
  <si>
    <t>КОРВАЛОЛ таб. № 10</t>
  </si>
  <si>
    <t>Офтімол краплі 10 мл</t>
  </si>
  <si>
    <t>Дарницький р-н</t>
  </si>
  <si>
    <t>Деснянський р-н</t>
  </si>
  <si>
    <t>Оболонський р-н</t>
  </si>
  <si>
    <t>Подільський р-н</t>
  </si>
  <si>
    <t>Шевченківський р-н</t>
  </si>
  <si>
    <t>Дніпровський р-н</t>
  </si>
  <si>
    <t>Голосіївський р-н</t>
  </si>
  <si>
    <t>Святошинський р-н</t>
  </si>
  <si>
    <t>№</t>
  </si>
  <si>
    <t>Товар</t>
  </si>
  <si>
    <t>Виробник</t>
  </si>
  <si>
    <t>min</t>
  </si>
  <si>
    <t>max</t>
  </si>
  <si>
    <t>Ціна середня</t>
  </si>
  <si>
    <t xml:space="preserve"> Аптека Віталюкс</t>
  </si>
  <si>
    <t>відхилення (ціна за КК/ціна конкурента)</t>
  </si>
  <si>
    <t>Аптека НЦ</t>
  </si>
  <si>
    <t>Аптека мінеральних вод</t>
  </si>
  <si>
    <t>“Економ - аптека”</t>
  </si>
  <si>
    <t>Аптека 36,6</t>
  </si>
  <si>
    <r>
      <t>Аптека "Країна здоров</t>
    </r>
    <r>
      <rPr>
        <b/>
        <sz val="8"/>
        <color indexed="8"/>
        <rFont val="Calibri"/>
        <family val="2"/>
        <charset val="204"/>
      </rPr>
      <t>'</t>
    </r>
    <r>
      <rPr>
        <b/>
        <sz val="7.6"/>
        <color indexed="8"/>
        <rFont val="Times New Roman"/>
        <family val="1"/>
        <charset val="204"/>
      </rPr>
      <t>я"</t>
    </r>
  </si>
  <si>
    <t>Аптека "Фарма-люкс"</t>
  </si>
  <si>
    <t>Аптека "Лекфарм”</t>
  </si>
  <si>
    <t>АПТЕКА "Вітамін"</t>
  </si>
  <si>
    <t>Аптека “Мірра”</t>
  </si>
  <si>
    <t>Аптека “Сан Тім”</t>
  </si>
  <si>
    <t>Аптека низьких цін</t>
  </si>
  <si>
    <t>Аптека ТАC</t>
  </si>
  <si>
    <t>Аптека Бажаємо здоров´я</t>
  </si>
  <si>
    <t>Аптека НЦ Плюс</t>
  </si>
  <si>
    <t>Країна здоров'я</t>
  </si>
  <si>
    <t>Аптека "Новофарм"</t>
  </si>
  <si>
    <t>Алохол N50</t>
  </si>
  <si>
    <t>Альтабор таб 20мг №10*2</t>
  </si>
  <si>
    <t>Альтан таб.  10мг  N100</t>
  </si>
  <si>
    <t>Амброксол 30 сироп 100мл</t>
  </si>
  <si>
    <t>Амброксолу г/х таб. 0.03г N20</t>
  </si>
  <si>
    <t>Аритміл таб.  0.2г N20</t>
  </si>
  <si>
    <t>Аскорутин таб.  N10</t>
  </si>
  <si>
    <t>Бальзамічний лінім. 40г</t>
  </si>
  <si>
    <t>Беластезин таб.  N10</t>
  </si>
  <si>
    <t>Біпролол таб.  5 мг №30</t>
  </si>
  <si>
    <t>Біпролол таб. 10 мг №30</t>
  </si>
  <si>
    <t>Брильянтовий зелений роз ч. 1% 20мл</t>
  </si>
  <si>
    <t>Валерика капс 350мг №10*2</t>
  </si>
  <si>
    <t>Венорутинол гель 2% 40г</t>
  </si>
  <si>
    <t>Венорутинол капс. 0.3г N20</t>
  </si>
  <si>
    <t>Вугілля активоване таб.  0.25г N10</t>
  </si>
  <si>
    <t>Диклофен-гель 3% 25г</t>
  </si>
  <si>
    <t>Доксициклін капс.  100 мг N10</t>
  </si>
  <si>
    <t>Індовенол гель 40г</t>
  </si>
  <si>
    <t>Квертин таб 40 мг №10*3</t>
  </si>
  <si>
    <t>Кверцетина гранули 2г</t>
  </si>
  <si>
    <t>Клотримазол мазь 1% 25г</t>
  </si>
  <si>
    <t>Кофальгін таб.  N10</t>
  </si>
  <si>
    <t>Кратал д/д таб.  N20</t>
  </si>
  <si>
    <t>Левомеколь мазь 40г</t>
  </si>
  <si>
    <t>Левоміцетин таб.  500 мг N10</t>
  </si>
  <si>
    <t>Мезодерм крем 0,01% 30 г</t>
  </si>
  <si>
    <t>Ністатин таб.500000 ОД  N20</t>
  </si>
  <si>
    <t>Нітросорбід таб.  0.01г N40</t>
  </si>
  <si>
    <t>Нормолакт сироп 100мл флак</t>
  </si>
  <si>
    <t>Нормолакт сироп 200мл флак</t>
  </si>
  <si>
    <t>Рибоксин 0,2 г №50</t>
  </si>
  <si>
    <t>Септефрил таб.  0.0002г N10</t>
  </si>
  <si>
    <t>Сироп солодкового кореня 100г ЛВБ</t>
  </si>
  <si>
    <t>Фуросемід таб.  0.04г N50</t>
  </si>
  <si>
    <t>АНАЛЬГИН-ДАРНИЦЯ,  табл. 500 мг, №10</t>
  </si>
  <si>
    <t>АСКОФЕН-ДАРНИЦЯ,  табл. контурн. чарунк. уп., №6</t>
  </si>
  <si>
    <t>АЦЕТИЛСАЛІЦИЛОВА КИСЛОТА-ДАРНИЦЯ,  табл. 500 мг, №10</t>
  </si>
  <si>
    <t>БІСАКОДИЛ-ДАРНИЦЯ,  табл. в/о кишково-розч. 0,005 г контурн. чарунк. уп., №30</t>
  </si>
  <si>
    <t>ВАЛІДОЛ-ДАРНИЦЯ,  табл. 0,06 г, №10</t>
  </si>
  <si>
    <t>ДАРСИЛ®,  табл. в/о 22,5 мг, №50</t>
  </si>
  <si>
    <t>КАЛЬЦИЮ ГЛЮКОНАТ-ДАРНИЦЯ,  табл. 500 мг контурн. чарунк. уп., №10</t>
  </si>
  <si>
    <t>МЕФЕНАМІНОВА КИСЛОТА-ДАРНИЦЯ,  табл. 500 мг контурн. чарунк. уп., №20</t>
  </si>
  <si>
    <t>МІРАМІСТИН®-ДАРНИЦЯ,  мазь 5 мг/г туба 15 г, №1</t>
  </si>
  <si>
    <t>ПАНТЕСТИН-ДАРНИЦЯ®,  гель туба 15 г</t>
  </si>
  <si>
    <t>ПАПАЗОЛ-ДАРНИЦЯ,  табл. контурн. чарунк. уп., №10</t>
  </si>
  <si>
    <t>ПІРАЦЕТАМ-ДАРНИЦЯ,  табл. в/о 200 мг №60</t>
  </si>
  <si>
    <t>СТРЕПТОЦИД-ДАРНИЦЯ,  табл. 300 мг контурн. чарунк. уп., №10</t>
  </si>
  <si>
    <t>ТРИМІСТИН®-ДАРНИЦЯ,  мазь д/зовн. заст. туба 14 г</t>
  </si>
  <si>
    <t>Ф-ГЕЛЬ,  25мг/г туба 30 г</t>
  </si>
  <si>
    <t>ФТАЛАЗОЛ-ДАРНИЦЯ,  табл. 500 мг контурн. чарунк. уп., №10</t>
  </si>
  <si>
    <t>ЦИТРАМОН ЕКСТРА,  табл., №10</t>
  </si>
  <si>
    <t>ДЕКСАМЕТАЗОН-ДАРНИЦЯ, крап. оч. 1мг/мл по 10 мл</t>
  </si>
  <si>
    <t>ОМЕПРАЗОЛ-ДАРНИЦЯ, капс.20мг№10 у контурних чарунк. уп.</t>
  </si>
  <si>
    <t>ОФТАМІРИН, крап. очні/вушні/назаліні розчин 0,1мг/мл №1</t>
  </si>
  <si>
    <t>РАНІТИДИН-ДАРНИЦЯ,  таб. в/о 150мг №10</t>
  </si>
  <si>
    <t>РАНІТИДИН-ДАРНИЦЯ,  таб. в/о 150мг №20</t>
  </si>
  <si>
    <t>РІНАЗАЛ®, крап. назал. 1 мг/мл фл. 10 мл</t>
  </si>
  <si>
    <t>ТАУФОН-ДАРНИЦЯ, крап. оч. 40мг/мл по 10 мл</t>
  </si>
  <si>
    <t>ТИМОЛОЛ-ДАРНИЦЯ, крап. оч. 5 мг/мл фл. 5 мл</t>
  </si>
  <si>
    <t>ЦЕФАЗОЛІН-ДАРНИЦЯ, пор. д/п ін. р-ну 0,5 г фл. №5</t>
  </si>
  <si>
    <t>ЦЕФАЗОЛІН-ДАРНИЦЯ, пор. д/п ін. р-ну 1,0 г фл. №5</t>
  </si>
  <si>
    <t>ЦЕФОТАКСИМ-ДАРНИЦЯ, пор. д/п ін. р-ну 1,0 г фл. №5</t>
  </si>
  <si>
    <t>ЦЕФТРИАКСОН-ДАРНИЦЯ, пор. д/п ін. р-ну 1,0 г фл. №1</t>
  </si>
  <si>
    <t>ЦЕФТРИАКСОН-ДАРНИЦЯ, пор. д/п ін. р-ну 0,5 г фл. №5</t>
  </si>
  <si>
    <t>БРОМГЕКСИН-ДАРНИЦЯ, табл. 8мг №10</t>
  </si>
  <si>
    <t>ДРОТАВЕРИН-ДАРНИЦЯ, табл. 40мг №20</t>
  </si>
  <si>
    <t>ЕНАЛАПРИЛ-ДАРНИЦЯ, табл. 10мг №20</t>
  </si>
  <si>
    <t>ІМУСТАТ,табл. в/о, по 100мг №10</t>
  </si>
  <si>
    <t>ЛОРАТАДИН-ДАРНИЦЯ, табл. 10мг №10</t>
  </si>
  <si>
    <t>МЕТОКЛОПРАМІД-ДАРНИЦЯ, табл. 10мг №50</t>
  </si>
  <si>
    <t>ОКСОЛІН-ДАРНИЦЯ, мазь 2,5мг/г 10г в тубі</t>
  </si>
  <si>
    <t>СЕПТЕФРИЛ®-ДАРНИЦЯ, табл. 0,2мг №10</t>
  </si>
  <si>
    <t>ФЛУКОНАЗОЛ-ДАРНИЦЯ, капс. 150мг №1</t>
  </si>
  <si>
    <t>ФЛУЦАР-ДАРНИЦЯ, крем 1мг/г по 15 г у тубі</t>
  </si>
  <si>
    <t>АМБРОКСОЛ-ДАРНИЦЯ, табл. 30мг №20</t>
  </si>
  <si>
    <t>ГЛЮКОЗА-ДАРНИЦЯ, р-н д/інф. 50 мг/мл фл. 200 мл №1</t>
  </si>
  <si>
    <t>НАТРІЮ ХЛОРИД-ДАРНИЦЯ, р-н д/ін. 9 мг/ мл по 10мл №10</t>
  </si>
  <si>
    <t>НАТРІЮ ХЛОРИД-ДАРНИЦЯ, р-н д/ін. 9 мг/мл 5 мл №10</t>
  </si>
  <si>
    <t>ЛЕФЛОК-ДАРНИЦЯ, р-н д/ інф. 5мг/мл по 100мл фл. №1</t>
  </si>
  <si>
    <t>МЕТРОНІДАЗОЛ-ДАРНИЦЯ, р-н д/інф. 5мг/мл по 100мл фл.№1</t>
  </si>
  <si>
    <t>ЛЕФЛОК, табл. 500мг №5</t>
  </si>
  <si>
    <t>Небівал таб. 5мг №20</t>
  </si>
  <si>
    <t>Магнікор таб. в/о 75мг №30</t>
  </si>
  <si>
    <t>Магнікор таб. в/о 75мг №100</t>
  </si>
  <si>
    <t>Вітамін С 500 таб. жув. персик 0,5 №10 **</t>
  </si>
  <si>
    <t>Корвалмент капс. 0,1 №10 ~~</t>
  </si>
  <si>
    <t>Квадевіт таб. в/о №30</t>
  </si>
  <si>
    <t>Аскорбінова к-та др. 0,05 №50 **</t>
  </si>
  <si>
    <t>Корвалмент капс. 0,1 №30 ~~</t>
  </si>
  <si>
    <t>Біфрен капс. 250мг №20</t>
  </si>
  <si>
    <t>Корвалтаб N100 табл. к.яч.уп.</t>
  </si>
  <si>
    <t>Корвалтаб N20 табл. к.яч.уп.</t>
  </si>
  <si>
    <t>Пенталгін-ФС  екстра N10 капс.</t>
  </si>
  <si>
    <t xml:space="preserve">Пенталгін-ФС таб. №10 </t>
  </si>
  <si>
    <t>Цитрамон новий N30 капс.</t>
  </si>
  <si>
    <t>Цитрамон новий N6 капс.</t>
  </si>
  <si>
    <t>Фармак</t>
  </si>
  <si>
    <t>АМІЗОН®, табл. в/о0,25 г, блістер №10</t>
  </si>
  <si>
    <t>Амлодипін-Фармак таб.10 мг № 20</t>
  </si>
  <si>
    <t>Амлодипін-Фармак таб.5 мг № 20</t>
  </si>
  <si>
    <t>БАРБОВАЛ®, капс. тверд. блістер №10</t>
  </si>
  <si>
    <t>Бісопрол таб. 2,5 мг №50</t>
  </si>
  <si>
    <t>Бісопрол таб. 5 мг №50</t>
  </si>
  <si>
    <t>Бісопрол таб. 10 мг №50</t>
  </si>
  <si>
    <t>Диклофенак натрію гель 40г</t>
  </si>
  <si>
    <t>ДІАЗОЛІН®, др.0,1 г, №20</t>
  </si>
  <si>
    <t>Еналозид 12,5 мг № 30</t>
  </si>
  <si>
    <t xml:space="preserve">Еналозид Моно 10 мг № 30 </t>
  </si>
  <si>
    <t>ЙОДДИЦЕРИН®, р,н д/зовн. застос. фл. 25 мл</t>
  </si>
  <si>
    <t>КОРВАЛДИН®, крап. д/перорал. застос. фл. 25 мл</t>
  </si>
  <si>
    <t>КОРВАЛОЛ®, крап. д/перорал. застос. фл. 25 мл, №2</t>
  </si>
  <si>
    <t>ЛАМІКОН , крем 1%15 г</t>
  </si>
  <si>
    <t>ЛЕВОМЕКОЛЬ, мазь туба40 г</t>
  </si>
  <si>
    <t>ЛІЗАК, табл. д/смокт. блістер, зі смаком анісу і м'яти, №10</t>
  </si>
  <si>
    <t>ЛОРАТАДИН, табл.0,01 гблістер, №10</t>
  </si>
  <si>
    <t>Метопрололу тартрат таб. 0,1 № 20</t>
  </si>
  <si>
    <t>Метопрололу тартрат таб. 0,05 № 20</t>
  </si>
  <si>
    <t>НАФТИЗИН®, крап. назал. 0,1 % фл. п/е 10 мл</t>
  </si>
  <si>
    <t>ПЕКТОЛВАН Фіто екстракт рідкий 50 мл</t>
  </si>
  <si>
    <t>ПІКОЛАКС , таб. 5 мг блістер №10</t>
  </si>
  <si>
    <t>САЛІЦИЛОВА КИСЛОТА, р,н спирт. 2 % фл. 25 мл</t>
  </si>
  <si>
    <t>Тауфон краплі очні 10 мл</t>
  </si>
  <si>
    <t>СУЛЬФАЦИЛ, крап. оч. 30 % фл. 10 мл</t>
  </si>
  <si>
    <t>ФАРМАЗОЛІН®, крап. назал. 0,1 % фл. п/е 10 мл</t>
  </si>
  <si>
    <t xml:space="preserve"> Аптека НЦ, Віталюкс, Аптека Мінеральних Вод, Економ-аптека</t>
  </si>
  <si>
    <r>
      <t>Аптека 36,6, Аптека НЦ, Аптека Лекфарм, Країна здоров</t>
    </r>
    <r>
      <rPr>
        <sz val="10"/>
        <rFont val="Calibri"/>
        <family val="2"/>
        <charset val="204"/>
      </rPr>
      <t>'</t>
    </r>
    <r>
      <rPr>
        <sz val="9.5"/>
        <rFont val="Arial"/>
        <family val="2"/>
        <charset val="204"/>
      </rPr>
      <t>я, Фарм-люкс</t>
    </r>
  </si>
  <si>
    <t>Аптека "Вітамін" (2), Аптека НЦ, Аптека "Мірра"</t>
  </si>
  <si>
    <t>Аптека "Сан Тім"</t>
  </si>
  <si>
    <t>Аптека низьких цін , Аптека ТАС</t>
  </si>
  <si>
    <t>Аптека Бажаємо здоров”я (3), Аптека НЦ Плюс</t>
  </si>
  <si>
    <t>Аптека “Країна Здоров'я”</t>
  </si>
  <si>
    <t>Святошинський</t>
  </si>
  <si>
    <t>Аптека НЦ, Аптека "Новофарм"</t>
  </si>
  <si>
    <t>Кількість досліджуваних Аптек-конкурентів в 1 районі м. Києва</t>
  </si>
  <si>
    <t>Перелік лікарських засобів, які в березні 2015р. за "Карткою киянина" не реалізовувались:</t>
  </si>
  <si>
    <t>Результати  моніторингу цін за березень 2015 р. на лікарські засоби,</t>
  </si>
  <si>
    <t xml:space="preserve"> Моніторинг цін за березень 2015 р. на препарати, які задіяні в "Картці киянина" </t>
  </si>
  <si>
    <t xml:space="preserve">Роздрібна ціна КП "Фармація" по "Картці киянина" _ березень 2015 р.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</si>
</sst>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₴_-;\-* #,##0.00_₴_-;_-* &quot;-&quot;??_₴_-;_-@_-"/>
  </numFmts>
  <fonts count="47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8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8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8"/>
      <color indexed="8"/>
      <name val="Calibri"/>
      <family val="2"/>
      <charset val="204"/>
    </font>
    <font>
      <b/>
      <sz val="7.6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.5"/>
      <name val="Arial"/>
      <family val="2"/>
      <charset val="204"/>
    </font>
    <font>
      <sz val="14"/>
      <color indexed="8"/>
      <name val="Arial"/>
      <family val="2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rgb="FF000000"/>
      <name val="Calibri"/>
      <family val="2"/>
      <charset val="204"/>
    </font>
    <font>
      <sz val="9"/>
      <color indexed="8"/>
      <name val="Calibri"/>
      <family val="2"/>
      <charset val="204"/>
    </font>
    <font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b/>
      <sz val="9"/>
      <color rgb="FF00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24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24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7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5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26" fillId="0" borderId="0"/>
    <xf numFmtId="0" fontId="28" fillId="0" borderId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23" borderId="0" applyNumberFormat="0" applyBorder="0" applyAlignment="0" applyProtection="0"/>
    <xf numFmtId="0" fontId="4" fillId="9" borderId="1" applyNumberFormat="0" applyAlignment="0" applyProtection="0"/>
    <xf numFmtId="0" fontId="5" fillId="24" borderId="2" applyNumberFormat="0" applyAlignment="0" applyProtection="0"/>
    <xf numFmtId="0" fontId="6" fillId="24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5" borderId="7" applyNumberFormat="0" applyAlignment="0" applyProtection="0"/>
    <xf numFmtId="0" fontId="12" fillId="0" borderId="0" applyNumberFormat="0" applyFill="0" applyBorder="0" applyAlignment="0" applyProtection="0"/>
    <xf numFmtId="0" fontId="13" fillId="26" borderId="0" applyNumberFormat="0" applyBorder="0" applyAlignment="0" applyProtection="0"/>
    <xf numFmtId="0" fontId="27" fillId="0" borderId="0"/>
    <xf numFmtId="0" fontId="26" fillId="0" borderId="0"/>
    <xf numFmtId="0" fontId="28" fillId="0" borderId="0"/>
    <xf numFmtId="0" fontId="29" fillId="0" borderId="0"/>
    <xf numFmtId="0" fontId="30" fillId="0" borderId="0"/>
    <xf numFmtId="0" fontId="2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26" fillId="27" borderId="8" applyNumberFormat="0" applyAlignment="0" applyProtection="0"/>
    <xf numFmtId="9" fontId="1" fillId="0" borderId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43" fontId="26" fillId="0" borderId="0" applyFill="0" applyBorder="0" applyAlignment="0" applyProtection="0"/>
    <xf numFmtId="0" fontId="18" fillId="4" borderId="0" applyNumberFormat="0" applyBorder="0" applyAlignment="0" applyProtection="0"/>
  </cellStyleXfs>
  <cellXfs count="93">
    <xf numFmtId="0" fontId="0" fillId="0" borderId="0" xfId="0"/>
    <xf numFmtId="0" fontId="0" fillId="0" borderId="0" xfId="0" applyFill="1"/>
    <xf numFmtId="0" fontId="19" fillId="0" borderId="0" xfId="0" applyFont="1" applyFill="1" applyAlignment="1">
      <alignment horizontal="left" indent="4"/>
    </xf>
    <xf numFmtId="0" fontId="19" fillId="0" borderId="0" xfId="0" applyFont="1" applyFill="1"/>
    <xf numFmtId="0" fontId="20" fillId="0" borderId="0" xfId="0" applyFont="1" applyFill="1"/>
    <xf numFmtId="0" fontId="19" fillId="0" borderId="0" xfId="0" applyFont="1" applyFill="1" applyAlignment="1">
      <alignment horizontal="left" indent="14"/>
    </xf>
    <xf numFmtId="0" fontId="21" fillId="0" borderId="10" xfId="0" applyFont="1" applyFill="1" applyBorder="1" applyAlignment="1">
      <alignment horizontal="center" vertical="top" wrapText="1"/>
    </xf>
    <xf numFmtId="0" fontId="21" fillId="0" borderId="11" xfId="0" applyFont="1" applyFill="1" applyBorder="1" applyAlignment="1">
      <alignment horizontal="center" vertical="top" wrapText="1"/>
    </xf>
    <xf numFmtId="0" fontId="21" fillId="0" borderId="0" xfId="0" applyFont="1" applyFill="1" applyAlignment="1">
      <alignment horizontal="center" vertical="top" wrapText="1"/>
    </xf>
    <xf numFmtId="0" fontId="21" fillId="0" borderId="10" xfId="0" applyFont="1" applyFill="1" applyBorder="1"/>
    <xf numFmtId="0" fontId="21" fillId="0" borderId="13" xfId="0" applyFont="1" applyFill="1" applyBorder="1" applyAlignment="1">
      <alignment horizontal="center"/>
    </xf>
    <xf numFmtId="0" fontId="21" fillId="0" borderId="0" xfId="0" applyFont="1" applyFill="1"/>
    <xf numFmtId="0" fontId="23" fillId="0" borderId="0" xfId="0" applyFont="1" applyFill="1"/>
    <xf numFmtId="0" fontId="22" fillId="0" borderId="0" xfId="0" applyFont="1" applyFill="1" applyAlignment="1">
      <alignment vertical="top" wrapText="1"/>
    </xf>
    <xf numFmtId="0" fontId="22" fillId="0" borderId="0" xfId="0" applyFont="1" applyFill="1" applyAlignment="1">
      <alignment horizontal="left" vertical="top" wrapText="1"/>
    </xf>
    <xf numFmtId="0" fontId="25" fillId="0" borderId="0" xfId="0" applyFont="1" applyFill="1" applyAlignment="1">
      <alignment vertical="top" wrapText="1"/>
    </xf>
    <xf numFmtId="0" fontId="22" fillId="30" borderId="0" xfId="0" applyFont="1" applyFill="1" applyAlignment="1">
      <alignment vertical="top" wrapText="1"/>
    </xf>
    <xf numFmtId="0" fontId="24" fillId="0" borderId="14" xfId="0" applyFont="1" applyBorder="1" applyAlignment="1">
      <alignment vertical="center" wrapText="1"/>
    </xf>
    <xf numFmtId="0" fontId="22" fillId="0" borderId="14" xfId="44" applyFont="1" applyFill="1" applyBorder="1" applyAlignment="1">
      <alignment horizontal="left" vertical="top" wrapText="1"/>
    </xf>
    <xf numFmtId="0" fontId="22" fillId="28" borderId="14" xfId="44" applyFont="1" applyFill="1" applyBorder="1" applyAlignment="1">
      <alignment horizontal="left" vertical="top" wrapText="1"/>
    </xf>
    <xf numFmtId="0" fontId="22" fillId="0" borderId="14" xfId="0" applyFont="1" applyBorder="1" applyAlignment="1">
      <alignment vertical="center" wrapText="1"/>
    </xf>
    <xf numFmtId="0" fontId="22" fillId="31" borderId="14" xfId="44" applyFont="1" applyFill="1" applyBorder="1" applyAlignment="1">
      <alignment vertical="top" wrapText="1"/>
    </xf>
    <xf numFmtId="0" fontId="22" fillId="31" borderId="14" xfId="0" applyFont="1" applyFill="1" applyBorder="1" applyAlignment="1">
      <alignment vertical="center" wrapText="1"/>
    </xf>
    <xf numFmtId="0" fontId="22" fillId="0" borderId="0" xfId="0" applyFont="1" applyFill="1" applyAlignment="1">
      <alignment vertical="top"/>
    </xf>
    <xf numFmtId="0" fontId="24" fillId="0" borderId="0" xfId="0" applyFont="1" applyFill="1" applyAlignment="1">
      <alignment horizontal="left" vertical="top"/>
    </xf>
    <xf numFmtId="0" fontId="22" fillId="0" borderId="0" xfId="0" applyFont="1" applyFill="1" applyAlignment="1">
      <alignment horizontal="left" vertical="top"/>
    </xf>
    <xf numFmtId="0" fontId="22" fillId="30" borderId="0" xfId="0" applyFont="1" applyFill="1" applyAlignment="1">
      <alignment vertical="top"/>
    </xf>
    <xf numFmtId="0" fontId="22" fillId="0" borderId="0" xfId="0" applyNumberFormat="1" applyFont="1" applyFill="1" applyAlignment="1">
      <alignment horizontal="left" vertical="top" wrapText="1"/>
    </xf>
    <xf numFmtId="0" fontId="24" fillId="30" borderId="11" xfId="0" applyFont="1" applyFill="1" applyBorder="1" applyAlignment="1">
      <alignment horizontal="center" vertical="top" wrapText="1"/>
    </xf>
    <xf numFmtId="0" fontId="24" fillId="30" borderId="16" xfId="0" applyFont="1" applyFill="1" applyBorder="1" applyAlignment="1">
      <alignment vertical="top" wrapText="1"/>
    </xf>
    <xf numFmtId="0" fontId="24" fillId="30" borderId="17" xfId="0" applyFont="1" applyFill="1" applyBorder="1" applyAlignment="1">
      <alignment vertical="top" wrapText="1"/>
    </xf>
    <xf numFmtId="0" fontId="24" fillId="30" borderId="14" xfId="0" applyFont="1" applyFill="1" applyBorder="1" applyAlignment="1">
      <alignment vertical="top" wrapText="1"/>
    </xf>
    <xf numFmtId="0" fontId="24" fillId="0" borderId="14" xfId="44" applyFont="1" applyFill="1" applyBorder="1" applyAlignment="1">
      <alignment horizontal="center" vertical="top" wrapText="1"/>
    </xf>
    <xf numFmtId="0" fontId="24" fillId="0" borderId="14" xfId="44" applyNumberFormat="1" applyFont="1" applyFill="1" applyBorder="1" applyAlignment="1">
      <alignment horizontal="center" vertical="top" wrapText="1"/>
    </xf>
    <xf numFmtId="0" fontId="31" fillId="9" borderId="14" xfId="0" applyNumberFormat="1" applyFont="1" applyFill="1" applyBorder="1" applyAlignment="1">
      <alignment horizontal="center" vertical="center" wrapText="1"/>
    </xf>
    <xf numFmtId="0" fontId="31" fillId="4" borderId="14" xfId="0" applyFont="1" applyFill="1" applyBorder="1" applyAlignment="1">
      <alignment horizontal="center" vertical="center" wrapText="1"/>
    </xf>
    <xf numFmtId="0" fontId="31" fillId="3" borderId="14" xfId="0" applyFont="1" applyFill="1" applyBorder="1" applyAlignment="1">
      <alignment horizontal="center" vertical="center" wrapText="1"/>
    </xf>
    <xf numFmtId="0" fontId="31" fillId="7" borderId="14" xfId="0" applyFont="1" applyFill="1" applyBorder="1" applyAlignment="1">
      <alignment horizontal="center" vertical="center" wrapText="1"/>
    </xf>
    <xf numFmtId="0" fontId="32" fillId="30" borderId="14" xfId="0" applyFont="1" applyFill="1" applyBorder="1" applyAlignment="1">
      <alignment horizontal="center" vertical="center" wrapText="1"/>
    </xf>
    <xf numFmtId="0" fontId="31" fillId="30" borderId="14" xfId="0" applyFont="1" applyFill="1" applyBorder="1" applyAlignment="1">
      <alignment horizontal="center" vertical="center" wrapText="1"/>
    </xf>
    <xf numFmtId="0" fontId="33" fillId="30" borderId="14" xfId="0" applyFont="1" applyFill="1" applyBorder="1" applyAlignment="1">
      <alignment horizontal="center" vertical="center" wrapText="1"/>
    </xf>
    <xf numFmtId="2" fontId="32" fillId="30" borderId="14" xfId="0" applyNumberFormat="1" applyFont="1" applyFill="1" applyBorder="1" applyAlignment="1">
      <alignment horizontal="center" vertical="center" wrapText="1"/>
    </xf>
    <xf numFmtId="0" fontId="24" fillId="30" borderId="14" xfId="0" applyFont="1" applyFill="1" applyBorder="1" applyAlignment="1">
      <alignment horizontal="center" vertical="top" wrapText="1"/>
    </xf>
    <xf numFmtId="0" fontId="24" fillId="0" borderId="0" xfId="0" applyFont="1" applyFill="1" applyAlignment="1">
      <alignment horizontal="center" vertical="top" wrapText="1"/>
    </xf>
    <xf numFmtId="0" fontId="24" fillId="32" borderId="14" xfId="44" applyFont="1" applyFill="1" applyBorder="1" applyAlignment="1">
      <alignment vertical="top"/>
    </xf>
    <xf numFmtId="0" fontId="22" fillId="0" borderId="14" xfId="44" applyFont="1" applyFill="1" applyBorder="1" applyAlignment="1">
      <alignment vertical="top" wrapText="1"/>
    </xf>
    <xf numFmtId="0" fontId="24" fillId="32" borderId="14" xfId="0" applyFont="1" applyFill="1" applyBorder="1" applyAlignment="1">
      <alignment vertical="center" wrapText="1"/>
    </xf>
    <xf numFmtId="0" fontId="22" fillId="0" borderId="14" xfId="44" applyFont="1" applyFill="1" applyBorder="1" applyAlignment="1">
      <alignment vertical="top"/>
    </xf>
    <xf numFmtId="0" fontId="22" fillId="28" borderId="14" xfId="44" applyFont="1" applyFill="1" applyBorder="1" applyAlignment="1">
      <alignment vertical="top" wrapText="1"/>
    </xf>
    <xf numFmtId="0" fontId="0" fillId="33" borderId="14" xfId="0" applyFill="1" applyBorder="1"/>
    <xf numFmtId="0" fontId="36" fillId="33" borderId="14" xfId="0" applyFont="1" applyFill="1" applyBorder="1" applyAlignment="1">
      <alignment horizontal="left" vertical="top" wrapText="1"/>
    </xf>
    <xf numFmtId="0" fontId="21" fillId="0" borderId="15" xfId="0" applyFont="1" applyFill="1" applyBorder="1" applyAlignment="1">
      <alignment horizontal="center" vertical="top" wrapText="1"/>
    </xf>
    <xf numFmtId="0" fontId="21" fillId="0" borderId="15" xfId="0" applyFont="1" applyFill="1" applyBorder="1" applyAlignment="1">
      <alignment horizontal="center"/>
    </xf>
    <xf numFmtId="0" fontId="21" fillId="0" borderId="14" xfId="0" applyFont="1" applyFill="1" applyBorder="1" applyAlignment="1">
      <alignment horizontal="center" vertical="top" wrapText="1"/>
    </xf>
    <xf numFmtId="0" fontId="0" fillId="0" borderId="14" xfId="0" applyFill="1" applyBorder="1" applyAlignment="1">
      <alignment horizontal="center"/>
    </xf>
    <xf numFmtId="0" fontId="21" fillId="0" borderId="14" xfId="0" applyFont="1" applyFill="1" applyBorder="1" applyAlignment="1">
      <alignment horizontal="center"/>
    </xf>
    <xf numFmtId="0" fontId="0" fillId="29" borderId="18" xfId="0" applyFont="1" applyFill="1" applyBorder="1" applyAlignment="1">
      <alignment horizontal="left"/>
    </xf>
    <xf numFmtId="0" fontId="0" fillId="29" borderId="18" xfId="0" applyFont="1" applyFill="1" applyBorder="1" applyAlignment="1">
      <alignment horizontal="left" wrapText="1"/>
    </xf>
    <xf numFmtId="0" fontId="38" fillId="0" borderId="0" xfId="0" applyFont="1" applyBorder="1" applyAlignment="1">
      <alignment vertical="top"/>
    </xf>
    <xf numFmtId="0" fontId="38" fillId="0" borderId="0" xfId="0" applyFont="1" applyFill="1"/>
    <xf numFmtId="0" fontId="22" fillId="0" borderId="14" xfId="0" applyFont="1" applyFill="1" applyBorder="1" applyAlignment="1">
      <alignment vertical="center" wrapText="1"/>
    </xf>
    <xf numFmtId="0" fontId="0" fillId="0" borderId="15" xfId="0" applyFont="1" applyFill="1" applyBorder="1"/>
    <xf numFmtId="0" fontId="22" fillId="0" borderId="11" xfId="0" applyFont="1" applyFill="1" applyBorder="1" applyAlignment="1">
      <alignment vertical="top" wrapText="1"/>
    </xf>
    <xf numFmtId="0" fontId="31" fillId="0" borderId="14" xfId="0" applyFont="1" applyFill="1" applyBorder="1" applyAlignment="1">
      <alignment horizontal="center" vertical="center" wrapText="1"/>
    </xf>
    <xf numFmtId="0" fontId="24" fillId="0" borderId="11" xfId="0" applyFont="1" applyFill="1" applyBorder="1" applyAlignment="1">
      <alignment horizontal="center" vertical="top" wrapText="1"/>
    </xf>
    <xf numFmtId="0" fontId="24" fillId="0" borderId="0" xfId="0" applyFont="1" applyFill="1" applyBorder="1" applyAlignment="1">
      <alignment horizontal="center" vertical="top" wrapText="1"/>
    </xf>
    <xf numFmtId="0" fontId="22" fillId="0" borderId="17" xfId="0" applyFont="1" applyFill="1" applyBorder="1" applyAlignment="1">
      <alignment vertical="top" wrapText="1"/>
    </xf>
    <xf numFmtId="0" fontId="24" fillId="0" borderId="17" xfId="0" applyFont="1" applyFill="1" applyBorder="1" applyAlignment="1">
      <alignment vertical="top" wrapText="1"/>
    </xf>
    <xf numFmtId="0" fontId="22" fillId="0" borderId="14" xfId="0" applyFont="1" applyFill="1" applyBorder="1" applyAlignment="1">
      <alignment vertical="top" wrapText="1"/>
    </xf>
    <xf numFmtId="2" fontId="39" fillId="0" borderId="14" xfId="0" applyNumberFormat="1" applyFont="1" applyFill="1" applyBorder="1" applyAlignment="1">
      <alignment horizontal="center" vertical="center"/>
    </xf>
    <xf numFmtId="0" fontId="39" fillId="30" borderId="14" xfId="0" applyFont="1" applyFill="1" applyBorder="1" applyAlignment="1">
      <alignment horizontal="center" vertical="center"/>
    </xf>
    <xf numFmtId="9" fontId="40" fillId="0" borderId="14" xfId="0" applyNumberFormat="1" applyFont="1" applyFill="1" applyBorder="1" applyAlignment="1">
      <alignment horizontal="center" vertical="center"/>
    </xf>
    <xf numFmtId="9" fontId="40" fillId="30" borderId="14" xfId="0" applyNumberFormat="1" applyFont="1" applyFill="1" applyBorder="1" applyAlignment="1">
      <alignment horizontal="center" vertical="center"/>
    </xf>
    <xf numFmtId="43" fontId="39" fillId="30" borderId="14" xfId="56" applyFont="1" applyFill="1" applyBorder="1" applyAlignment="1">
      <alignment horizontal="center" vertical="center"/>
    </xf>
    <xf numFmtId="9" fontId="39" fillId="0" borderId="14" xfId="53" applyFont="1" applyFill="1" applyBorder="1" applyAlignment="1">
      <alignment horizontal="center" vertical="center"/>
    </xf>
    <xf numFmtId="2" fontId="40" fillId="30" borderId="14" xfId="0" applyNumberFormat="1" applyFont="1" applyFill="1" applyBorder="1" applyAlignment="1">
      <alignment horizontal="center" vertical="center"/>
    </xf>
    <xf numFmtId="9" fontId="39" fillId="0" borderId="17" xfId="0" applyNumberFormat="1" applyFont="1" applyFill="1" applyBorder="1" applyAlignment="1">
      <alignment horizontal="center" vertical="center"/>
    </xf>
    <xf numFmtId="9" fontId="39" fillId="30" borderId="17" xfId="0" applyNumberFormat="1" applyFont="1" applyFill="1" applyBorder="1" applyAlignment="1">
      <alignment horizontal="center" vertical="center"/>
    </xf>
    <xf numFmtId="0" fontId="23" fillId="30" borderId="14" xfId="0" applyFont="1" applyFill="1" applyBorder="1" applyAlignment="1">
      <alignment horizontal="center" vertical="center"/>
    </xf>
    <xf numFmtId="0" fontId="23" fillId="0" borderId="14" xfId="0" applyFont="1" applyFill="1" applyBorder="1" applyAlignment="1">
      <alignment horizontal="center" vertical="center"/>
    </xf>
    <xf numFmtId="0" fontId="41" fillId="30" borderId="14" xfId="47" applyFont="1" applyFill="1" applyBorder="1" applyAlignment="1">
      <alignment horizontal="center" vertical="center"/>
    </xf>
    <xf numFmtId="0" fontId="42" fillId="30" borderId="14" xfId="49" applyFont="1" applyFill="1" applyBorder="1" applyAlignment="1">
      <alignment horizontal="center" vertical="center"/>
    </xf>
    <xf numFmtId="0" fontId="43" fillId="30" borderId="14" xfId="0" applyFont="1" applyFill="1" applyBorder="1" applyAlignment="1">
      <alignment horizontal="center" vertical="center"/>
    </xf>
    <xf numFmtId="9" fontId="39" fillId="0" borderId="14" xfId="0" applyNumberFormat="1" applyFont="1" applyFill="1" applyBorder="1" applyAlignment="1">
      <alignment horizontal="center" vertical="center"/>
    </xf>
    <xf numFmtId="0" fontId="41" fillId="30" borderId="14" xfId="0" applyFont="1" applyFill="1" applyBorder="1" applyAlignment="1">
      <alignment horizontal="center" vertical="center"/>
    </xf>
    <xf numFmtId="0" fontId="44" fillId="30" borderId="14" xfId="48" applyFont="1" applyFill="1" applyBorder="1" applyAlignment="1">
      <alignment horizontal="center" vertical="center"/>
    </xf>
    <xf numFmtId="0" fontId="41" fillId="30" borderId="14" xfId="47" applyNumberFormat="1" applyFont="1" applyFill="1" applyBorder="1" applyAlignment="1">
      <alignment horizontal="center" vertical="center"/>
    </xf>
    <xf numFmtId="9" fontId="45" fillId="0" borderId="14" xfId="53" applyFont="1" applyFill="1" applyBorder="1" applyAlignment="1">
      <alignment horizontal="center" vertical="center"/>
    </xf>
    <xf numFmtId="0" fontId="46" fillId="30" borderId="14" xfId="0" applyFont="1" applyFill="1" applyBorder="1" applyAlignment="1">
      <alignment horizontal="center" vertical="center"/>
    </xf>
    <xf numFmtId="2" fontId="23" fillId="0" borderId="14" xfId="0" applyNumberFormat="1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/>
    </xf>
    <xf numFmtId="0" fontId="21" fillId="0" borderId="12" xfId="0" applyFont="1" applyFill="1" applyBorder="1" applyAlignment="1">
      <alignment horizontal="center"/>
    </xf>
    <xf numFmtId="0" fontId="21" fillId="0" borderId="13" xfId="0" applyFont="1" applyFill="1" applyBorder="1" applyAlignment="1">
      <alignment horizontal="center"/>
    </xf>
  </cellXfs>
  <cellStyles count="58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- Акцент4 2" xfId="5"/>
    <cellStyle name="20% — акцент5" xfId="6" builtinId="46" customBuiltin="1"/>
    <cellStyle name="20% - Акцент5 2" xfId="7"/>
    <cellStyle name="20% — акцент6" xfId="8" builtinId="50" customBuiltin="1"/>
    <cellStyle name="40% — акцент1" xfId="9" builtinId="31" customBuiltin="1"/>
    <cellStyle name="40% — акцент2" xfId="10" builtinId="35" customBuiltin="1"/>
    <cellStyle name="40% - Акцент2 2" xfId="11"/>
    <cellStyle name="40% — акцент3" xfId="12" builtinId="39" customBuiltin="1"/>
    <cellStyle name="40% — акцент4" xfId="13" builtinId="43" customBuiltin="1"/>
    <cellStyle name="40% - Акцент4 2" xfId="14"/>
    <cellStyle name="40% — акцент5" xfId="15" builtinId="47" customBuiltin="1"/>
    <cellStyle name="40% — акцент6" xfId="16" builtinId="51" customBuiltin="1"/>
    <cellStyle name="60% — акцент1" xfId="17" builtinId="32" customBuiltin="1"/>
    <cellStyle name="60% — акцент2" xfId="18" builtinId="36" customBuiltin="1"/>
    <cellStyle name="60% - Акцент2 2" xfId="19"/>
    <cellStyle name="60% — акцент3" xfId="20" builtinId="40" customBuiltin="1"/>
    <cellStyle name="60% — акцент4" xfId="21" builtinId="44" customBuiltin="1"/>
    <cellStyle name="60% — акцент5" xfId="22" builtinId="48" customBuiltin="1"/>
    <cellStyle name="60% — акцент6" xfId="23" builtinId="52" customBuiltin="1"/>
    <cellStyle name="60% - Акцент6 2" xfId="24"/>
    <cellStyle name="TableStyleLight1" xfId="25"/>
    <cellStyle name="TableStyleLight1 2" xfId="26"/>
    <cellStyle name="Акцент1" xfId="27" builtinId="29" customBuiltin="1"/>
    <cellStyle name="Акцент2" xfId="28" builtinId="33" customBuiltin="1"/>
    <cellStyle name="Акцент3" xfId="29" builtinId="37" customBuiltin="1"/>
    <cellStyle name="Акцент4" xfId="30" builtinId="41" customBuiltin="1"/>
    <cellStyle name="Акцент5" xfId="31" builtinId="45" customBuiltin="1"/>
    <cellStyle name="Акцент6" xfId="32" builtinId="49" customBuiltin="1"/>
    <cellStyle name="Ввод " xfId="33" builtinId="20" customBuiltin="1"/>
    <cellStyle name="Вывод" xfId="34" builtinId="21" customBuiltin="1"/>
    <cellStyle name="Вычисление" xfId="35" builtinId="22" customBuiltin="1"/>
    <cellStyle name="Заголовок 1" xfId="36" builtinId="16" customBuiltin="1"/>
    <cellStyle name="Заголовок 2" xfId="37" builtinId="17" customBuiltin="1"/>
    <cellStyle name="Заголовок 3" xfId="38" builtinId="18" customBuiltin="1"/>
    <cellStyle name="Заголовок 4" xfId="39" builtinId="19" customBuiltin="1"/>
    <cellStyle name="Итог" xfId="40" builtinId="25" customBuiltin="1"/>
    <cellStyle name="Контрольная ячейка" xfId="41" builtinId="23" customBuiltin="1"/>
    <cellStyle name="Название" xfId="42" builtinId="15" customBuiltin="1"/>
    <cellStyle name="Нейтральный" xfId="43" builtinId="28" customBuiltin="1"/>
    <cellStyle name="Обычный" xfId="0" builtinId="0"/>
    <cellStyle name="Обычный 2" xfId="44"/>
    <cellStyle name="Обычный 2 2" xfId="45"/>
    <cellStyle name="Обычный 2 3" xfId="46"/>
    <cellStyle name="Обычный 3" xfId="47"/>
    <cellStyle name="Обычный 4" xfId="48"/>
    <cellStyle name="Обычный 5" xfId="49"/>
    <cellStyle name="Плохой" xfId="50" builtinId="27" customBuiltin="1"/>
    <cellStyle name="Пояснение" xfId="51" builtinId="53" customBuiltin="1"/>
    <cellStyle name="Примечание" xfId="52" builtinId="10" customBuiltin="1"/>
    <cellStyle name="Процентный" xfId="53" builtinId="5"/>
    <cellStyle name="Связанная ячейка" xfId="54" builtinId="24" customBuiltin="1"/>
    <cellStyle name="Текст предупреждения" xfId="55" builtinId="11" customBuiltin="1"/>
    <cellStyle name="Финансовый 2" xfId="56"/>
    <cellStyle name="Хороший" xfId="57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FF9966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6E6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opLeftCell="A13" zoomScale="95" zoomScaleNormal="95" workbookViewId="0">
      <selection activeCell="A20" sqref="A20"/>
    </sheetView>
  </sheetViews>
  <sheetFormatPr defaultColWidth="9.140625" defaultRowHeight="12.75" x14ac:dyDescent="0.2"/>
  <cols>
    <col min="1" max="1" width="27.7109375" style="1" customWidth="1"/>
    <col min="2" max="2" width="23.28515625" style="1" customWidth="1"/>
    <col min="3" max="3" width="64.42578125" style="1" customWidth="1"/>
    <col min="4" max="4" width="23" style="1" customWidth="1"/>
    <col min="5" max="16384" width="9.140625" style="1"/>
  </cols>
  <sheetData>
    <row r="1" spans="1:4" s="4" customFormat="1" ht="15.75" x14ac:dyDescent="0.25">
      <c r="A1" s="2" t="s">
        <v>227</v>
      </c>
      <c r="B1" s="3"/>
    </row>
    <row r="2" spans="1:4" s="4" customFormat="1" ht="15.75" x14ac:dyDescent="0.25">
      <c r="A2" s="5" t="s">
        <v>0</v>
      </c>
    </row>
    <row r="4" spans="1:4" s="8" customFormat="1" ht="54.75" customHeight="1" x14ac:dyDescent="0.2">
      <c r="A4" s="6" t="s">
        <v>1</v>
      </c>
      <c r="B4" s="7" t="s">
        <v>2</v>
      </c>
      <c r="C4" s="51" t="s">
        <v>3</v>
      </c>
      <c r="D4" s="53" t="s">
        <v>225</v>
      </c>
    </row>
    <row r="5" spans="1:4" ht="18.75" customHeight="1" x14ac:dyDescent="0.2">
      <c r="A5" s="61" t="s">
        <v>4</v>
      </c>
      <c r="B5" s="90">
        <v>163</v>
      </c>
      <c r="C5" s="56" t="s">
        <v>220</v>
      </c>
      <c r="D5" s="54">
        <v>2</v>
      </c>
    </row>
    <row r="6" spans="1:4" ht="18.75" customHeight="1" x14ac:dyDescent="0.2">
      <c r="A6" s="61" t="s">
        <v>5</v>
      </c>
      <c r="B6" s="91"/>
      <c r="C6" s="56" t="s">
        <v>222</v>
      </c>
      <c r="D6" s="54">
        <v>1</v>
      </c>
    </row>
    <row r="7" spans="1:4" ht="17.45" customHeight="1" x14ac:dyDescent="0.2">
      <c r="A7" s="61" t="s">
        <v>6</v>
      </c>
      <c r="B7" s="91"/>
      <c r="C7" s="57" t="s">
        <v>216</v>
      </c>
      <c r="D7" s="54">
        <v>4</v>
      </c>
    </row>
    <row r="8" spans="1:4" ht="20.45" customHeight="1" x14ac:dyDescent="0.2">
      <c r="A8" s="61" t="s">
        <v>7</v>
      </c>
      <c r="B8" s="91"/>
      <c r="C8" s="57" t="s">
        <v>217</v>
      </c>
      <c r="D8" s="54">
        <v>5</v>
      </c>
    </row>
    <row r="9" spans="1:4" ht="18.75" customHeight="1" x14ac:dyDescent="0.2">
      <c r="A9" s="61" t="s">
        <v>8</v>
      </c>
      <c r="B9" s="91"/>
      <c r="C9" s="56" t="s">
        <v>218</v>
      </c>
      <c r="D9" s="54">
        <v>3</v>
      </c>
    </row>
    <row r="10" spans="1:4" ht="18.75" customHeight="1" x14ac:dyDescent="0.2">
      <c r="A10" s="61" t="s">
        <v>9</v>
      </c>
      <c r="B10" s="91"/>
      <c r="C10" s="56" t="s">
        <v>219</v>
      </c>
      <c r="D10" s="54">
        <v>1</v>
      </c>
    </row>
    <row r="11" spans="1:4" ht="18.75" customHeight="1" x14ac:dyDescent="0.2">
      <c r="A11" s="61" t="s">
        <v>10</v>
      </c>
      <c r="B11" s="91"/>
      <c r="C11" s="56" t="s">
        <v>221</v>
      </c>
      <c r="D11" s="54">
        <v>4</v>
      </c>
    </row>
    <row r="12" spans="1:4" ht="18.75" customHeight="1" x14ac:dyDescent="0.2">
      <c r="A12" s="61" t="s">
        <v>223</v>
      </c>
      <c r="B12" s="92"/>
      <c r="C12" s="56" t="s">
        <v>224</v>
      </c>
      <c r="D12" s="54">
        <v>2</v>
      </c>
    </row>
    <row r="13" spans="1:4" s="11" customFormat="1" ht="21.75" customHeight="1" x14ac:dyDescent="0.2">
      <c r="A13" s="9" t="s">
        <v>11</v>
      </c>
      <c r="B13" s="10">
        <v>163</v>
      </c>
      <c r="C13" s="52"/>
      <c r="D13" s="55">
        <v>22</v>
      </c>
    </row>
    <row r="15" spans="1:4" x14ac:dyDescent="0.2">
      <c r="A15" s="11" t="s">
        <v>12</v>
      </c>
    </row>
    <row r="16" spans="1:4" x14ac:dyDescent="0.2">
      <c r="A16" s="1" t="s">
        <v>13</v>
      </c>
    </row>
    <row r="17" spans="1:3" x14ac:dyDescent="0.2">
      <c r="A17" s="1" t="s">
        <v>14</v>
      </c>
    </row>
    <row r="19" spans="1:3" s="12" customFormat="1" ht="18" x14ac:dyDescent="0.25">
      <c r="A19" s="58" t="s">
        <v>226</v>
      </c>
      <c r="B19" s="59"/>
      <c r="C19" s="59"/>
    </row>
    <row r="20" spans="1:3" ht="22.5" x14ac:dyDescent="0.2">
      <c r="A20" s="45" t="s">
        <v>19</v>
      </c>
      <c r="B20" s="18" t="s">
        <v>17</v>
      </c>
    </row>
    <row r="21" spans="1:3" ht="22.5" x14ac:dyDescent="0.2">
      <c r="A21" s="45" t="s">
        <v>20</v>
      </c>
      <c r="B21" s="18" t="s">
        <v>15</v>
      </c>
    </row>
    <row r="22" spans="1:3" ht="33.75" x14ac:dyDescent="0.2">
      <c r="A22" s="45" t="s">
        <v>22</v>
      </c>
      <c r="B22" s="18" t="s">
        <v>15</v>
      </c>
    </row>
    <row r="23" spans="1:3" ht="22.5" x14ac:dyDescent="0.2">
      <c r="A23" s="60" t="s">
        <v>27</v>
      </c>
      <c r="B23" s="60" t="s">
        <v>23</v>
      </c>
    </row>
    <row r="24" spans="1:3" ht="22.5" x14ac:dyDescent="0.2">
      <c r="A24" s="60" t="s">
        <v>32</v>
      </c>
      <c r="B24" s="60" t="s">
        <v>23</v>
      </c>
    </row>
    <row r="25" spans="1:3" ht="22.5" x14ac:dyDescent="0.2">
      <c r="A25" s="60" t="s">
        <v>43</v>
      </c>
      <c r="B25" s="60" t="s">
        <v>23</v>
      </c>
    </row>
    <row r="26" spans="1:3" x14ac:dyDescent="0.2">
      <c r="A26" s="45" t="s">
        <v>55</v>
      </c>
      <c r="B26" s="18" t="s">
        <v>16</v>
      </c>
    </row>
  </sheetData>
  <sheetProtection selectLockedCells="1" selectUnlockedCells="1"/>
  <mergeCells count="1">
    <mergeCell ref="B5:B12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71"/>
  <sheetViews>
    <sheetView tabSelected="1" zoomScale="95" zoomScaleNormal="95" workbookViewId="0">
      <pane xSplit="3" ySplit="3" topLeftCell="D4" activePane="bottomRight" state="frozen"/>
      <selection pane="topRight" activeCell="E1" sqref="E1"/>
      <selection pane="bottomLeft" activeCell="A4" sqref="A4"/>
      <selection pane="bottomRight" activeCell="D3" sqref="D3"/>
    </sheetView>
  </sheetViews>
  <sheetFormatPr defaultColWidth="8.85546875" defaultRowHeight="11.25" x14ac:dyDescent="0.2"/>
  <cols>
    <col min="1" max="1" width="5.42578125" style="13" customWidth="1"/>
    <col min="2" max="2" width="43" style="14" customWidth="1"/>
    <col min="3" max="3" width="13.7109375" style="14" customWidth="1"/>
    <col min="4" max="4" width="14.28515625" style="14" customWidth="1"/>
    <col min="5" max="7" width="10.85546875" style="14" customWidth="1"/>
    <col min="8" max="8" width="9.140625" style="16" customWidth="1"/>
    <col min="9" max="9" width="9.140625" style="13" customWidth="1"/>
    <col min="10" max="10" width="9.140625" style="16" customWidth="1"/>
    <col min="11" max="11" width="9.140625" style="13" customWidth="1"/>
    <col min="12" max="12" width="9.140625" style="16" customWidth="1"/>
    <col min="13" max="13" width="9.140625" style="13" customWidth="1"/>
    <col min="14" max="14" width="9.140625" style="16" customWidth="1"/>
    <col min="15" max="15" width="9.140625" style="13" customWidth="1"/>
    <col min="16" max="16" width="9.140625" style="16" customWidth="1"/>
    <col min="17" max="17" width="9.140625" style="13" customWidth="1"/>
    <col min="18" max="18" width="9.140625" style="16" customWidth="1"/>
    <col min="19" max="19" width="9.140625" style="13" customWidth="1"/>
    <col min="20" max="20" width="9.140625" style="16" customWidth="1"/>
    <col min="21" max="21" width="9.140625" style="13" customWidth="1"/>
    <col min="22" max="22" width="9.140625" style="16" customWidth="1"/>
    <col min="23" max="23" width="9.140625" style="13" customWidth="1"/>
    <col min="24" max="24" width="9.140625" style="16" customWidth="1"/>
    <col min="25" max="25" width="9.140625" style="13" customWidth="1"/>
    <col min="26" max="26" width="9.140625" style="16" customWidth="1"/>
    <col min="27" max="27" width="9.140625" style="13" customWidth="1"/>
    <col min="28" max="28" width="9.140625" style="16" customWidth="1"/>
    <col min="29" max="29" width="9.140625" style="13" customWidth="1"/>
    <col min="30" max="30" width="9.140625" style="16" customWidth="1"/>
    <col min="31" max="31" width="9.140625" style="13" customWidth="1"/>
    <col min="32" max="32" width="9.140625" style="16" customWidth="1"/>
    <col min="33" max="33" width="9.140625" style="13" customWidth="1"/>
    <col min="34" max="34" width="11" style="16" customWidth="1"/>
    <col min="35" max="35" width="11" style="13" customWidth="1"/>
    <col min="36" max="36" width="11" style="16" customWidth="1"/>
    <col min="37" max="37" width="11" style="13" customWidth="1"/>
    <col min="38" max="38" width="9.140625" style="16" customWidth="1"/>
    <col min="39" max="39" width="8.85546875" style="13"/>
    <col min="40" max="40" width="8.85546875" style="16"/>
    <col min="41" max="41" width="8.85546875" style="13"/>
    <col min="42" max="42" width="8.85546875" style="16"/>
    <col min="43" max="43" width="8.85546875" style="13"/>
    <col min="44" max="44" width="8.85546875" style="16"/>
    <col min="45" max="45" width="8.85546875" style="13"/>
    <col min="46" max="46" width="8.85546875" style="16"/>
    <col min="47" max="47" width="8.85546875" style="13"/>
    <col min="48" max="48" width="8.85546875" style="16"/>
    <col min="49" max="49" width="11.140625" style="13" customWidth="1"/>
    <col min="50" max="50" width="8.85546875" style="16"/>
    <col min="51" max="51" width="10" style="13" customWidth="1"/>
    <col min="52" max="16384" width="8.85546875" style="13"/>
  </cols>
  <sheetData>
    <row r="1" spans="1:51" s="23" customFormat="1" x14ac:dyDescent="0.2">
      <c r="B1" s="24" t="s">
        <v>228</v>
      </c>
      <c r="C1" s="25"/>
      <c r="D1" s="25"/>
      <c r="E1" s="25"/>
      <c r="F1" s="25"/>
      <c r="G1" s="25"/>
      <c r="H1" s="26">
        <v>1</v>
      </c>
      <c r="J1" s="26">
        <v>2</v>
      </c>
      <c r="L1" s="26">
        <v>3</v>
      </c>
      <c r="N1" s="26">
        <v>4</v>
      </c>
      <c r="P1" s="26">
        <v>5</v>
      </c>
      <c r="R1" s="26">
        <v>6</v>
      </c>
      <c r="T1" s="26">
        <v>7</v>
      </c>
      <c r="V1" s="26">
        <v>8</v>
      </c>
      <c r="X1" s="26">
        <v>9</v>
      </c>
      <c r="Z1" s="26">
        <v>10</v>
      </c>
      <c r="AB1" s="26">
        <v>11</v>
      </c>
      <c r="AD1" s="26">
        <v>12</v>
      </c>
      <c r="AF1" s="26">
        <v>13</v>
      </c>
      <c r="AH1" s="26">
        <v>14</v>
      </c>
      <c r="AJ1" s="26">
        <v>15</v>
      </c>
      <c r="AL1" s="26">
        <v>16</v>
      </c>
      <c r="AN1" s="26">
        <v>17</v>
      </c>
      <c r="AP1" s="26">
        <v>18</v>
      </c>
      <c r="AR1" s="26">
        <v>19</v>
      </c>
      <c r="AT1" s="26">
        <v>20</v>
      </c>
      <c r="AV1" s="26">
        <v>21</v>
      </c>
      <c r="AX1" s="26">
        <v>22</v>
      </c>
    </row>
    <row r="2" spans="1:51" ht="33.75" x14ac:dyDescent="0.2">
      <c r="B2" s="27"/>
      <c r="H2" s="28" t="s">
        <v>59</v>
      </c>
      <c r="I2" s="62"/>
      <c r="J2" s="28" t="s">
        <v>59</v>
      </c>
      <c r="K2" s="62"/>
      <c r="L2" s="28" t="s">
        <v>59</v>
      </c>
      <c r="M2" s="62"/>
      <c r="N2" s="28" t="s">
        <v>59</v>
      </c>
      <c r="O2" s="62"/>
      <c r="P2" s="28" t="s">
        <v>60</v>
      </c>
      <c r="Q2" s="62"/>
      <c r="R2" s="28" t="s">
        <v>60</v>
      </c>
      <c r="S2" s="62"/>
      <c r="T2" s="28" t="s">
        <v>60</v>
      </c>
      <c r="U2" s="62"/>
      <c r="V2" s="28" t="s">
        <v>60</v>
      </c>
      <c r="W2" s="62"/>
      <c r="X2" s="28" t="s">
        <v>60</v>
      </c>
      <c r="Y2" s="62"/>
      <c r="Z2" s="28" t="s">
        <v>61</v>
      </c>
      <c r="AA2" s="62"/>
      <c r="AB2" s="28" t="s">
        <v>61</v>
      </c>
      <c r="AC2" s="64"/>
      <c r="AD2" s="28" t="s">
        <v>61</v>
      </c>
      <c r="AE2" s="62"/>
      <c r="AF2" s="28" t="s">
        <v>62</v>
      </c>
      <c r="AG2" s="62"/>
      <c r="AH2" s="28" t="s">
        <v>63</v>
      </c>
      <c r="AI2" s="64"/>
      <c r="AJ2" s="28" t="s">
        <v>63</v>
      </c>
      <c r="AK2" s="65"/>
      <c r="AL2" s="29" t="s">
        <v>64</v>
      </c>
      <c r="AM2" s="66"/>
      <c r="AN2" s="29" t="s">
        <v>64</v>
      </c>
      <c r="AO2" s="66"/>
      <c r="AP2" s="29" t="s">
        <v>64</v>
      </c>
      <c r="AQ2" s="66"/>
      <c r="AR2" s="29" t="s">
        <v>64</v>
      </c>
      <c r="AS2" s="66"/>
      <c r="AT2" s="30" t="s">
        <v>65</v>
      </c>
      <c r="AU2" s="67"/>
      <c r="AV2" s="31" t="s">
        <v>66</v>
      </c>
      <c r="AW2" s="68"/>
      <c r="AX2" s="31" t="s">
        <v>66</v>
      </c>
      <c r="AY2" s="68"/>
    </row>
    <row r="3" spans="1:51" s="43" customFormat="1" ht="107.25" customHeight="1" x14ac:dyDescent="0.2">
      <c r="A3" s="32" t="s">
        <v>67</v>
      </c>
      <c r="B3" s="33" t="s">
        <v>68</v>
      </c>
      <c r="C3" s="33" t="s">
        <v>69</v>
      </c>
      <c r="D3" s="34" t="s">
        <v>229</v>
      </c>
      <c r="E3" s="35" t="s">
        <v>70</v>
      </c>
      <c r="F3" s="36" t="s">
        <v>71</v>
      </c>
      <c r="G3" s="37" t="s">
        <v>72</v>
      </c>
      <c r="H3" s="38" t="s">
        <v>73</v>
      </c>
      <c r="I3" s="63" t="s">
        <v>74</v>
      </c>
      <c r="J3" s="39" t="s">
        <v>75</v>
      </c>
      <c r="K3" s="63" t="s">
        <v>74</v>
      </c>
      <c r="L3" s="39" t="s">
        <v>76</v>
      </c>
      <c r="M3" s="63" t="s">
        <v>74</v>
      </c>
      <c r="N3" s="38" t="s">
        <v>77</v>
      </c>
      <c r="O3" s="63" t="s">
        <v>74</v>
      </c>
      <c r="P3" s="39" t="s">
        <v>75</v>
      </c>
      <c r="Q3" s="63" t="s">
        <v>74</v>
      </c>
      <c r="R3" s="40" t="s">
        <v>78</v>
      </c>
      <c r="S3" s="63" t="s">
        <v>74</v>
      </c>
      <c r="T3" s="39" t="s">
        <v>79</v>
      </c>
      <c r="U3" s="63" t="s">
        <v>74</v>
      </c>
      <c r="V3" s="39" t="s">
        <v>80</v>
      </c>
      <c r="W3" s="63" t="s">
        <v>74</v>
      </c>
      <c r="X3" s="38" t="s">
        <v>81</v>
      </c>
      <c r="Y3" s="63" t="s">
        <v>74</v>
      </c>
      <c r="Z3" s="38" t="s">
        <v>82</v>
      </c>
      <c r="AA3" s="63" t="s">
        <v>74</v>
      </c>
      <c r="AB3" s="38" t="s">
        <v>75</v>
      </c>
      <c r="AC3" s="63" t="s">
        <v>74</v>
      </c>
      <c r="AD3" s="41" t="s">
        <v>83</v>
      </c>
      <c r="AE3" s="63" t="s">
        <v>74</v>
      </c>
      <c r="AF3" s="40" t="s">
        <v>84</v>
      </c>
      <c r="AG3" s="63" t="s">
        <v>74</v>
      </c>
      <c r="AH3" s="39" t="s">
        <v>85</v>
      </c>
      <c r="AI3" s="63" t="s">
        <v>74</v>
      </c>
      <c r="AJ3" s="39" t="s">
        <v>86</v>
      </c>
      <c r="AK3" s="63" t="s">
        <v>74</v>
      </c>
      <c r="AL3" s="39" t="s">
        <v>87</v>
      </c>
      <c r="AM3" s="63" t="s">
        <v>74</v>
      </c>
      <c r="AN3" s="39" t="s">
        <v>87</v>
      </c>
      <c r="AO3" s="63"/>
      <c r="AP3" s="39" t="s">
        <v>88</v>
      </c>
      <c r="AQ3" s="63"/>
      <c r="AR3" s="39" t="s">
        <v>87</v>
      </c>
      <c r="AS3" s="63"/>
      <c r="AT3" s="39" t="s">
        <v>89</v>
      </c>
      <c r="AU3" s="63" t="s">
        <v>74</v>
      </c>
      <c r="AV3" s="42" t="s">
        <v>90</v>
      </c>
      <c r="AW3" s="63" t="s">
        <v>74</v>
      </c>
      <c r="AX3" s="42" t="s">
        <v>75</v>
      </c>
      <c r="AY3" s="63" t="s">
        <v>74</v>
      </c>
    </row>
    <row r="4" spans="1:51" ht="26.25" customHeight="1" x14ac:dyDescent="0.2">
      <c r="A4" s="44" t="s">
        <v>17</v>
      </c>
      <c r="B4" s="44"/>
      <c r="C4" s="44"/>
      <c r="D4" s="69"/>
      <c r="E4" s="69"/>
      <c r="F4" s="69"/>
      <c r="G4" s="69"/>
      <c r="H4" s="70"/>
      <c r="I4" s="71"/>
      <c r="J4" s="72"/>
      <c r="K4" s="71"/>
      <c r="L4" s="70"/>
      <c r="M4" s="71"/>
      <c r="N4" s="70"/>
      <c r="O4" s="71"/>
      <c r="P4" s="73"/>
      <c r="Q4" s="71"/>
      <c r="R4" s="70"/>
      <c r="S4" s="71"/>
      <c r="T4" s="70"/>
      <c r="U4" s="71"/>
      <c r="V4" s="72"/>
      <c r="W4" s="71"/>
      <c r="X4" s="70"/>
      <c r="Y4" s="71"/>
      <c r="Z4" s="70"/>
      <c r="AA4" s="71"/>
      <c r="AB4" s="70"/>
      <c r="AC4" s="74"/>
      <c r="AD4" s="70"/>
      <c r="AE4" s="71"/>
      <c r="AF4" s="70"/>
      <c r="AG4" s="71"/>
      <c r="AH4" s="75"/>
      <c r="AI4" s="76"/>
      <c r="AJ4" s="77"/>
      <c r="AK4" s="76"/>
      <c r="AL4" s="70"/>
      <c r="AM4" s="71"/>
      <c r="AN4" s="70"/>
      <c r="AO4" s="71"/>
      <c r="AP4" s="70"/>
      <c r="AQ4" s="71"/>
      <c r="AR4" s="70"/>
      <c r="AS4" s="71"/>
      <c r="AT4" s="70"/>
      <c r="AU4" s="74"/>
      <c r="AV4" s="78"/>
      <c r="AW4" s="79"/>
      <c r="AX4" s="78"/>
      <c r="AY4" s="79"/>
    </row>
    <row r="5" spans="1:51" ht="26.25" customHeight="1" x14ac:dyDescent="0.2">
      <c r="A5" s="17">
        <v>1</v>
      </c>
      <c r="B5" s="45" t="s">
        <v>91</v>
      </c>
      <c r="C5" s="18" t="s">
        <v>17</v>
      </c>
      <c r="D5" s="69">
        <v>23.250400000000003</v>
      </c>
      <c r="E5" s="69">
        <v>23.250400000000003</v>
      </c>
      <c r="F5" s="69">
        <v>40.950000000000003</v>
      </c>
      <c r="G5" s="69">
        <v>34.577638095238093</v>
      </c>
      <c r="H5" s="70">
        <v>33.6</v>
      </c>
      <c r="I5" s="71">
        <f>D5/H5-1</f>
        <v>-0.30802380952380948</v>
      </c>
      <c r="J5" s="80">
        <v>36</v>
      </c>
      <c r="K5" s="71">
        <f>D5/J5-1</f>
        <v>-0.35415555555555545</v>
      </c>
      <c r="L5" s="81">
        <v>27.95</v>
      </c>
      <c r="M5" s="71">
        <f>D5/L5-1</f>
        <v>-0.16814311270125215</v>
      </c>
      <c r="N5" s="81">
        <v>35.69</v>
      </c>
      <c r="O5" s="71">
        <f>D5/N5-1</f>
        <v>-0.34854581115158301</v>
      </c>
      <c r="P5" s="82">
        <v>40.950000000000003</v>
      </c>
      <c r="Q5" s="71">
        <f>D5/P5-1</f>
        <v>-0.43222466422466421</v>
      </c>
      <c r="R5" s="70">
        <v>38</v>
      </c>
      <c r="S5" s="71">
        <f>D5/R5-1</f>
        <v>-0.38814736842105257</v>
      </c>
      <c r="T5" s="80">
        <v>36.17</v>
      </c>
      <c r="U5" s="71">
        <f>D5/T5-1</f>
        <v>-0.35719104230024878</v>
      </c>
      <c r="V5" s="80"/>
      <c r="W5" s="71"/>
      <c r="X5" s="80">
        <v>36</v>
      </c>
      <c r="Y5" s="71">
        <f>D5/X5-1</f>
        <v>-0.35415555555555545</v>
      </c>
      <c r="Z5" s="80"/>
      <c r="AA5" s="71"/>
      <c r="AB5" s="80">
        <v>27.5</v>
      </c>
      <c r="AC5" s="74">
        <f>D5/AB5-1</f>
        <v>-0.15453090909090894</v>
      </c>
      <c r="AD5" s="80">
        <v>31.4</v>
      </c>
      <c r="AE5" s="71">
        <f>D5/AD5-1</f>
        <v>-0.25954140127388525</v>
      </c>
      <c r="AF5" s="80">
        <v>32.86</v>
      </c>
      <c r="AG5" s="71">
        <f>D5/AF5-1</f>
        <v>-0.29244065733414482</v>
      </c>
      <c r="AH5" s="80">
        <v>38.909999999999997</v>
      </c>
      <c r="AI5" s="83">
        <f>D5/AH5-1</f>
        <v>-0.40245695194037512</v>
      </c>
      <c r="AJ5" s="84">
        <v>33.909999999999997</v>
      </c>
      <c r="AK5" s="83">
        <f>D5/AJ5-1</f>
        <v>-0.31434974933647875</v>
      </c>
      <c r="AL5" s="80">
        <v>29.95</v>
      </c>
      <c r="AM5" s="71">
        <f>D5/AL5-1</f>
        <v>-0.22369282136894819</v>
      </c>
      <c r="AN5" s="80">
        <v>36</v>
      </c>
      <c r="AO5" s="71">
        <f>D5/AN5-1</f>
        <v>-0.35415555555555545</v>
      </c>
      <c r="AP5" s="85">
        <v>38.33</v>
      </c>
      <c r="AQ5" s="71">
        <f>D5/AP5-1</f>
        <v>-0.39341507957213662</v>
      </c>
      <c r="AR5" s="80">
        <v>29.5</v>
      </c>
      <c r="AS5" s="71">
        <f>D5/AR5-1</f>
        <v>-0.21185084745762706</v>
      </c>
      <c r="AT5" s="86">
        <v>39.51</v>
      </c>
      <c r="AU5" s="74">
        <f>D5/AT5-1</f>
        <v>-0.41153125790938994</v>
      </c>
      <c r="AV5" s="80">
        <v>39.700000000000003</v>
      </c>
      <c r="AW5" s="87">
        <f>D5/AV5-1</f>
        <v>-0.41434760705289675</v>
      </c>
      <c r="AX5" s="80">
        <v>40.950000000000003</v>
      </c>
      <c r="AY5" s="87">
        <f>D5/AX5-1</f>
        <v>-0.43222466422466421</v>
      </c>
    </row>
    <row r="6" spans="1:51" ht="26.25" customHeight="1" x14ac:dyDescent="0.2">
      <c r="A6" s="17">
        <v>2</v>
      </c>
      <c r="B6" s="45" t="s">
        <v>92</v>
      </c>
      <c r="C6" s="18" t="s">
        <v>17</v>
      </c>
      <c r="D6" s="69">
        <v>31.628500000000003</v>
      </c>
      <c r="E6" s="69">
        <v>31.628500000000003</v>
      </c>
      <c r="F6" s="69">
        <v>44.8</v>
      </c>
      <c r="G6" s="69">
        <v>40.274131578947369</v>
      </c>
      <c r="H6" s="70">
        <v>39.74</v>
      </c>
      <c r="I6" s="71">
        <f t="shared" ref="I6:I30" si="0">D6/H6-1</f>
        <v>-0.20411424257674882</v>
      </c>
      <c r="J6" s="80"/>
      <c r="K6" s="71"/>
      <c r="L6" s="81">
        <v>41.15</v>
      </c>
      <c r="M6" s="71">
        <f t="shared" ref="M6:M31" si="1">D6/L6-1</f>
        <v>-0.23138517618469012</v>
      </c>
      <c r="N6" s="81">
        <v>43.49</v>
      </c>
      <c r="O6" s="71">
        <f t="shared" ref="O6:O30" si="2">D6/N6-1</f>
        <v>-0.27274085996780861</v>
      </c>
      <c r="P6" s="82">
        <v>44.8</v>
      </c>
      <c r="Q6" s="71">
        <f t="shared" ref="Q6:Q31" si="3">D6/P6-1</f>
        <v>-0.29400669642857136</v>
      </c>
      <c r="R6" s="70">
        <v>42.8</v>
      </c>
      <c r="S6" s="71">
        <f t="shared" ref="S6:S30" si="4">D6/R6-1</f>
        <v>-0.26101635514018684</v>
      </c>
      <c r="T6" s="80"/>
      <c r="U6" s="71"/>
      <c r="V6" s="80"/>
      <c r="W6" s="71"/>
      <c r="X6" s="80">
        <v>42.5</v>
      </c>
      <c r="Y6" s="71">
        <f t="shared" ref="Y6:Y31" si="5">D6/X6-1</f>
        <v>-0.25579999999999992</v>
      </c>
      <c r="Z6" s="80"/>
      <c r="AA6" s="71"/>
      <c r="AB6" s="80">
        <v>35.82</v>
      </c>
      <c r="AC6" s="74">
        <f t="shared" ref="AC6:AC30" si="6">D6/AB6-1</f>
        <v>-0.11701563372417634</v>
      </c>
      <c r="AD6" s="80">
        <v>34.9</v>
      </c>
      <c r="AE6" s="71">
        <f t="shared" ref="AE6:AE31" si="7">D6/AD6-1</f>
        <v>-9.3739255014326561E-2</v>
      </c>
      <c r="AF6" s="80">
        <v>39.799999999999997</v>
      </c>
      <c r="AG6" s="71">
        <f t="shared" ref="AG6:AG30" si="8">D6/AF6-1</f>
        <v>-0.20531407035175864</v>
      </c>
      <c r="AH6" s="80">
        <v>36.53</v>
      </c>
      <c r="AI6" s="83">
        <f t="shared" ref="AI6:AI31" si="9">D6/AH6-1</f>
        <v>-0.13417738844785099</v>
      </c>
      <c r="AJ6" s="84">
        <v>43.39</v>
      </c>
      <c r="AK6" s="83">
        <f t="shared" ref="AK6:AK31" si="10">D6/AJ6-1</f>
        <v>-0.27106476146577552</v>
      </c>
      <c r="AL6" s="80">
        <v>33.75</v>
      </c>
      <c r="AM6" s="71">
        <f t="shared" ref="AM6:AM30" si="11">D6/AL6-1</f>
        <v>-6.285925925925917E-2</v>
      </c>
      <c r="AN6" s="80">
        <v>42.5</v>
      </c>
      <c r="AO6" s="71">
        <f t="shared" ref="AO6:AO31" si="12">D6/AN6-1</f>
        <v>-0.25579999999999992</v>
      </c>
      <c r="AP6" s="85">
        <v>42.11</v>
      </c>
      <c r="AQ6" s="71">
        <f t="shared" ref="AQ6:AQ30" si="13">D6/AP6-1</f>
        <v>-0.24890762289242452</v>
      </c>
      <c r="AR6" s="80">
        <v>40.5</v>
      </c>
      <c r="AS6" s="71">
        <f t="shared" ref="AS6:AS27" si="14">D6/AR6-1</f>
        <v>-0.21904938271604935</v>
      </c>
      <c r="AT6" s="80">
        <v>42.8</v>
      </c>
      <c r="AU6" s="74">
        <f t="shared" ref="AU6:AU31" si="15">D6/AT6-1</f>
        <v>-0.26101635514018684</v>
      </c>
      <c r="AV6" s="80">
        <v>42.2</v>
      </c>
      <c r="AW6" s="87">
        <f t="shared" ref="AW6:AW29" si="16">D6/AV6-1</f>
        <v>-0.25050947867298579</v>
      </c>
      <c r="AX6" s="80">
        <v>44.8</v>
      </c>
      <c r="AY6" s="87">
        <f t="shared" ref="AY6:AY31" si="17">D6/AX6-1</f>
        <v>-0.29400669642857136</v>
      </c>
    </row>
    <row r="7" spans="1:51" ht="26.25" customHeight="1" x14ac:dyDescent="0.2">
      <c r="A7" s="17">
        <v>3</v>
      </c>
      <c r="B7" s="45" t="s">
        <v>93</v>
      </c>
      <c r="C7" s="18" t="s">
        <v>17</v>
      </c>
      <c r="D7" s="69">
        <v>45.378</v>
      </c>
      <c r="E7" s="69">
        <v>45.378</v>
      </c>
      <c r="F7" s="69">
        <v>76.930000000000007</v>
      </c>
      <c r="G7" s="69">
        <v>60.499904761904766</v>
      </c>
      <c r="H7" s="70"/>
      <c r="I7" s="71"/>
      <c r="J7" s="80">
        <v>56.76</v>
      </c>
      <c r="K7" s="71">
        <f t="shared" ref="K7:K30" si="18">D7/J7-1</f>
        <v>-0.20052854122621566</v>
      </c>
      <c r="L7" s="81">
        <v>56</v>
      </c>
      <c r="M7" s="71">
        <f t="shared" si="1"/>
        <v>-0.18967857142857147</v>
      </c>
      <c r="N7" s="81">
        <v>69.55</v>
      </c>
      <c r="O7" s="71">
        <f t="shared" si="2"/>
        <v>-0.34754852624011501</v>
      </c>
      <c r="P7" s="82">
        <v>60.25</v>
      </c>
      <c r="Q7" s="71">
        <f t="shared" si="3"/>
        <v>-0.2468381742738589</v>
      </c>
      <c r="R7" s="70">
        <v>57</v>
      </c>
      <c r="S7" s="71">
        <f t="shared" si="4"/>
        <v>-0.20389473684210524</v>
      </c>
      <c r="T7" s="80">
        <v>73.819999999999993</v>
      </c>
      <c r="U7" s="71">
        <f t="shared" ref="U7:U27" si="19">D7/T7-1</f>
        <v>-0.38528853969114052</v>
      </c>
      <c r="V7" s="80">
        <v>60</v>
      </c>
      <c r="W7" s="71">
        <f t="shared" ref="W7:W27" si="20">D7/V7-1</f>
        <v>-0.24370000000000003</v>
      </c>
      <c r="X7" s="80">
        <v>54</v>
      </c>
      <c r="Y7" s="71">
        <f t="shared" si="5"/>
        <v>-0.15966666666666662</v>
      </c>
      <c r="Z7" s="80">
        <v>57.2</v>
      </c>
      <c r="AA7" s="71">
        <f t="shared" ref="AA7:AA30" si="21">D7/Z7-1</f>
        <v>-0.20667832167832167</v>
      </c>
      <c r="AB7" s="80">
        <v>60.75</v>
      </c>
      <c r="AC7" s="74">
        <f t="shared" si="6"/>
        <v>-0.25303703703703706</v>
      </c>
      <c r="AD7" s="80"/>
      <c r="AE7" s="71"/>
      <c r="AF7" s="80">
        <v>62.24</v>
      </c>
      <c r="AG7" s="71">
        <f t="shared" si="8"/>
        <v>-0.27091902313624683</v>
      </c>
      <c r="AH7" s="80">
        <v>62</v>
      </c>
      <c r="AI7" s="83">
        <f t="shared" si="9"/>
        <v>-0.26809677419354838</v>
      </c>
      <c r="AJ7" s="84">
        <v>76.930000000000007</v>
      </c>
      <c r="AK7" s="83">
        <f t="shared" si="10"/>
        <v>-0.41013908748212669</v>
      </c>
      <c r="AL7" s="80">
        <v>47.96</v>
      </c>
      <c r="AM7" s="71">
        <f t="shared" si="11"/>
        <v>-5.3836530442035069E-2</v>
      </c>
      <c r="AN7" s="80">
        <v>54</v>
      </c>
      <c r="AO7" s="71">
        <f t="shared" si="12"/>
        <v>-0.15966666666666662</v>
      </c>
      <c r="AP7" s="85">
        <v>56.73</v>
      </c>
      <c r="AQ7" s="71">
        <f t="shared" si="13"/>
        <v>-0.20010576414595449</v>
      </c>
      <c r="AR7" s="80">
        <v>58.95</v>
      </c>
      <c r="AS7" s="71">
        <f t="shared" si="14"/>
        <v>-0.23022900763358778</v>
      </c>
      <c r="AT7" s="80">
        <v>74.540000000000006</v>
      </c>
      <c r="AU7" s="74">
        <f t="shared" si="15"/>
        <v>-0.39122618728199632</v>
      </c>
      <c r="AV7" s="80">
        <v>57.89</v>
      </c>
      <c r="AW7" s="87">
        <f t="shared" si="16"/>
        <v>-0.21613404733114527</v>
      </c>
      <c r="AX7" s="80">
        <v>68.55</v>
      </c>
      <c r="AY7" s="87">
        <f t="shared" si="17"/>
        <v>-0.33803063457330418</v>
      </c>
    </row>
    <row r="8" spans="1:51" ht="26.25" customHeight="1" x14ac:dyDescent="0.2">
      <c r="A8" s="17">
        <v>4</v>
      </c>
      <c r="B8" s="45" t="s">
        <v>94</v>
      </c>
      <c r="C8" s="18" t="s">
        <v>17</v>
      </c>
      <c r="D8" s="69">
        <v>16.274000000000001</v>
      </c>
      <c r="E8" s="69">
        <v>16.274000000000001</v>
      </c>
      <c r="F8" s="69">
        <v>35.69</v>
      </c>
      <c r="G8" s="69">
        <v>26.107999999999997</v>
      </c>
      <c r="H8" s="70">
        <v>22.85</v>
      </c>
      <c r="I8" s="71">
        <f t="shared" si="0"/>
        <v>-0.28778993435448574</v>
      </c>
      <c r="J8" s="80">
        <v>27.47</v>
      </c>
      <c r="K8" s="71">
        <f t="shared" si="18"/>
        <v>-0.40757189661448845</v>
      </c>
      <c r="L8" s="81">
        <v>25.52</v>
      </c>
      <c r="M8" s="71">
        <f t="shared" si="1"/>
        <v>-0.36230407523510966</v>
      </c>
      <c r="N8" s="81">
        <v>35.69</v>
      </c>
      <c r="O8" s="71">
        <f t="shared" si="2"/>
        <v>-0.54401793219389183</v>
      </c>
      <c r="P8" s="82">
        <v>29.25</v>
      </c>
      <c r="Q8" s="71">
        <f t="shared" si="3"/>
        <v>-0.44362393162393154</v>
      </c>
      <c r="R8" s="70">
        <v>28</v>
      </c>
      <c r="S8" s="71">
        <f t="shared" si="4"/>
        <v>-0.41878571428571421</v>
      </c>
      <c r="T8" s="80">
        <v>27.51</v>
      </c>
      <c r="U8" s="71">
        <f t="shared" si="19"/>
        <v>-0.40843329698291531</v>
      </c>
      <c r="V8" s="80">
        <v>28.25</v>
      </c>
      <c r="W8" s="71">
        <f t="shared" si="20"/>
        <v>-0.423929203539823</v>
      </c>
      <c r="X8" s="80">
        <v>26.2</v>
      </c>
      <c r="Y8" s="71">
        <f t="shared" si="5"/>
        <v>-0.37885496183206102</v>
      </c>
      <c r="Z8" s="80">
        <v>25.9</v>
      </c>
      <c r="AA8" s="71">
        <f t="shared" si="21"/>
        <v>-0.37166023166023154</v>
      </c>
      <c r="AB8" s="80">
        <v>26.8</v>
      </c>
      <c r="AC8" s="74">
        <f t="shared" si="6"/>
        <v>-0.39276119402985077</v>
      </c>
      <c r="AD8" s="80">
        <v>23.35</v>
      </c>
      <c r="AE8" s="71">
        <f t="shared" si="7"/>
        <v>-0.3030406852248394</v>
      </c>
      <c r="AF8" s="80">
        <v>20.9</v>
      </c>
      <c r="AG8" s="71">
        <f t="shared" si="8"/>
        <v>-0.22133971291866017</v>
      </c>
      <c r="AH8" s="80">
        <v>23.15</v>
      </c>
      <c r="AI8" s="83">
        <f t="shared" si="9"/>
        <v>-0.29701943844492429</v>
      </c>
      <c r="AJ8" s="84">
        <v>27.07</v>
      </c>
      <c r="AK8" s="83">
        <f t="shared" si="10"/>
        <v>-0.39881787957148129</v>
      </c>
      <c r="AL8" s="80">
        <v>23.2</v>
      </c>
      <c r="AM8" s="71">
        <f t="shared" si="11"/>
        <v>-0.2985344827586206</v>
      </c>
      <c r="AN8" s="80">
        <v>26.2</v>
      </c>
      <c r="AO8" s="71">
        <f t="shared" si="12"/>
        <v>-0.37885496183206102</v>
      </c>
      <c r="AP8" s="85">
        <v>26.5</v>
      </c>
      <c r="AQ8" s="71">
        <f t="shared" si="13"/>
        <v>-0.3858867924528302</v>
      </c>
      <c r="AR8" s="80">
        <v>25.5</v>
      </c>
      <c r="AS8" s="71">
        <f t="shared" si="14"/>
        <v>-0.3618039215686274</v>
      </c>
      <c r="AT8" s="80">
        <v>28.35</v>
      </c>
      <c r="AU8" s="74">
        <f t="shared" si="15"/>
        <v>-0.42596119929453258</v>
      </c>
      <c r="AV8" s="80">
        <v>27.3</v>
      </c>
      <c r="AW8" s="87">
        <f t="shared" si="16"/>
        <v>-0.40388278388278387</v>
      </c>
      <c r="AX8" s="80">
        <v>29.25</v>
      </c>
      <c r="AY8" s="87">
        <f t="shared" si="17"/>
        <v>-0.44362393162393154</v>
      </c>
    </row>
    <row r="9" spans="1:51" ht="26.25" customHeight="1" x14ac:dyDescent="0.2">
      <c r="A9" s="17">
        <v>5</v>
      </c>
      <c r="B9" s="45" t="s">
        <v>95</v>
      </c>
      <c r="C9" s="18" t="s">
        <v>17</v>
      </c>
      <c r="D9" s="69">
        <v>2.9204000000000003</v>
      </c>
      <c r="E9" s="69">
        <v>2.9204000000000003</v>
      </c>
      <c r="F9" s="69">
        <v>7.89</v>
      </c>
      <c r="G9" s="69">
        <v>6.1050249999999995</v>
      </c>
      <c r="H9" s="70">
        <v>4.22</v>
      </c>
      <c r="I9" s="71">
        <f t="shared" si="0"/>
        <v>-0.3079620853080568</v>
      </c>
      <c r="J9" s="80">
        <v>5.91</v>
      </c>
      <c r="K9" s="71">
        <f t="shared" si="18"/>
        <v>-0.50585448392554988</v>
      </c>
      <c r="L9" s="81">
        <v>6.44</v>
      </c>
      <c r="M9" s="71">
        <f t="shared" si="1"/>
        <v>-0.54652173913043478</v>
      </c>
      <c r="N9" s="81">
        <v>7.89</v>
      </c>
      <c r="O9" s="71">
        <f t="shared" si="2"/>
        <v>-0.62986058301647652</v>
      </c>
      <c r="P9" s="82">
        <v>6.9</v>
      </c>
      <c r="Q9" s="71">
        <f t="shared" si="3"/>
        <v>-0.57675362318840584</v>
      </c>
      <c r="R9" s="70">
        <v>6.4</v>
      </c>
      <c r="S9" s="71">
        <f t="shared" si="4"/>
        <v>-0.54368749999999999</v>
      </c>
      <c r="T9" s="80"/>
      <c r="U9" s="71"/>
      <c r="V9" s="80">
        <v>7.45</v>
      </c>
      <c r="W9" s="71">
        <f t="shared" si="20"/>
        <v>-0.60799999999999998</v>
      </c>
      <c r="X9" s="80"/>
      <c r="Y9" s="71"/>
      <c r="Z9" s="80">
        <v>4.8</v>
      </c>
      <c r="AA9" s="71">
        <f t="shared" si="21"/>
        <v>-0.39158333333333328</v>
      </c>
      <c r="AB9" s="80">
        <v>6.3</v>
      </c>
      <c r="AC9" s="74">
        <f t="shared" si="6"/>
        <v>-0.53644444444444439</v>
      </c>
      <c r="AD9" s="80"/>
      <c r="AE9" s="71"/>
      <c r="AF9" s="80">
        <v>6.5</v>
      </c>
      <c r="AG9" s="71">
        <f t="shared" si="8"/>
        <v>-0.55070769230769223</v>
      </c>
      <c r="AH9" s="80">
        <v>5.6</v>
      </c>
      <c r="AI9" s="83">
        <f t="shared" si="9"/>
        <v>-0.47849999999999993</v>
      </c>
      <c r="AJ9" s="84"/>
      <c r="AK9" s="83"/>
      <c r="AL9" s="80"/>
      <c r="AM9" s="71"/>
      <c r="AN9" s="80"/>
      <c r="AO9" s="71"/>
      <c r="AP9" s="85">
        <v>6.6</v>
      </c>
      <c r="AQ9" s="71">
        <f t="shared" si="13"/>
        <v>-0.55751515151515152</v>
      </c>
      <c r="AR9" s="80">
        <v>6.05</v>
      </c>
      <c r="AS9" s="71">
        <f t="shared" si="14"/>
        <v>-0.51728925619834709</v>
      </c>
      <c r="AT9" s="80"/>
      <c r="AU9" s="74"/>
      <c r="AV9" s="80">
        <v>6.8</v>
      </c>
      <c r="AW9" s="87">
        <f t="shared" si="16"/>
        <v>-0.57052941176470584</v>
      </c>
      <c r="AX9" s="80">
        <v>6.9</v>
      </c>
      <c r="AY9" s="87">
        <f t="shared" si="17"/>
        <v>-0.57675362318840584</v>
      </c>
    </row>
    <row r="10" spans="1:51" ht="26.25" customHeight="1" x14ac:dyDescent="0.2">
      <c r="A10" s="17">
        <v>6</v>
      </c>
      <c r="B10" s="45" t="s">
        <v>96</v>
      </c>
      <c r="C10" s="18" t="s">
        <v>17</v>
      </c>
      <c r="D10" s="69">
        <v>41.204999999999998</v>
      </c>
      <c r="E10" s="69">
        <v>41.204999999999998</v>
      </c>
      <c r="F10" s="69">
        <v>63.4</v>
      </c>
      <c r="G10" s="69">
        <v>53.314130434782612</v>
      </c>
      <c r="H10" s="70">
        <v>48.37</v>
      </c>
      <c r="I10" s="71">
        <f t="shared" si="0"/>
        <v>-0.14812900558197228</v>
      </c>
      <c r="J10" s="80">
        <v>57.03</v>
      </c>
      <c r="K10" s="71">
        <f t="shared" si="18"/>
        <v>-0.27748553392951081</v>
      </c>
      <c r="L10" s="81">
        <v>43.55</v>
      </c>
      <c r="M10" s="71">
        <f t="shared" si="1"/>
        <v>-5.3846153846153877E-2</v>
      </c>
      <c r="N10" s="81">
        <v>58.75</v>
      </c>
      <c r="O10" s="71">
        <f t="shared" si="2"/>
        <v>-0.29863829787234042</v>
      </c>
      <c r="P10" s="82">
        <v>63.4</v>
      </c>
      <c r="Q10" s="71">
        <f t="shared" si="3"/>
        <v>-0.35007886435331237</v>
      </c>
      <c r="R10" s="70">
        <v>44</v>
      </c>
      <c r="S10" s="71">
        <f t="shared" si="4"/>
        <v>-6.3522727272727342E-2</v>
      </c>
      <c r="T10" s="80">
        <v>60.44</v>
      </c>
      <c r="U10" s="71">
        <f t="shared" si="19"/>
        <v>-0.31824950363997351</v>
      </c>
      <c r="V10" s="80">
        <v>61.85</v>
      </c>
      <c r="W10" s="71">
        <f t="shared" si="20"/>
        <v>-0.33379143088116414</v>
      </c>
      <c r="X10" s="80">
        <v>61.2</v>
      </c>
      <c r="Y10" s="71">
        <f t="shared" si="5"/>
        <v>-0.32671568627450986</v>
      </c>
      <c r="Z10" s="80">
        <v>55.9</v>
      </c>
      <c r="AA10" s="71">
        <f t="shared" si="21"/>
        <v>-0.26288014311270125</v>
      </c>
      <c r="AB10" s="80">
        <v>57.2</v>
      </c>
      <c r="AC10" s="74">
        <f t="shared" si="6"/>
        <v>-0.27963286713286717</v>
      </c>
      <c r="AD10" s="80">
        <v>42</v>
      </c>
      <c r="AE10" s="71">
        <f t="shared" si="7"/>
        <v>-1.8928571428571517E-2</v>
      </c>
      <c r="AF10" s="80">
        <v>42</v>
      </c>
      <c r="AG10" s="71">
        <f t="shared" si="8"/>
        <v>-1.8928571428571517E-2</v>
      </c>
      <c r="AH10" s="80">
        <v>59.9</v>
      </c>
      <c r="AI10" s="83">
        <f t="shared" si="9"/>
        <v>-0.31210350584307178</v>
      </c>
      <c r="AJ10" s="84">
        <v>42.8</v>
      </c>
      <c r="AK10" s="83">
        <f t="shared" si="10"/>
        <v>-3.7266355140186946E-2</v>
      </c>
      <c r="AL10" s="80">
        <v>48.5</v>
      </c>
      <c r="AM10" s="71">
        <f t="shared" si="11"/>
        <v>-0.15041237113402062</v>
      </c>
      <c r="AN10" s="80">
        <v>61.2</v>
      </c>
      <c r="AO10" s="71">
        <f t="shared" si="12"/>
        <v>-0.32671568627450986</v>
      </c>
      <c r="AP10" s="85">
        <v>58.02</v>
      </c>
      <c r="AQ10" s="71">
        <f t="shared" si="13"/>
        <v>-0.2898138572905895</v>
      </c>
      <c r="AR10" s="80">
        <v>55.25</v>
      </c>
      <c r="AS10" s="71">
        <f t="shared" si="14"/>
        <v>-0.2542081447963801</v>
      </c>
      <c r="AT10" s="80">
        <v>46.26</v>
      </c>
      <c r="AU10" s="74">
        <f t="shared" si="15"/>
        <v>-0.1092736705577172</v>
      </c>
      <c r="AV10" s="80">
        <v>54</v>
      </c>
      <c r="AW10" s="87">
        <f t="shared" si="16"/>
        <v>-0.23694444444444451</v>
      </c>
      <c r="AX10" s="80">
        <v>63.4</v>
      </c>
      <c r="AY10" s="87">
        <f t="shared" si="17"/>
        <v>-0.35007886435331237</v>
      </c>
    </row>
    <row r="11" spans="1:51" ht="26.25" customHeight="1" x14ac:dyDescent="0.2">
      <c r="A11" s="17">
        <v>7</v>
      </c>
      <c r="B11" s="45" t="s">
        <v>97</v>
      </c>
      <c r="C11" s="18" t="s">
        <v>17</v>
      </c>
      <c r="D11" s="69">
        <v>1.4117000000000002</v>
      </c>
      <c r="E11" s="69">
        <v>1.4117000000000002</v>
      </c>
      <c r="F11" s="69">
        <v>4.4000000000000004</v>
      </c>
      <c r="G11" s="69">
        <v>2.7352124999999998</v>
      </c>
      <c r="H11" s="70">
        <v>2.68</v>
      </c>
      <c r="I11" s="71">
        <f t="shared" si="0"/>
        <v>-0.47324626865671637</v>
      </c>
      <c r="J11" s="80"/>
      <c r="K11" s="71"/>
      <c r="L11" s="81">
        <v>2.89</v>
      </c>
      <c r="M11" s="71">
        <f t="shared" si="1"/>
        <v>-0.51152249134948091</v>
      </c>
      <c r="N11" s="81">
        <v>3.09</v>
      </c>
      <c r="O11" s="71">
        <f t="shared" si="2"/>
        <v>-0.54313915857605166</v>
      </c>
      <c r="P11" s="82">
        <v>4.4000000000000004</v>
      </c>
      <c r="Q11" s="71">
        <f t="shared" si="3"/>
        <v>-0.67915909090909088</v>
      </c>
      <c r="R11" s="70"/>
      <c r="S11" s="71"/>
      <c r="T11" s="80"/>
      <c r="U11" s="71"/>
      <c r="V11" s="80"/>
      <c r="W11" s="71"/>
      <c r="X11" s="80"/>
      <c r="Y11" s="71"/>
      <c r="Z11" s="80">
        <v>2.2000000000000002</v>
      </c>
      <c r="AA11" s="71">
        <f t="shared" si="21"/>
        <v>-0.35831818181818176</v>
      </c>
      <c r="AB11" s="80"/>
      <c r="AC11" s="74"/>
      <c r="AD11" s="80"/>
      <c r="AE11" s="71"/>
      <c r="AF11" s="80"/>
      <c r="AG11" s="71"/>
      <c r="AH11" s="80">
        <v>2.31</v>
      </c>
      <c r="AI11" s="83">
        <f t="shared" si="9"/>
        <v>-0.38887445887445882</v>
      </c>
      <c r="AJ11" s="84"/>
      <c r="AK11" s="83"/>
      <c r="AL11" s="80">
        <v>2.9</v>
      </c>
      <c r="AM11" s="71">
        <f t="shared" si="11"/>
        <v>-0.51320689655172402</v>
      </c>
      <c r="AN11" s="80"/>
      <c r="AO11" s="71"/>
      <c r="AP11" s="85"/>
      <c r="AQ11" s="71"/>
      <c r="AR11" s="80"/>
      <c r="AS11" s="71"/>
      <c r="AT11" s="80"/>
      <c r="AU11" s="74"/>
      <c r="AV11" s="80"/>
      <c r="AW11" s="87"/>
      <c r="AX11" s="80"/>
      <c r="AY11" s="87"/>
    </row>
    <row r="12" spans="1:51" ht="26.25" customHeight="1" x14ac:dyDescent="0.2">
      <c r="A12" s="17">
        <v>8</v>
      </c>
      <c r="B12" s="45" t="s">
        <v>98</v>
      </c>
      <c r="C12" s="18" t="s">
        <v>17</v>
      </c>
      <c r="D12" s="69">
        <v>5.0711000000000004</v>
      </c>
      <c r="E12" s="69">
        <v>5.0711000000000004</v>
      </c>
      <c r="F12" s="69">
        <v>14.89</v>
      </c>
      <c r="G12" s="69">
        <v>9.6110549999999986</v>
      </c>
      <c r="H12" s="70">
        <v>7.86</v>
      </c>
      <c r="I12" s="71">
        <f t="shared" si="0"/>
        <v>-0.35482188295165396</v>
      </c>
      <c r="J12" s="80">
        <v>10.050000000000001</v>
      </c>
      <c r="K12" s="71">
        <f t="shared" si="18"/>
        <v>-0.49541293532338304</v>
      </c>
      <c r="L12" s="81">
        <v>10.27</v>
      </c>
      <c r="M12" s="71">
        <f t="shared" si="1"/>
        <v>-0.50622200584225896</v>
      </c>
      <c r="N12" s="81">
        <v>14.89</v>
      </c>
      <c r="O12" s="71">
        <f t="shared" si="2"/>
        <v>-0.65942914707857625</v>
      </c>
      <c r="P12" s="82">
        <v>10.9</v>
      </c>
      <c r="Q12" s="71">
        <f t="shared" si="3"/>
        <v>-0.53476146788990819</v>
      </c>
      <c r="R12" s="70">
        <v>12.7</v>
      </c>
      <c r="S12" s="71">
        <f t="shared" si="4"/>
        <v>-0.60070078740157473</v>
      </c>
      <c r="T12" s="80"/>
      <c r="U12" s="71"/>
      <c r="V12" s="80"/>
      <c r="W12" s="71"/>
      <c r="X12" s="80">
        <v>10.3</v>
      </c>
      <c r="Y12" s="71">
        <f t="shared" si="5"/>
        <v>-0.50766019417475727</v>
      </c>
      <c r="Z12" s="80">
        <v>9.6</v>
      </c>
      <c r="AA12" s="71">
        <f t="shared" si="21"/>
        <v>-0.47176041666666657</v>
      </c>
      <c r="AB12" s="80">
        <v>9.06</v>
      </c>
      <c r="AC12" s="74">
        <f t="shared" si="6"/>
        <v>-0.44027593818984545</v>
      </c>
      <c r="AD12" s="80">
        <v>7.7</v>
      </c>
      <c r="AE12" s="71">
        <f t="shared" si="7"/>
        <v>-0.34141558441558439</v>
      </c>
      <c r="AF12" s="80">
        <v>7</v>
      </c>
      <c r="AG12" s="71">
        <f t="shared" si="8"/>
        <v>-0.27555714285714283</v>
      </c>
      <c r="AH12" s="80">
        <v>9.85</v>
      </c>
      <c r="AI12" s="83">
        <f t="shared" si="9"/>
        <v>-0.4851675126903553</v>
      </c>
      <c r="AJ12" s="84">
        <v>9.59</v>
      </c>
      <c r="AK12" s="83">
        <f t="shared" si="10"/>
        <v>-0.47120959332638157</v>
      </c>
      <c r="AL12" s="80">
        <v>8.4499999999999993</v>
      </c>
      <c r="AM12" s="71">
        <f t="shared" si="11"/>
        <v>-0.39986982248520697</v>
      </c>
      <c r="AN12" s="80">
        <v>10.3</v>
      </c>
      <c r="AO12" s="71">
        <f t="shared" si="12"/>
        <v>-0.50766019417475727</v>
      </c>
      <c r="AP12" s="85">
        <v>10.29</v>
      </c>
      <c r="AQ12" s="71">
        <f t="shared" si="13"/>
        <v>-0.50718172983479093</v>
      </c>
      <c r="AR12" s="80">
        <v>7.17</v>
      </c>
      <c r="AS12" s="71">
        <f t="shared" si="14"/>
        <v>-0.29273361227336114</v>
      </c>
      <c r="AT12" s="80"/>
      <c r="AU12" s="74"/>
      <c r="AV12" s="80">
        <v>10.27</v>
      </c>
      <c r="AW12" s="87">
        <f t="shared" si="16"/>
        <v>-0.50622200584225896</v>
      </c>
      <c r="AX12" s="80">
        <v>10.9</v>
      </c>
      <c r="AY12" s="87">
        <f t="shared" si="17"/>
        <v>-0.53476146788990819</v>
      </c>
    </row>
    <row r="13" spans="1:51" ht="26.25" customHeight="1" x14ac:dyDescent="0.2">
      <c r="A13" s="17">
        <v>9</v>
      </c>
      <c r="B13" s="45" t="s">
        <v>99</v>
      </c>
      <c r="C13" s="18" t="s">
        <v>17</v>
      </c>
      <c r="D13" s="69">
        <v>6.7724000000000002</v>
      </c>
      <c r="E13" s="69">
        <v>6.7724000000000002</v>
      </c>
      <c r="F13" s="69">
        <v>18.75</v>
      </c>
      <c r="G13" s="69">
        <v>12.674400000000002</v>
      </c>
      <c r="H13" s="70">
        <v>11.95</v>
      </c>
      <c r="I13" s="71">
        <f t="shared" si="0"/>
        <v>-0.43327196652719657</v>
      </c>
      <c r="J13" s="80">
        <v>13.6</v>
      </c>
      <c r="K13" s="71">
        <f t="shared" si="18"/>
        <v>-0.50202941176470584</v>
      </c>
      <c r="L13" s="81">
        <v>15.32</v>
      </c>
      <c r="M13" s="71">
        <f t="shared" si="1"/>
        <v>-0.55793733681462143</v>
      </c>
      <c r="N13" s="81">
        <v>18.75</v>
      </c>
      <c r="O13" s="71">
        <f t="shared" si="2"/>
        <v>-0.63880533333333334</v>
      </c>
      <c r="P13" s="82">
        <v>15.85</v>
      </c>
      <c r="Q13" s="71">
        <f t="shared" si="3"/>
        <v>-0.5727192429022081</v>
      </c>
      <c r="R13" s="70">
        <v>14.7</v>
      </c>
      <c r="S13" s="71">
        <f t="shared" si="4"/>
        <v>-0.5392925170068027</v>
      </c>
      <c r="T13" s="80">
        <v>17.39</v>
      </c>
      <c r="U13" s="71">
        <f t="shared" si="19"/>
        <v>-0.61055779183438763</v>
      </c>
      <c r="V13" s="80"/>
      <c r="W13" s="71"/>
      <c r="X13" s="80">
        <v>11.4</v>
      </c>
      <c r="Y13" s="71">
        <f t="shared" si="5"/>
        <v>-0.40592982456140347</v>
      </c>
      <c r="Z13" s="80"/>
      <c r="AA13" s="71"/>
      <c r="AB13" s="80">
        <v>11.75</v>
      </c>
      <c r="AC13" s="74">
        <f t="shared" si="6"/>
        <v>-0.4236255319148936</v>
      </c>
      <c r="AD13" s="80">
        <v>10.45</v>
      </c>
      <c r="AE13" s="71">
        <f t="shared" si="7"/>
        <v>-0.35192344497607653</v>
      </c>
      <c r="AF13" s="80">
        <v>13.8</v>
      </c>
      <c r="AG13" s="71">
        <f t="shared" si="8"/>
        <v>-0.50924637681159424</v>
      </c>
      <c r="AH13" s="80">
        <v>12.9</v>
      </c>
      <c r="AI13" s="83">
        <f t="shared" si="9"/>
        <v>-0.4750077519379845</v>
      </c>
      <c r="AJ13" s="84">
        <v>10.42</v>
      </c>
      <c r="AK13" s="83">
        <f t="shared" si="10"/>
        <v>-0.35005758157389633</v>
      </c>
      <c r="AL13" s="80">
        <v>8.3000000000000007</v>
      </c>
      <c r="AM13" s="71">
        <f t="shared" si="11"/>
        <v>-0.18404819277108442</v>
      </c>
      <c r="AN13" s="80">
        <v>11.4</v>
      </c>
      <c r="AO13" s="71">
        <f t="shared" si="12"/>
        <v>-0.40592982456140347</v>
      </c>
      <c r="AP13" s="85">
        <v>13.56</v>
      </c>
      <c r="AQ13" s="71">
        <f t="shared" si="13"/>
        <v>-0.50056047197640119</v>
      </c>
      <c r="AR13" s="80">
        <v>9.5</v>
      </c>
      <c r="AS13" s="71">
        <f t="shared" si="14"/>
        <v>-0.28711578947368421</v>
      </c>
      <c r="AT13" s="80">
        <v>11.7</v>
      </c>
      <c r="AU13" s="74">
        <f t="shared" si="15"/>
        <v>-0.42116239316239312</v>
      </c>
      <c r="AV13" s="80">
        <v>10.8</v>
      </c>
      <c r="AW13" s="87">
        <f t="shared" si="16"/>
        <v>-0.37292592592592599</v>
      </c>
      <c r="AX13" s="80">
        <v>15.85</v>
      </c>
      <c r="AY13" s="87">
        <f t="shared" si="17"/>
        <v>-0.5727192429022081</v>
      </c>
    </row>
    <row r="14" spans="1:51" ht="26.25" customHeight="1" x14ac:dyDescent="0.2">
      <c r="A14" s="17">
        <v>10</v>
      </c>
      <c r="B14" s="45" t="s">
        <v>100</v>
      </c>
      <c r="C14" s="18" t="s">
        <v>17</v>
      </c>
      <c r="D14" s="69">
        <v>14.883000000000001</v>
      </c>
      <c r="E14" s="69">
        <v>14.883000000000001</v>
      </c>
      <c r="F14" s="69">
        <v>21.05</v>
      </c>
      <c r="G14" s="69">
        <v>18.440157894736842</v>
      </c>
      <c r="H14" s="70"/>
      <c r="I14" s="71"/>
      <c r="J14" s="80">
        <v>18.399999999999999</v>
      </c>
      <c r="K14" s="71">
        <f t="shared" si="18"/>
        <v>-0.19114130434782595</v>
      </c>
      <c r="L14" s="81">
        <v>16.96</v>
      </c>
      <c r="M14" s="71">
        <f t="shared" si="1"/>
        <v>-0.12246462264150948</v>
      </c>
      <c r="N14" s="81">
        <v>20.09</v>
      </c>
      <c r="O14" s="71">
        <f t="shared" si="2"/>
        <v>-0.25918367346938775</v>
      </c>
      <c r="P14" s="82">
        <v>21.05</v>
      </c>
      <c r="Q14" s="71">
        <f t="shared" si="3"/>
        <v>-0.29296912114014251</v>
      </c>
      <c r="R14" s="70">
        <v>20</v>
      </c>
      <c r="S14" s="71">
        <f t="shared" si="4"/>
        <v>-0.25584999999999991</v>
      </c>
      <c r="T14" s="80">
        <v>16.98</v>
      </c>
      <c r="U14" s="71">
        <f t="shared" si="19"/>
        <v>-0.12349823321554765</v>
      </c>
      <c r="V14" s="80"/>
      <c r="W14" s="71"/>
      <c r="X14" s="80">
        <v>17.600000000000001</v>
      </c>
      <c r="Y14" s="71">
        <f t="shared" si="5"/>
        <v>-0.15437500000000004</v>
      </c>
      <c r="Z14" s="80">
        <v>18.5</v>
      </c>
      <c r="AA14" s="71">
        <f t="shared" si="21"/>
        <v>-0.19551351351351343</v>
      </c>
      <c r="AB14" s="80"/>
      <c r="AC14" s="74"/>
      <c r="AD14" s="80">
        <v>16.600000000000001</v>
      </c>
      <c r="AE14" s="71">
        <f t="shared" si="7"/>
        <v>-0.10343373493975905</v>
      </c>
      <c r="AF14" s="80">
        <v>18.63</v>
      </c>
      <c r="AG14" s="71">
        <f t="shared" si="8"/>
        <v>-0.20112721417069235</v>
      </c>
      <c r="AH14" s="80">
        <v>20.9</v>
      </c>
      <c r="AI14" s="83">
        <f t="shared" si="9"/>
        <v>-0.2878947368421052</v>
      </c>
      <c r="AJ14" s="84"/>
      <c r="AK14" s="83"/>
      <c r="AL14" s="80">
        <v>15.2</v>
      </c>
      <c r="AM14" s="71">
        <f t="shared" si="11"/>
        <v>-2.0855263157894655E-2</v>
      </c>
      <c r="AN14" s="80">
        <v>17.600000000000001</v>
      </c>
      <c r="AO14" s="71">
        <f t="shared" si="12"/>
        <v>-0.15437500000000004</v>
      </c>
      <c r="AP14" s="85">
        <v>20.59</v>
      </c>
      <c r="AQ14" s="71">
        <f t="shared" si="13"/>
        <v>-0.27717338513841661</v>
      </c>
      <c r="AR14" s="80">
        <v>19</v>
      </c>
      <c r="AS14" s="71">
        <f t="shared" si="14"/>
        <v>-0.2166842105263157</v>
      </c>
      <c r="AT14" s="80">
        <v>16.98</v>
      </c>
      <c r="AU14" s="74">
        <f t="shared" si="15"/>
        <v>-0.12349823321554765</v>
      </c>
      <c r="AV14" s="80">
        <v>19.350000000000001</v>
      </c>
      <c r="AW14" s="87">
        <f t="shared" si="16"/>
        <v>-0.23085271317829459</v>
      </c>
      <c r="AX14" s="80">
        <v>21.05</v>
      </c>
      <c r="AY14" s="87">
        <f t="shared" si="17"/>
        <v>-0.29296912114014251</v>
      </c>
    </row>
    <row r="15" spans="1:51" ht="26.25" customHeight="1" x14ac:dyDescent="0.2">
      <c r="A15" s="17">
        <v>11</v>
      </c>
      <c r="B15" s="45" t="s">
        <v>101</v>
      </c>
      <c r="C15" s="18" t="s">
        <v>17</v>
      </c>
      <c r="D15" s="69">
        <v>28.365000000000002</v>
      </c>
      <c r="E15" s="69">
        <v>28.365000000000002</v>
      </c>
      <c r="F15" s="69">
        <v>43.1</v>
      </c>
      <c r="G15" s="69">
        <v>37.007750000000001</v>
      </c>
      <c r="H15" s="70"/>
      <c r="I15" s="71"/>
      <c r="J15" s="80">
        <v>35.700000000000003</v>
      </c>
      <c r="K15" s="71">
        <f t="shared" si="18"/>
        <v>-0.20546218487394963</v>
      </c>
      <c r="L15" s="81">
        <v>30.82</v>
      </c>
      <c r="M15" s="71">
        <f t="shared" si="1"/>
        <v>-7.9656067488643734E-2</v>
      </c>
      <c r="N15" s="81">
        <v>38.29</v>
      </c>
      <c r="O15" s="71">
        <f t="shared" si="2"/>
        <v>-0.25920605902324356</v>
      </c>
      <c r="P15" s="82">
        <v>40.4</v>
      </c>
      <c r="Q15" s="71">
        <f t="shared" si="3"/>
        <v>-0.29789603960396027</v>
      </c>
      <c r="R15" s="70">
        <v>37</v>
      </c>
      <c r="S15" s="71">
        <f t="shared" si="4"/>
        <v>-0.23337837837837827</v>
      </c>
      <c r="T15" s="80">
        <v>34.65</v>
      </c>
      <c r="U15" s="71">
        <f t="shared" si="19"/>
        <v>-0.18138528138528132</v>
      </c>
      <c r="V15" s="80">
        <v>43.1</v>
      </c>
      <c r="W15" s="71">
        <f t="shared" si="20"/>
        <v>-0.34187935034802786</v>
      </c>
      <c r="X15" s="80">
        <v>39.5</v>
      </c>
      <c r="Y15" s="71">
        <f t="shared" si="5"/>
        <v>-0.28189873417721512</v>
      </c>
      <c r="Z15" s="80">
        <v>35.9</v>
      </c>
      <c r="AA15" s="71">
        <f t="shared" si="21"/>
        <v>-0.20988857938718652</v>
      </c>
      <c r="AB15" s="80"/>
      <c r="AC15" s="74"/>
      <c r="AD15" s="80"/>
      <c r="AE15" s="71"/>
      <c r="AF15" s="80">
        <v>39.729999999999997</v>
      </c>
      <c r="AG15" s="71">
        <f t="shared" si="8"/>
        <v>-0.28605587717090353</v>
      </c>
      <c r="AH15" s="80">
        <v>39.450000000000003</v>
      </c>
      <c r="AI15" s="83">
        <f t="shared" si="9"/>
        <v>-0.28098859315589353</v>
      </c>
      <c r="AJ15" s="84">
        <v>41.33</v>
      </c>
      <c r="AK15" s="83">
        <f t="shared" si="10"/>
        <v>-0.31369465279458009</v>
      </c>
      <c r="AL15" s="80">
        <v>33.5</v>
      </c>
      <c r="AM15" s="71">
        <f t="shared" si="11"/>
        <v>-0.15328358208955217</v>
      </c>
      <c r="AN15" s="80">
        <v>39.5</v>
      </c>
      <c r="AO15" s="71">
        <f t="shared" si="12"/>
        <v>-0.28189873417721512</v>
      </c>
      <c r="AP15" s="85">
        <v>38.119999999999997</v>
      </c>
      <c r="AQ15" s="71">
        <f t="shared" si="13"/>
        <v>-0.25590241343126963</v>
      </c>
      <c r="AR15" s="80">
        <v>32</v>
      </c>
      <c r="AS15" s="71">
        <f t="shared" si="14"/>
        <v>-0.11359374999999994</v>
      </c>
      <c r="AT15" s="80">
        <v>34.549999999999997</v>
      </c>
      <c r="AU15" s="74">
        <f t="shared" si="15"/>
        <v>-0.17901591895803171</v>
      </c>
      <c r="AV15" s="80">
        <v>37.85</v>
      </c>
      <c r="AW15" s="87">
        <f t="shared" si="16"/>
        <v>-0.25059445178335538</v>
      </c>
      <c r="AX15" s="80">
        <v>40.4</v>
      </c>
      <c r="AY15" s="87">
        <f t="shared" si="17"/>
        <v>-0.29789603960396027</v>
      </c>
    </row>
    <row r="16" spans="1:51" ht="26.25" customHeight="1" x14ac:dyDescent="0.2">
      <c r="A16" s="17">
        <v>12</v>
      </c>
      <c r="B16" s="45" t="s">
        <v>102</v>
      </c>
      <c r="C16" s="18" t="s">
        <v>17</v>
      </c>
      <c r="D16" s="69">
        <v>1.7862</v>
      </c>
      <c r="E16" s="69">
        <v>1.7862</v>
      </c>
      <c r="F16" s="69">
        <v>5.8</v>
      </c>
      <c r="G16" s="69">
        <v>4.4932999999999996</v>
      </c>
      <c r="H16" s="70">
        <v>2.74</v>
      </c>
      <c r="I16" s="71">
        <f t="shared" si="0"/>
        <v>-0.34810218978102192</v>
      </c>
      <c r="J16" s="80">
        <v>5.6</v>
      </c>
      <c r="K16" s="71">
        <f t="shared" si="18"/>
        <v>-0.68103571428571419</v>
      </c>
      <c r="L16" s="81">
        <v>3</v>
      </c>
      <c r="M16" s="71">
        <f t="shared" si="1"/>
        <v>-0.40459999999999996</v>
      </c>
      <c r="N16" s="81">
        <v>5.45</v>
      </c>
      <c r="O16" s="71">
        <f t="shared" si="2"/>
        <v>-0.67225688073394496</v>
      </c>
      <c r="P16" s="82">
        <v>2.75</v>
      </c>
      <c r="Q16" s="71">
        <f t="shared" si="3"/>
        <v>-0.35047272727272727</v>
      </c>
      <c r="R16" s="70">
        <v>5.8</v>
      </c>
      <c r="S16" s="71">
        <f t="shared" si="4"/>
        <v>-0.69203448275862067</v>
      </c>
      <c r="T16" s="80"/>
      <c r="U16" s="71"/>
      <c r="V16" s="80"/>
      <c r="W16" s="71"/>
      <c r="X16" s="80">
        <v>5.6</v>
      </c>
      <c r="Y16" s="71">
        <f t="shared" si="5"/>
        <v>-0.68103571428571419</v>
      </c>
      <c r="Z16" s="80"/>
      <c r="AA16" s="71"/>
      <c r="AB16" s="80">
        <v>5.41</v>
      </c>
      <c r="AC16" s="74">
        <f t="shared" si="6"/>
        <v>-0.66983364140480595</v>
      </c>
      <c r="AD16" s="80"/>
      <c r="AE16" s="71"/>
      <c r="AF16" s="80">
        <v>5.8</v>
      </c>
      <c r="AG16" s="71">
        <f t="shared" si="8"/>
        <v>-0.69203448275862067</v>
      </c>
      <c r="AH16" s="80">
        <v>5.42</v>
      </c>
      <c r="AI16" s="83">
        <f t="shared" si="9"/>
        <v>-0.67044280442804427</v>
      </c>
      <c r="AJ16" s="84"/>
      <c r="AK16" s="83"/>
      <c r="AL16" s="80"/>
      <c r="AM16" s="71"/>
      <c r="AN16" s="80">
        <v>5.6</v>
      </c>
      <c r="AO16" s="71">
        <f t="shared" si="12"/>
        <v>-0.68103571428571419</v>
      </c>
      <c r="AP16" s="85"/>
      <c r="AQ16" s="71"/>
      <c r="AR16" s="80">
        <v>5.2</v>
      </c>
      <c r="AS16" s="71">
        <f t="shared" si="14"/>
        <v>-0.65650000000000008</v>
      </c>
      <c r="AT16" s="80"/>
      <c r="AU16" s="74"/>
      <c r="AV16" s="80"/>
      <c r="AW16" s="87"/>
      <c r="AX16" s="80">
        <v>2.75</v>
      </c>
      <c r="AY16" s="87">
        <f t="shared" si="17"/>
        <v>-0.35047272727272727</v>
      </c>
    </row>
    <row r="17" spans="1:51" ht="26.25" customHeight="1" x14ac:dyDescent="0.2">
      <c r="A17" s="17">
        <v>13</v>
      </c>
      <c r="B17" s="45" t="s">
        <v>103</v>
      </c>
      <c r="C17" s="18" t="s">
        <v>17</v>
      </c>
      <c r="D17" s="69">
        <v>14.776000000000002</v>
      </c>
      <c r="E17" s="69">
        <v>14.776000000000002</v>
      </c>
      <c r="F17" s="69">
        <v>24.15</v>
      </c>
      <c r="G17" s="69">
        <v>19.866235294117647</v>
      </c>
      <c r="H17" s="70">
        <v>15.75</v>
      </c>
      <c r="I17" s="71">
        <f t="shared" si="0"/>
        <v>-6.1841269841269697E-2</v>
      </c>
      <c r="J17" s="80">
        <v>20.9</v>
      </c>
      <c r="K17" s="71">
        <f t="shared" si="18"/>
        <v>-0.29301435406698551</v>
      </c>
      <c r="L17" s="81">
        <v>24.15</v>
      </c>
      <c r="M17" s="71">
        <f t="shared" si="1"/>
        <v>-0.38815734989648021</v>
      </c>
      <c r="N17" s="81"/>
      <c r="O17" s="71"/>
      <c r="P17" s="82">
        <v>23.55</v>
      </c>
      <c r="Q17" s="71">
        <f t="shared" si="3"/>
        <v>-0.37256900212314226</v>
      </c>
      <c r="R17" s="70">
        <v>22.5</v>
      </c>
      <c r="S17" s="71">
        <f t="shared" si="4"/>
        <v>-0.34328888888888887</v>
      </c>
      <c r="T17" s="80"/>
      <c r="U17" s="71"/>
      <c r="V17" s="80"/>
      <c r="W17" s="71"/>
      <c r="X17" s="80">
        <v>15.2</v>
      </c>
      <c r="Y17" s="71">
        <f t="shared" si="5"/>
        <v>-2.7894736842105083E-2</v>
      </c>
      <c r="Z17" s="80"/>
      <c r="AA17" s="71"/>
      <c r="AB17" s="80">
        <v>22.24</v>
      </c>
      <c r="AC17" s="74">
        <f t="shared" si="6"/>
        <v>-0.33561151079136675</v>
      </c>
      <c r="AD17" s="80">
        <v>15.45</v>
      </c>
      <c r="AE17" s="71">
        <f t="shared" si="7"/>
        <v>-4.3624595469255567E-2</v>
      </c>
      <c r="AF17" s="80">
        <v>22.5</v>
      </c>
      <c r="AG17" s="71">
        <f t="shared" si="8"/>
        <v>-0.34328888888888887</v>
      </c>
      <c r="AH17" s="80">
        <v>20.66</v>
      </c>
      <c r="AI17" s="83">
        <f t="shared" si="9"/>
        <v>-0.28480154888673759</v>
      </c>
      <c r="AJ17" s="84">
        <v>22.02</v>
      </c>
      <c r="AK17" s="83">
        <f t="shared" si="10"/>
        <v>-0.32897366030881003</v>
      </c>
      <c r="AL17" s="80">
        <v>19.5</v>
      </c>
      <c r="AM17" s="71">
        <f t="shared" si="11"/>
        <v>-0.2422564102564102</v>
      </c>
      <c r="AN17" s="80">
        <v>15.2</v>
      </c>
      <c r="AO17" s="71">
        <f t="shared" si="12"/>
        <v>-2.7894736842105083E-2</v>
      </c>
      <c r="AP17" s="85"/>
      <c r="AQ17" s="71"/>
      <c r="AR17" s="80">
        <v>16</v>
      </c>
      <c r="AS17" s="71">
        <f t="shared" si="14"/>
        <v>-7.6499999999999901E-2</v>
      </c>
      <c r="AT17" s="80">
        <v>23.78</v>
      </c>
      <c r="AU17" s="74">
        <f t="shared" si="15"/>
        <v>-0.37863751051303618</v>
      </c>
      <c r="AV17" s="80"/>
      <c r="AW17" s="87"/>
      <c r="AX17" s="80">
        <v>23.55</v>
      </c>
      <c r="AY17" s="87">
        <f t="shared" si="17"/>
        <v>-0.37256900212314226</v>
      </c>
    </row>
    <row r="18" spans="1:51" ht="26.25" customHeight="1" x14ac:dyDescent="0.2">
      <c r="A18" s="17">
        <v>14</v>
      </c>
      <c r="B18" s="45" t="s">
        <v>104</v>
      </c>
      <c r="C18" s="18" t="s">
        <v>17</v>
      </c>
      <c r="D18" s="69">
        <v>27.295000000000002</v>
      </c>
      <c r="E18" s="69">
        <v>27.295000000000002</v>
      </c>
      <c r="F18" s="69">
        <v>44.46</v>
      </c>
      <c r="G18" s="69">
        <v>36.926071428571433</v>
      </c>
      <c r="H18" s="70"/>
      <c r="I18" s="71"/>
      <c r="J18" s="80">
        <v>35</v>
      </c>
      <c r="K18" s="71">
        <f t="shared" si="18"/>
        <v>-0.22014285714285708</v>
      </c>
      <c r="L18" s="81">
        <v>38.200000000000003</v>
      </c>
      <c r="M18" s="71">
        <f t="shared" si="1"/>
        <v>-0.28547120418848171</v>
      </c>
      <c r="N18" s="81">
        <v>36.35</v>
      </c>
      <c r="O18" s="71">
        <f t="shared" si="2"/>
        <v>-0.24910591471801924</v>
      </c>
      <c r="P18" s="82">
        <v>41.1</v>
      </c>
      <c r="Q18" s="71">
        <f t="shared" si="3"/>
        <v>-0.33588807785888075</v>
      </c>
      <c r="R18" s="70"/>
      <c r="S18" s="71"/>
      <c r="T18" s="80"/>
      <c r="U18" s="71"/>
      <c r="V18" s="80">
        <v>39.75</v>
      </c>
      <c r="W18" s="71">
        <f t="shared" si="20"/>
        <v>-0.31333333333333324</v>
      </c>
      <c r="X18" s="80"/>
      <c r="Y18" s="71"/>
      <c r="Z18" s="80"/>
      <c r="AA18" s="71"/>
      <c r="AB18" s="80">
        <v>36.25</v>
      </c>
      <c r="AC18" s="74">
        <f t="shared" si="6"/>
        <v>-0.24703448275862061</v>
      </c>
      <c r="AD18" s="80">
        <v>41.2</v>
      </c>
      <c r="AE18" s="71">
        <f t="shared" si="7"/>
        <v>-0.33750000000000002</v>
      </c>
      <c r="AF18" s="80"/>
      <c r="AG18" s="71"/>
      <c r="AH18" s="80">
        <v>33.75</v>
      </c>
      <c r="AI18" s="83">
        <f t="shared" si="9"/>
        <v>-0.19125925925925924</v>
      </c>
      <c r="AJ18" s="84"/>
      <c r="AK18" s="83"/>
      <c r="AL18" s="80"/>
      <c r="AM18" s="71"/>
      <c r="AN18" s="80"/>
      <c r="AO18" s="71"/>
      <c r="AP18" s="85">
        <v>36.1</v>
      </c>
      <c r="AQ18" s="71">
        <f t="shared" si="13"/>
        <v>-0.2439058171745152</v>
      </c>
      <c r="AR18" s="80">
        <v>30.6</v>
      </c>
      <c r="AS18" s="71">
        <f t="shared" si="14"/>
        <v>-0.10800653594771237</v>
      </c>
      <c r="AT18" s="80">
        <v>44.46</v>
      </c>
      <c r="AU18" s="74">
        <f t="shared" si="15"/>
        <v>-0.38607737291947819</v>
      </c>
      <c r="AV18" s="80">
        <v>36.81</v>
      </c>
      <c r="AW18" s="87">
        <f t="shared" si="16"/>
        <v>-0.25848954088562892</v>
      </c>
      <c r="AX18" s="80">
        <v>40.1</v>
      </c>
      <c r="AY18" s="87">
        <f t="shared" si="17"/>
        <v>-0.31932668329177061</v>
      </c>
    </row>
    <row r="19" spans="1:51" ht="26.25" customHeight="1" x14ac:dyDescent="0.2">
      <c r="A19" s="17">
        <v>15</v>
      </c>
      <c r="B19" s="45" t="s">
        <v>105</v>
      </c>
      <c r="C19" s="18" t="s">
        <v>17</v>
      </c>
      <c r="D19" s="69">
        <v>49.390499999999996</v>
      </c>
      <c r="E19" s="69">
        <v>49.390499999999996</v>
      </c>
      <c r="F19" s="69">
        <v>68.64</v>
      </c>
      <c r="G19" s="69">
        <v>58.501906250000005</v>
      </c>
      <c r="H19" s="70"/>
      <c r="I19" s="71"/>
      <c r="J19" s="80">
        <v>52</v>
      </c>
      <c r="K19" s="71">
        <f t="shared" si="18"/>
        <v>-5.0182692307692345E-2</v>
      </c>
      <c r="L19" s="81">
        <v>61.47</v>
      </c>
      <c r="M19" s="71">
        <f t="shared" si="1"/>
        <v>-0.1965104929233773</v>
      </c>
      <c r="N19" s="81">
        <v>64.150000000000006</v>
      </c>
      <c r="O19" s="71">
        <f t="shared" si="2"/>
        <v>-0.23007794232268131</v>
      </c>
      <c r="P19" s="82">
        <v>64.349999999999994</v>
      </c>
      <c r="Q19" s="71">
        <f t="shared" si="3"/>
        <v>-0.23247086247086246</v>
      </c>
      <c r="R19" s="70"/>
      <c r="S19" s="71"/>
      <c r="T19" s="80">
        <v>62.73</v>
      </c>
      <c r="U19" s="71">
        <f t="shared" si="19"/>
        <v>-0.212649450023912</v>
      </c>
      <c r="V19" s="80"/>
      <c r="W19" s="71"/>
      <c r="X19" s="80">
        <v>55.7</v>
      </c>
      <c r="Y19" s="71">
        <f t="shared" si="5"/>
        <v>-0.11327648114901268</v>
      </c>
      <c r="Z19" s="80">
        <v>55.9</v>
      </c>
      <c r="AA19" s="71">
        <f t="shared" si="21"/>
        <v>-0.11644901610017899</v>
      </c>
      <c r="AB19" s="80"/>
      <c r="AC19" s="74"/>
      <c r="AD19" s="80">
        <v>65.3</v>
      </c>
      <c r="AE19" s="71">
        <f t="shared" si="7"/>
        <v>-0.24363705972434924</v>
      </c>
      <c r="AF19" s="80"/>
      <c r="AG19" s="71"/>
      <c r="AH19" s="80">
        <v>52.96</v>
      </c>
      <c r="AI19" s="83">
        <f t="shared" si="9"/>
        <v>-6.7399924471299166E-2</v>
      </c>
      <c r="AJ19" s="84">
        <v>59.44</v>
      </c>
      <c r="AK19" s="83">
        <f t="shared" si="10"/>
        <v>-0.1690696500672948</v>
      </c>
      <c r="AL19" s="80">
        <v>53.95</v>
      </c>
      <c r="AM19" s="71">
        <f t="shared" si="11"/>
        <v>-8.4513438368860161E-2</v>
      </c>
      <c r="AN19" s="80">
        <v>55.7</v>
      </c>
      <c r="AO19" s="71">
        <f t="shared" si="12"/>
        <v>-0.11327648114901268</v>
      </c>
      <c r="AP19" s="85"/>
      <c r="AQ19" s="71"/>
      <c r="AR19" s="80">
        <v>50</v>
      </c>
      <c r="AS19" s="71">
        <f t="shared" si="14"/>
        <v>-1.2190000000000034E-2</v>
      </c>
      <c r="AT19" s="80">
        <v>68.64</v>
      </c>
      <c r="AU19" s="74">
        <f t="shared" si="15"/>
        <v>-0.28044143356643358</v>
      </c>
      <c r="AV19" s="80"/>
      <c r="AW19" s="87"/>
      <c r="AX19" s="80">
        <v>64.349999999999994</v>
      </c>
      <c r="AY19" s="87">
        <f t="shared" si="17"/>
        <v>-0.23247086247086246</v>
      </c>
    </row>
    <row r="20" spans="1:51" ht="26.25" customHeight="1" x14ac:dyDescent="0.2">
      <c r="A20" s="17">
        <v>16</v>
      </c>
      <c r="B20" s="45" t="s">
        <v>106</v>
      </c>
      <c r="C20" s="18" t="s">
        <v>17</v>
      </c>
      <c r="D20" s="69">
        <v>1.2726</v>
      </c>
      <c r="E20" s="69">
        <v>1.2726</v>
      </c>
      <c r="F20" s="69">
        <v>2.75</v>
      </c>
      <c r="G20" s="69">
        <v>2.2327684210526311</v>
      </c>
      <c r="H20" s="70">
        <v>2.56</v>
      </c>
      <c r="I20" s="71">
        <f t="shared" si="0"/>
        <v>-0.50289062500000004</v>
      </c>
      <c r="J20" s="80">
        <v>2.17</v>
      </c>
      <c r="K20" s="71">
        <f t="shared" si="18"/>
        <v>-0.41354838709677422</v>
      </c>
      <c r="L20" s="81">
        <v>2.4</v>
      </c>
      <c r="M20" s="71">
        <f t="shared" si="1"/>
        <v>-0.46975</v>
      </c>
      <c r="N20" s="81">
        <v>2.09</v>
      </c>
      <c r="O20" s="71">
        <f t="shared" si="2"/>
        <v>-0.3911004784688995</v>
      </c>
      <c r="P20" s="82">
        <v>2.5499999999999998</v>
      </c>
      <c r="Q20" s="71">
        <f t="shared" si="3"/>
        <v>-0.50094117647058822</v>
      </c>
      <c r="R20" s="70">
        <v>2.5</v>
      </c>
      <c r="S20" s="71">
        <f t="shared" si="4"/>
        <v>-0.49096000000000006</v>
      </c>
      <c r="T20" s="80">
        <v>2.66</v>
      </c>
      <c r="U20" s="71">
        <f t="shared" si="19"/>
        <v>-0.52157894736842114</v>
      </c>
      <c r="V20" s="80"/>
      <c r="W20" s="71"/>
      <c r="X20" s="80">
        <v>2.0499999999999998</v>
      </c>
      <c r="Y20" s="71">
        <f t="shared" si="5"/>
        <v>-0.37921951219512195</v>
      </c>
      <c r="Z20" s="80">
        <v>2.4</v>
      </c>
      <c r="AA20" s="71">
        <f t="shared" si="21"/>
        <v>-0.46975</v>
      </c>
      <c r="AB20" s="80">
        <v>2.2799999999999998</v>
      </c>
      <c r="AC20" s="74">
        <f t="shared" si="6"/>
        <v>-0.44184210526315781</v>
      </c>
      <c r="AD20" s="80">
        <v>1.95</v>
      </c>
      <c r="AE20" s="71">
        <f t="shared" si="7"/>
        <v>-0.3473846153846154</v>
      </c>
      <c r="AF20" s="80">
        <v>1.95</v>
      </c>
      <c r="AG20" s="71">
        <f t="shared" si="8"/>
        <v>-0.3473846153846154</v>
      </c>
      <c r="AH20" s="80">
        <v>2.12</v>
      </c>
      <c r="AI20" s="83">
        <f t="shared" si="9"/>
        <v>-0.39971698113207554</v>
      </c>
      <c r="AJ20" s="84">
        <v>2.33</v>
      </c>
      <c r="AK20" s="83">
        <f t="shared" si="10"/>
        <v>-0.45381974248927037</v>
      </c>
      <c r="AL20" s="80"/>
      <c r="AM20" s="71"/>
      <c r="AN20" s="80">
        <v>2.0499999999999998</v>
      </c>
      <c r="AO20" s="71">
        <f t="shared" si="12"/>
        <v>-0.37921951219512195</v>
      </c>
      <c r="AP20" s="85">
        <v>2.15</v>
      </c>
      <c r="AQ20" s="71">
        <f t="shared" si="13"/>
        <v>-0.40809302325581398</v>
      </c>
      <c r="AR20" s="80"/>
      <c r="AS20" s="71"/>
      <c r="AT20" s="80"/>
      <c r="AU20" s="74"/>
      <c r="AV20" s="80">
        <v>2.19</v>
      </c>
      <c r="AW20" s="87">
        <f t="shared" si="16"/>
        <v>-0.41890410958904112</v>
      </c>
      <c r="AX20" s="80">
        <v>2.75</v>
      </c>
      <c r="AY20" s="87">
        <f t="shared" si="17"/>
        <v>-0.53723636363636373</v>
      </c>
    </row>
    <row r="21" spans="1:51" ht="26.25" customHeight="1" x14ac:dyDescent="0.2">
      <c r="A21" s="17">
        <v>17</v>
      </c>
      <c r="B21" s="45" t="s">
        <v>107</v>
      </c>
      <c r="C21" s="18" t="s">
        <v>17</v>
      </c>
      <c r="D21" s="69">
        <v>15.525</v>
      </c>
      <c r="E21" s="69">
        <v>15.525</v>
      </c>
      <c r="F21" s="69">
        <v>34.39</v>
      </c>
      <c r="G21" s="69">
        <v>22.547666666666668</v>
      </c>
      <c r="H21" s="70"/>
      <c r="I21" s="71"/>
      <c r="J21" s="80">
        <v>20.399999999999999</v>
      </c>
      <c r="K21" s="71">
        <f t="shared" si="18"/>
        <v>-0.23897058823529405</v>
      </c>
      <c r="L21" s="81">
        <v>15.78</v>
      </c>
      <c r="M21" s="71">
        <f t="shared" si="1"/>
        <v>-1.6159695817490438E-2</v>
      </c>
      <c r="N21" s="81">
        <v>34.39</v>
      </c>
      <c r="O21" s="71">
        <f t="shared" si="2"/>
        <v>-0.54856062808956096</v>
      </c>
      <c r="P21" s="82">
        <v>23.2</v>
      </c>
      <c r="Q21" s="71">
        <f t="shared" si="3"/>
        <v>-0.33081896551724133</v>
      </c>
      <c r="R21" s="70">
        <v>32.6</v>
      </c>
      <c r="S21" s="71">
        <f t="shared" si="4"/>
        <v>-0.52377300613496935</v>
      </c>
      <c r="T21" s="80"/>
      <c r="U21" s="71"/>
      <c r="V21" s="80"/>
      <c r="W21" s="71"/>
      <c r="X21" s="80">
        <v>21.5</v>
      </c>
      <c r="Y21" s="71">
        <f t="shared" si="5"/>
        <v>-0.27790697674418607</v>
      </c>
      <c r="Z21" s="80">
        <v>20</v>
      </c>
      <c r="AA21" s="71">
        <f t="shared" si="21"/>
        <v>-0.22375</v>
      </c>
      <c r="AB21" s="80"/>
      <c r="AC21" s="74"/>
      <c r="AD21" s="80">
        <v>23.65</v>
      </c>
      <c r="AE21" s="71">
        <f t="shared" si="7"/>
        <v>-0.34355179704016903</v>
      </c>
      <c r="AF21" s="80"/>
      <c r="AG21" s="71"/>
      <c r="AH21" s="80">
        <v>20.29</v>
      </c>
      <c r="AI21" s="83">
        <f t="shared" si="9"/>
        <v>-0.23484475110892056</v>
      </c>
      <c r="AJ21" s="84">
        <v>25.31</v>
      </c>
      <c r="AK21" s="83">
        <f t="shared" si="10"/>
        <v>-0.38660608455156065</v>
      </c>
      <c r="AL21" s="80">
        <v>19.100000000000001</v>
      </c>
      <c r="AM21" s="71">
        <f t="shared" si="11"/>
        <v>-0.18717277486910999</v>
      </c>
      <c r="AN21" s="80">
        <v>21.6</v>
      </c>
      <c r="AO21" s="71">
        <f t="shared" si="12"/>
        <v>-0.28125</v>
      </c>
      <c r="AP21" s="85">
        <v>21.67</v>
      </c>
      <c r="AQ21" s="71">
        <f t="shared" si="13"/>
        <v>-0.28357175819104752</v>
      </c>
      <c r="AR21" s="80"/>
      <c r="AS21" s="71"/>
      <c r="AT21" s="80"/>
      <c r="AU21" s="74"/>
      <c r="AV21" s="80"/>
      <c r="AW21" s="87"/>
      <c r="AX21" s="80">
        <v>23.2</v>
      </c>
      <c r="AY21" s="87">
        <f t="shared" si="17"/>
        <v>-0.33081896551724133</v>
      </c>
    </row>
    <row r="22" spans="1:51" ht="26.25" customHeight="1" x14ac:dyDescent="0.2">
      <c r="A22" s="17">
        <v>18</v>
      </c>
      <c r="B22" s="45" t="s">
        <v>108</v>
      </c>
      <c r="C22" s="18" t="s">
        <v>17</v>
      </c>
      <c r="D22" s="69">
        <v>5.7772999999999994</v>
      </c>
      <c r="E22" s="69">
        <v>5.7772999999999994</v>
      </c>
      <c r="F22" s="69">
        <v>10.99</v>
      </c>
      <c r="G22" s="69">
        <v>8.5627285714285719</v>
      </c>
      <c r="H22" s="70">
        <v>9.26</v>
      </c>
      <c r="I22" s="71">
        <f t="shared" si="0"/>
        <v>-0.37610151187904972</v>
      </c>
      <c r="J22" s="80">
        <v>8.5</v>
      </c>
      <c r="K22" s="71">
        <f t="shared" si="18"/>
        <v>-0.3203176470588236</v>
      </c>
      <c r="L22" s="81">
        <v>8.93</v>
      </c>
      <c r="M22" s="71">
        <f t="shared" si="1"/>
        <v>-0.35304591265397545</v>
      </c>
      <c r="N22" s="81">
        <v>10.99</v>
      </c>
      <c r="O22" s="71">
        <f t="shared" si="2"/>
        <v>-0.47431301182893548</v>
      </c>
      <c r="P22" s="82">
        <v>9.5500000000000007</v>
      </c>
      <c r="Q22" s="71">
        <f t="shared" si="3"/>
        <v>-0.39504712041884826</v>
      </c>
      <c r="R22" s="70">
        <v>7.9</v>
      </c>
      <c r="S22" s="71">
        <f t="shared" si="4"/>
        <v>-0.26869620253164572</v>
      </c>
      <c r="T22" s="80">
        <v>8.09</v>
      </c>
      <c r="U22" s="71">
        <f t="shared" si="19"/>
        <v>-0.28587144622991356</v>
      </c>
      <c r="V22" s="80">
        <v>9.3000000000000007</v>
      </c>
      <c r="W22" s="71">
        <f t="shared" si="20"/>
        <v>-0.37878494623655923</v>
      </c>
      <c r="X22" s="80">
        <v>7.9</v>
      </c>
      <c r="Y22" s="71">
        <f t="shared" si="5"/>
        <v>-0.26869620253164572</v>
      </c>
      <c r="Z22" s="80">
        <v>8.9</v>
      </c>
      <c r="AA22" s="71">
        <f t="shared" si="21"/>
        <v>-0.35086516853932592</v>
      </c>
      <c r="AB22" s="80">
        <v>8.65</v>
      </c>
      <c r="AC22" s="74">
        <f t="shared" si="6"/>
        <v>-0.33210404624277468</v>
      </c>
      <c r="AD22" s="80"/>
      <c r="AE22" s="71"/>
      <c r="AF22" s="80">
        <v>7.85</v>
      </c>
      <c r="AG22" s="71">
        <f t="shared" si="8"/>
        <v>-0.26403821656050963</v>
      </c>
      <c r="AH22" s="80">
        <v>7.8</v>
      </c>
      <c r="AI22" s="83">
        <f t="shared" si="9"/>
        <v>-0.25932051282051283</v>
      </c>
      <c r="AJ22" s="84"/>
      <c r="AK22" s="83"/>
      <c r="AL22" s="80">
        <v>8.5</v>
      </c>
      <c r="AM22" s="71">
        <f t="shared" si="11"/>
        <v>-0.3203176470588236</v>
      </c>
      <c r="AN22" s="80">
        <v>7.9</v>
      </c>
      <c r="AO22" s="71">
        <f t="shared" si="12"/>
        <v>-0.26869620253164572</v>
      </c>
      <c r="AP22" s="85">
        <v>8.9600000000000009</v>
      </c>
      <c r="AQ22" s="71">
        <f t="shared" si="13"/>
        <v>-0.35521205357142871</v>
      </c>
      <c r="AR22" s="80">
        <v>9.5</v>
      </c>
      <c r="AS22" s="71">
        <f t="shared" si="14"/>
        <v>-0.39186315789473691</v>
      </c>
      <c r="AT22" s="80">
        <v>6.81</v>
      </c>
      <c r="AU22" s="74">
        <f t="shared" si="15"/>
        <v>-0.15164464023494861</v>
      </c>
      <c r="AV22" s="80">
        <v>9.1999999999999993</v>
      </c>
      <c r="AW22" s="87">
        <f t="shared" si="16"/>
        <v>-0.37203260869565213</v>
      </c>
      <c r="AX22" s="80">
        <v>9.5500000000000007</v>
      </c>
      <c r="AY22" s="87">
        <f t="shared" si="17"/>
        <v>-0.39504712041884826</v>
      </c>
    </row>
    <row r="23" spans="1:51" ht="26.25" customHeight="1" x14ac:dyDescent="0.2">
      <c r="A23" s="17">
        <v>19</v>
      </c>
      <c r="B23" s="45" t="s">
        <v>109</v>
      </c>
      <c r="C23" s="18" t="s">
        <v>17</v>
      </c>
      <c r="D23" s="69">
        <v>21.977100000000004</v>
      </c>
      <c r="E23" s="69">
        <v>21.977100000000004</v>
      </c>
      <c r="F23" s="69">
        <v>37.5</v>
      </c>
      <c r="G23" s="69">
        <v>29.142084615384615</v>
      </c>
      <c r="H23" s="70"/>
      <c r="I23" s="71"/>
      <c r="J23" s="80">
        <v>30</v>
      </c>
      <c r="K23" s="71">
        <f t="shared" si="18"/>
        <v>-0.26742999999999983</v>
      </c>
      <c r="L23" s="81">
        <v>36.1</v>
      </c>
      <c r="M23" s="71">
        <f t="shared" si="1"/>
        <v>-0.39121606648199436</v>
      </c>
      <c r="N23" s="81"/>
      <c r="O23" s="71"/>
      <c r="P23" s="82">
        <v>35.299999999999997</v>
      </c>
      <c r="Q23" s="71">
        <f t="shared" si="3"/>
        <v>-0.37741926345609045</v>
      </c>
      <c r="R23" s="70"/>
      <c r="S23" s="71"/>
      <c r="T23" s="80"/>
      <c r="U23" s="71"/>
      <c r="V23" s="80">
        <v>37.5</v>
      </c>
      <c r="W23" s="71">
        <f t="shared" si="20"/>
        <v>-0.41394399999999987</v>
      </c>
      <c r="X23" s="80">
        <v>24</v>
      </c>
      <c r="Y23" s="71">
        <f t="shared" si="5"/>
        <v>-8.4287499999999849E-2</v>
      </c>
      <c r="Z23" s="80">
        <v>25</v>
      </c>
      <c r="AA23" s="71">
        <f t="shared" si="21"/>
        <v>-0.1209159999999998</v>
      </c>
      <c r="AB23" s="80">
        <v>22.8</v>
      </c>
      <c r="AC23" s="74">
        <f t="shared" si="6"/>
        <v>-3.6092105263157759E-2</v>
      </c>
      <c r="AD23" s="80">
        <v>28.75</v>
      </c>
      <c r="AE23" s="71">
        <f t="shared" si="7"/>
        <v>-0.23557913043478251</v>
      </c>
      <c r="AF23" s="80"/>
      <c r="AG23" s="71"/>
      <c r="AH23" s="80">
        <v>28.57</v>
      </c>
      <c r="AI23" s="83">
        <f t="shared" si="9"/>
        <v>-0.23076303815190746</v>
      </c>
      <c r="AJ23" s="84"/>
      <c r="AK23" s="83"/>
      <c r="AL23" s="80"/>
      <c r="AM23" s="71"/>
      <c r="AN23" s="80">
        <v>24</v>
      </c>
      <c r="AO23" s="71">
        <f t="shared" si="12"/>
        <v>-8.4287499999999849E-2</v>
      </c>
      <c r="AP23" s="85"/>
      <c r="AQ23" s="71"/>
      <c r="AR23" s="80"/>
      <c r="AS23" s="71"/>
      <c r="AT23" s="80"/>
      <c r="AU23" s="74"/>
      <c r="AV23" s="80">
        <v>29.55</v>
      </c>
      <c r="AW23" s="87">
        <f t="shared" si="16"/>
        <v>-0.25627411167512681</v>
      </c>
      <c r="AX23" s="80">
        <v>35.299999999999997</v>
      </c>
      <c r="AY23" s="87">
        <f t="shared" si="17"/>
        <v>-0.37741926345609045</v>
      </c>
    </row>
    <row r="24" spans="1:51" ht="26.25" customHeight="1" x14ac:dyDescent="0.2">
      <c r="A24" s="17">
        <v>20</v>
      </c>
      <c r="B24" s="45" t="s">
        <v>110</v>
      </c>
      <c r="C24" s="18" t="s">
        <v>17</v>
      </c>
      <c r="D24" s="69">
        <v>38.155499999999996</v>
      </c>
      <c r="E24" s="69">
        <v>38.155499999999996</v>
      </c>
      <c r="F24" s="69">
        <v>66.569999999999993</v>
      </c>
      <c r="G24" s="69">
        <v>53.735026315789476</v>
      </c>
      <c r="H24" s="70"/>
      <c r="I24" s="71"/>
      <c r="J24" s="80">
        <v>49</v>
      </c>
      <c r="K24" s="71">
        <f t="shared" si="18"/>
        <v>-0.22131632653061228</v>
      </c>
      <c r="L24" s="81">
        <v>49.32</v>
      </c>
      <c r="M24" s="71">
        <f t="shared" si="1"/>
        <v>-0.22636861313868617</v>
      </c>
      <c r="N24" s="81"/>
      <c r="O24" s="71"/>
      <c r="P24" s="82">
        <v>59.7</v>
      </c>
      <c r="Q24" s="71">
        <f t="shared" si="3"/>
        <v>-0.36087939698492466</v>
      </c>
      <c r="R24" s="70">
        <v>57</v>
      </c>
      <c r="S24" s="71">
        <f t="shared" si="4"/>
        <v>-0.33060526315789485</v>
      </c>
      <c r="T24" s="80">
        <v>66.569999999999993</v>
      </c>
      <c r="U24" s="71">
        <f t="shared" si="19"/>
        <v>-0.42683641279855788</v>
      </c>
      <c r="V24" s="80"/>
      <c r="W24" s="71"/>
      <c r="X24" s="80">
        <v>57</v>
      </c>
      <c r="Y24" s="71">
        <f t="shared" si="5"/>
        <v>-0.33060526315789485</v>
      </c>
      <c r="Z24" s="80">
        <v>44.5</v>
      </c>
      <c r="AA24" s="71">
        <f t="shared" si="21"/>
        <v>-0.14257303370786523</v>
      </c>
      <c r="AB24" s="80">
        <v>53.75</v>
      </c>
      <c r="AC24" s="74">
        <f t="shared" si="6"/>
        <v>-0.29013023255813963</v>
      </c>
      <c r="AD24" s="80">
        <v>56.65</v>
      </c>
      <c r="AE24" s="71">
        <f t="shared" si="7"/>
        <v>-0.32646954986760812</v>
      </c>
      <c r="AF24" s="80">
        <v>56.5</v>
      </c>
      <c r="AG24" s="71">
        <f t="shared" si="8"/>
        <v>-0.32468141592920363</v>
      </c>
      <c r="AH24" s="80">
        <v>51.28</v>
      </c>
      <c r="AI24" s="83">
        <f t="shared" si="9"/>
        <v>-0.25593798751950092</v>
      </c>
      <c r="AJ24" s="84"/>
      <c r="AK24" s="83"/>
      <c r="AL24" s="80">
        <v>46.25</v>
      </c>
      <c r="AM24" s="71">
        <f t="shared" si="11"/>
        <v>-0.17501621621621632</v>
      </c>
      <c r="AN24" s="80">
        <v>57</v>
      </c>
      <c r="AO24" s="71">
        <f t="shared" si="12"/>
        <v>-0.33060526315789485</v>
      </c>
      <c r="AP24" s="85">
        <v>49.32</v>
      </c>
      <c r="AQ24" s="71">
        <f t="shared" si="13"/>
        <v>-0.22636861313868617</v>
      </c>
      <c r="AR24" s="80">
        <v>54.95</v>
      </c>
      <c r="AS24" s="71">
        <f t="shared" si="14"/>
        <v>-0.30563239308462253</v>
      </c>
      <c r="AT24" s="80">
        <v>55.52</v>
      </c>
      <c r="AU24" s="74">
        <f t="shared" si="15"/>
        <v>-0.31276116714697422</v>
      </c>
      <c r="AV24" s="80">
        <v>58.8</v>
      </c>
      <c r="AW24" s="87">
        <f t="shared" si="16"/>
        <v>-0.35109693877551018</v>
      </c>
      <c r="AX24" s="80">
        <v>59.7</v>
      </c>
      <c r="AY24" s="87">
        <f t="shared" si="17"/>
        <v>-0.36087939698492466</v>
      </c>
    </row>
    <row r="25" spans="1:51" ht="26.25" customHeight="1" x14ac:dyDescent="0.2">
      <c r="A25" s="17">
        <v>21</v>
      </c>
      <c r="B25" s="45" t="s">
        <v>111</v>
      </c>
      <c r="C25" s="18" t="s">
        <v>17</v>
      </c>
      <c r="D25" s="69">
        <v>3.0059999999999998</v>
      </c>
      <c r="E25" s="69">
        <v>3.0059999999999998</v>
      </c>
      <c r="F25" s="69">
        <v>8.25</v>
      </c>
      <c r="G25" s="69">
        <v>5.1253333333333329</v>
      </c>
      <c r="H25" s="70"/>
      <c r="I25" s="71"/>
      <c r="J25" s="80">
        <v>4.9000000000000004</v>
      </c>
      <c r="K25" s="71">
        <f t="shared" si="18"/>
        <v>-0.38653061224489804</v>
      </c>
      <c r="L25" s="81">
        <v>5.13</v>
      </c>
      <c r="M25" s="71">
        <f t="shared" si="1"/>
        <v>-0.41403508771929831</v>
      </c>
      <c r="N25" s="81">
        <v>8.25</v>
      </c>
      <c r="O25" s="71">
        <f t="shared" si="2"/>
        <v>-0.63563636363636367</v>
      </c>
      <c r="P25" s="82">
        <v>5.75</v>
      </c>
      <c r="Q25" s="71">
        <f t="shared" si="3"/>
        <v>-0.47721739130434782</v>
      </c>
      <c r="R25" s="70">
        <v>4.5</v>
      </c>
      <c r="S25" s="71">
        <f t="shared" si="4"/>
        <v>-0.33200000000000007</v>
      </c>
      <c r="T25" s="80">
        <v>6.22</v>
      </c>
      <c r="U25" s="71">
        <f t="shared" si="19"/>
        <v>-0.5167202572347267</v>
      </c>
      <c r="V25" s="80">
        <v>6</v>
      </c>
      <c r="W25" s="71">
        <f t="shared" si="20"/>
        <v>-0.499</v>
      </c>
      <c r="X25" s="80"/>
      <c r="Y25" s="71"/>
      <c r="Z25" s="80">
        <v>5.2</v>
      </c>
      <c r="AA25" s="71">
        <f t="shared" si="21"/>
        <v>-0.42192307692307696</v>
      </c>
      <c r="AB25" s="80">
        <v>4.4000000000000004</v>
      </c>
      <c r="AC25" s="74">
        <f t="shared" si="6"/>
        <v>-0.31681818181818189</v>
      </c>
      <c r="AD25" s="80">
        <v>4.55</v>
      </c>
      <c r="AE25" s="71">
        <f t="shared" si="7"/>
        <v>-0.33934065934065938</v>
      </c>
      <c r="AF25" s="80">
        <v>4.8</v>
      </c>
      <c r="AG25" s="71">
        <f t="shared" si="8"/>
        <v>-0.37375000000000003</v>
      </c>
      <c r="AH25" s="80">
        <v>4.75</v>
      </c>
      <c r="AI25" s="83">
        <f t="shared" si="9"/>
        <v>-0.36715789473684213</v>
      </c>
      <c r="AJ25" s="84">
        <v>3.53</v>
      </c>
      <c r="AK25" s="83">
        <f t="shared" si="10"/>
        <v>-0.14844192634560904</v>
      </c>
      <c r="AL25" s="80"/>
      <c r="AM25" s="71"/>
      <c r="AN25" s="80"/>
      <c r="AO25" s="71"/>
      <c r="AP25" s="85"/>
      <c r="AQ25" s="71"/>
      <c r="AR25" s="80">
        <v>4.3499999999999996</v>
      </c>
      <c r="AS25" s="71">
        <f t="shared" si="14"/>
        <v>-0.30896551724137933</v>
      </c>
      <c r="AT25" s="80">
        <v>6.12</v>
      </c>
      <c r="AU25" s="74">
        <f t="shared" si="15"/>
        <v>-0.50882352941176467</v>
      </c>
      <c r="AV25" s="80">
        <v>5.05</v>
      </c>
      <c r="AW25" s="87">
        <f t="shared" si="16"/>
        <v>-0.40475247524752478</v>
      </c>
      <c r="AX25" s="80">
        <v>5.75</v>
      </c>
      <c r="AY25" s="87">
        <f t="shared" si="17"/>
        <v>-0.47721739130434782</v>
      </c>
    </row>
    <row r="26" spans="1:51" ht="26.25" customHeight="1" x14ac:dyDescent="0.2">
      <c r="A26" s="17">
        <v>22</v>
      </c>
      <c r="B26" s="45" t="s">
        <v>112</v>
      </c>
      <c r="C26" s="18" t="s">
        <v>17</v>
      </c>
      <c r="D26" s="69">
        <v>8.6555999999999997</v>
      </c>
      <c r="E26" s="69">
        <v>8.6555999999999997</v>
      </c>
      <c r="F26" s="69">
        <v>16.190000000000001</v>
      </c>
      <c r="G26" s="69">
        <v>11.749768421052632</v>
      </c>
      <c r="H26" s="70">
        <v>10.59</v>
      </c>
      <c r="I26" s="71">
        <f t="shared" si="0"/>
        <v>-0.18266288951841358</v>
      </c>
      <c r="J26" s="80">
        <v>12.95</v>
      </c>
      <c r="K26" s="71">
        <f t="shared" si="18"/>
        <v>-0.33161389961389964</v>
      </c>
      <c r="L26" s="81">
        <v>9</v>
      </c>
      <c r="M26" s="71">
        <f t="shared" si="1"/>
        <v>-3.8266666666666671E-2</v>
      </c>
      <c r="N26" s="81">
        <v>16.190000000000001</v>
      </c>
      <c r="O26" s="71">
        <f t="shared" si="2"/>
        <v>-0.46537368746139596</v>
      </c>
      <c r="P26" s="82">
        <v>13.85</v>
      </c>
      <c r="Q26" s="71">
        <f t="shared" si="3"/>
        <v>-0.37504693140794221</v>
      </c>
      <c r="R26" s="70"/>
      <c r="S26" s="71"/>
      <c r="T26" s="80"/>
      <c r="U26" s="71"/>
      <c r="V26" s="80">
        <v>11.85</v>
      </c>
      <c r="W26" s="71">
        <f t="shared" si="20"/>
        <v>-0.26956962025316455</v>
      </c>
      <c r="X26" s="80">
        <v>11.5</v>
      </c>
      <c r="Y26" s="71">
        <f t="shared" si="5"/>
        <v>-0.24733913043478262</v>
      </c>
      <c r="Z26" s="80">
        <v>9.9</v>
      </c>
      <c r="AA26" s="71">
        <f t="shared" si="21"/>
        <v>-0.12569696969696975</v>
      </c>
      <c r="AB26" s="80">
        <v>12.51</v>
      </c>
      <c r="AC26" s="74">
        <f t="shared" si="6"/>
        <v>-0.30810551558752997</v>
      </c>
      <c r="AD26" s="80">
        <v>10.6</v>
      </c>
      <c r="AE26" s="71">
        <f t="shared" si="7"/>
        <v>-0.18343396226415098</v>
      </c>
      <c r="AF26" s="80">
        <v>11.8</v>
      </c>
      <c r="AG26" s="71">
        <f t="shared" si="8"/>
        <v>-0.26647457627118654</v>
      </c>
      <c r="AH26" s="80">
        <v>12.26</v>
      </c>
      <c r="AI26" s="83">
        <f t="shared" si="9"/>
        <v>-0.2939967373572594</v>
      </c>
      <c r="AJ26" s="84"/>
      <c r="AK26" s="83"/>
      <c r="AL26" s="80">
        <v>9.0500000000000007</v>
      </c>
      <c r="AM26" s="71">
        <f t="shared" si="11"/>
        <v>-4.3580110497237645E-2</v>
      </c>
      <c r="AN26" s="80">
        <v>11.5</v>
      </c>
      <c r="AO26" s="71">
        <f t="shared" si="12"/>
        <v>-0.24733913043478262</v>
      </c>
      <c r="AP26" s="85"/>
      <c r="AQ26" s="71"/>
      <c r="AR26" s="80">
        <v>10.050000000000001</v>
      </c>
      <c r="AS26" s="71">
        <f t="shared" si="14"/>
        <v>-0.13874626865671646</v>
      </c>
      <c r="AT26" s="80">
        <v>13.84</v>
      </c>
      <c r="AU26" s="74">
        <f t="shared" si="15"/>
        <v>-0.37459537572254331</v>
      </c>
      <c r="AV26" s="80">
        <v>13.3</v>
      </c>
      <c r="AW26" s="87">
        <f t="shared" si="16"/>
        <v>-0.34920300751879707</v>
      </c>
      <c r="AX26" s="80">
        <v>13.85</v>
      </c>
      <c r="AY26" s="87">
        <f t="shared" si="17"/>
        <v>-0.37504693140794221</v>
      </c>
    </row>
    <row r="27" spans="1:51" ht="26.25" customHeight="1" x14ac:dyDescent="0.2">
      <c r="A27" s="17">
        <v>23</v>
      </c>
      <c r="B27" s="45" t="s">
        <v>113</v>
      </c>
      <c r="C27" s="18" t="s">
        <v>17</v>
      </c>
      <c r="D27" s="69">
        <v>6.6974999999999998</v>
      </c>
      <c r="E27" s="69">
        <v>6.6974999999999998</v>
      </c>
      <c r="F27" s="69">
        <v>13.95</v>
      </c>
      <c r="G27" s="69">
        <v>10.313068181818181</v>
      </c>
      <c r="H27" s="70">
        <v>9.15</v>
      </c>
      <c r="I27" s="71">
        <f t="shared" si="0"/>
        <v>-0.2680327868852459</v>
      </c>
      <c r="J27" s="80">
        <v>9.6</v>
      </c>
      <c r="K27" s="71">
        <f t="shared" si="18"/>
        <v>-0.30234375000000002</v>
      </c>
      <c r="L27" s="81">
        <v>11.45</v>
      </c>
      <c r="M27" s="71">
        <f t="shared" si="1"/>
        <v>-0.4150655021834061</v>
      </c>
      <c r="N27" s="81">
        <v>12.95</v>
      </c>
      <c r="O27" s="71">
        <f t="shared" si="2"/>
        <v>-0.48281853281853282</v>
      </c>
      <c r="P27" s="82">
        <v>11.45</v>
      </c>
      <c r="Q27" s="71">
        <f t="shared" si="3"/>
        <v>-0.4150655021834061</v>
      </c>
      <c r="R27" s="70">
        <v>9.1999999999999993</v>
      </c>
      <c r="S27" s="71">
        <f t="shared" si="4"/>
        <v>-0.27201086956521736</v>
      </c>
      <c r="T27" s="80">
        <v>11.57</v>
      </c>
      <c r="U27" s="71">
        <f t="shared" si="19"/>
        <v>-0.42113223854796888</v>
      </c>
      <c r="V27" s="80">
        <v>11</v>
      </c>
      <c r="W27" s="71">
        <f t="shared" si="20"/>
        <v>-0.39113636363636362</v>
      </c>
      <c r="X27" s="80">
        <v>9.3000000000000007</v>
      </c>
      <c r="Y27" s="71">
        <f t="shared" si="5"/>
        <v>-0.27983870967741942</v>
      </c>
      <c r="Z27" s="80">
        <v>9.6999999999999993</v>
      </c>
      <c r="AA27" s="71">
        <f t="shared" si="21"/>
        <v>-0.30953608247422681</v>
      </c>
      <c r="AB27" s="80">
        <v>10.9</v>
      </c>
      <c r="AC27" s="74">
        <f t="shared" si="6"/>
        <v>-0.38555045871559634</v>
      </c>
      <c r="AD27" s="80">
        <v>8.4</v>
      </c>
      <c r="AE27" s="71">
        <f t="shared" si="7"/>
        <v>-0.20267857142857149</v>
      </c>
      <c r="AF27" s="80">
        <v>13.95</v>
      </c>
      <c r="AG27" s="71">
        <f t="shared" si="8"/>
        <v>-0.51989247311827957</v>
      </c>
      <c r="AH27" s="80">
        <v>9.41</v>
      </c>
      <c r="AI27" s="83">
        <f t="shared" si="9"/>
        <v>-0.28825717321997879</v>
      </c>
      <c r="AJ27" s="84">
        <v>9.9499999999999993</v>
      </c>
      <c r="AK27" s="83">
        <f t="shared" si="10"/>
        <v>-0.32688442211055269</v>
      </c>
      <c r="AL27" s="80">
        <v>9.85</v>
      </c>
      <c r="AM27" s="71">
        <f t="shared" si="11"/>
        <v>-0.32005076142131983</v>
      </c>
      <c r="AN27" s="80">
        <v>9.3000000000000007</v>
      </c>
      <c r="AO27" s="71">
        <f t="shared" si="12"/>
        <v>-0.27983870967741942</v>
      </c>
      <c r="AP27" s="85">
        <v>9.7799999999999994</v>
      </c>
      <c r="AQ27" s="71">
        <f t="shared" si="13"/>
        <v>-0.31518404907975461</v>
      </c>
      <c r="AR27" s="80">
        <v>10.15</v>
      </c>
      <c r="AS27" s="71">
        <f t="shared" si="14"/>
        <v>-0.34014778325123152</v>
      </c>
      <c r="AT27" s="80">
        <v>11.68</v>
      </c>
      <c r="AU27" s="74">
        <f t="shared" si="15"/>
        <v>-0.42658390410958902</v>
      </c>
      <c r="AV27" s="80"/>
      <c r="AW27" s="87"/>
      <c r="AX27" s="80">
        <v>11.45</v>
      </c>
      <c r="AY27" s="87">
        <f t="shared" si="17"/>
        <v>-0.4150655021834061</v>
      </c>
    </row>
    <row r="28" spans="1:51" ht="26.25" customHeight="1" x14ac:dyDescent="0.2">
      <c r="A28" s="17">
        <v>24</v>
      </c>
      <c r="B28" s="45" t="s">
        <v>114</v>
      </c>
      <c r="C28" s="18" t="s">
        <v>17</v>
      </c>
      <c r="D28" s="69">
        <v>33.565199999999997</v>
      </c>
      <c r="E28" s="69">
        <v>33.565199999999997</v>
      </c>
      <c r="F28" s="69">
        <v>80.349999999999994</v>
      </c>
      <c r="G28" s="69">
        <v>54.353200000000008</v>
      </c>
      <c r="H28" s="70">
        <v>55.95</v>
      </c>
      <c r="I28" s="71">
        <f t="shared" si="0"/>
        <v>-0.40008579088471863</v>
      </c>
      <c r="J28" s="80">
        <v>36.5</v>
      </c>
      <c r="K28" s="71">
        <f t="shared" si="18"/>
        <v>-8.0405479452054895E-2</v>
      </c>
      <c r="L28" s="81">
        <v>37.85</v>
      </c>
      <c r="M28" s="71">
        <f t="shared" si="1"/>
        <v>-0.11320475561426691</v>
      </c>
      <c r="N28" s="81">
        <v>80.349999999999994</v>
      </c>
      <c r="O28" s="71">
        <f t="shared" si="2"/>
        <v>-0.58226260112009953</v>
      </c>
      <c r="P28" s="82">
        <v>73.7</v>
      </c>
      <c r="Q28" s="71">
        <f t="shared" si="3"/>
        <v>-0.54456987788331079</v>
      </c>
      <c r="R28" s="70">
        <v>68</v>
      </c>
      <c r="S28" s="71">
        <f t="shared" si="4"/>
        <v>-0.50639411764705888</v>
      </c>
      <c r="T28" s="80"/>
      <c r="U28" s="71"/>
      <c r="V28" s="80"/>
      <c r="W28" s="71"/>
      <c r="X28" s="80"/>
      <c r="Y28" s="71"/>
      <c r="Z28" s="80"/>
      <c r="AA28" s="71"/>
      <c r="AB28" s="80"/>
      <c r="AC28" s="74"/>
      <c r="AD28" s="80">
        <v>61.1</v>
      </c>
      <c r="AE28" s="71">
        <f t="shared" si="7"/>
        <v>-0.45065139116202957</v>
      </c>
      <c r="AF28" s="80">
        <v>67.099999999999994</v>
      </c>
      <c r="AG28" s="71">
        <f t="shared" si="8"/>
        <v>-0.49977347242921011</v>
      </c>
      <c r="AH28" s="80">
        <v>35.770000000000003</v>
      </c>
      <c r="AI28" s="83">
        <f t="shared" si="9"/>
        <v>-6.1638244338831583E-2</v>
      </c>
      <c r="AJ28" s="84"/>
      <c r="AK28" s="83"/>
      <c r="AL28" s="80"/>
      <c r="AM28" s="71"/>
      <c r="AN28" s="80"/>
      <c r="AO28" s="71"/>
      <c r="AP28" s="85"/>
      <c r="AQ28" s="71"/>
      <c r="AR28" s="80"/>
      <c r="AS28" s="71"/>
      <c r="AT28" s="80"/>
      <c r="AU28" s="74"/>
      <c r="AV28" s="80">
        <v>48</v>
      </c>
      <c r="AW28" s="87">
        <f t="shared" si="16"/>
        <v>-0.30072500000000002</v>
      </c>
      <c r="AX28" s="80"/>
      <c r="AY28" s="87"/>
    </row>
    <row r="29" spans="1:51" ht="26.25" customHeight="1" x14ac:dyDescent="0.2">
      <c r="A29" s="17">
        <v>25</v>
      </c>
      <c r="B29" s="45" t="s">
        <v>115</v>
      </c>
      <c r="C29" s="18" t="s">
        <v>17</v>
      </c>
      <c r="D29" s="69">
        <v>7.0720000000000001</v>
      </c>
      <c r="E29" s="69">
        <v>7.0720000000000001</v>
      </c>
      <c r="F29" s="69">
        <v>15.55</v>
      </c>
      <c r="G29" s="69">
        <v>11.418714285714286</v>
      </c>
      <c r="H29" s="70"/>
      <c r="I29" s="71"/>
      <c r="J29" s="80">
        <v>9.85</v>
      </c>
      <c r="K29" s="71">
        <f t="shared" si="18"/>
        <v>-0.28203045685279182</v>
      </c>
      <c r="L29" s="81">
        <v>13.85</v>
      </c>
      <c r="M29" s="71">
        <f t="shared" si="1"/>
        <v>-0.48938628158844766</v>
      </c>
      <c r="N29" s="81">
        <v>15.55</v>
      </c>
      <c r="O29" s="71">
        <f t="shared" si="2"/>
        <v>-0.54520900321543408</v>
      </c>
      <c r="P29" s="82">
        <v>11.55</v>
      </c>
      <c r="Q29" s="71">
        <f t="shared" si="3"/>
        <v>-0.38770562770562778</v>
      </c>
      <c r="R29" s="70">
        <v>12.5</v>
      </c>
      <c r="S29" s="71">
        <f t="shared" si="4"/>
        <v>-0.43423999999999996</v>
      </c>
      <c r="T29" s="80"/>
      <c r="U29" s="71"/>
      <c r="V29" s="80"/>
      <c r="W29" s="71"/>
      <c r="X29" s="80">
        <v>12</v>
      </c>
      <c r="Y29" s="71">
        <f t="shared" si="5"/>
        <v>-0.41066666666666662</v>
      </c>
      <c r="Z29" s="80"/>
      <c r="AA29" s="71"/>
      <c r="AB29" s="80">
        <v>14.1</v>
      </c>
      <c r="AC29" s="74">
        <f t="shared" si="6"/>
        <v>-0.49843971631205675</v>
      </c>
      <c r="AD29" s="80">
        <v>8.6999999999999993</v>
      </c>
      <c r="AE29" s="71">
        <f t="shared" si="7"/>
        <v>-0.18712643678160912</v>
      </c>
      <c r="AF29" s="80">
        <v>11.5</v>
      </c>
      <c r="AG29" s="71">
        <f t="shared" si="8"/>
        <v>-0.3850434782608696</v>
      </c>
      <c r="AH29" s="80">
        <v>9.65</v>
      </c>
      <c r="AI29" s="83">
        <f t="shared" si="9"/>
        <v>-0.26715025906735757</v>
      </c>
      <c r="AJ29" s="84"/>
      <c r="AK29" s="83"/>
      <c r="AL29" s="80"/>
      <c r="AM29" s="71"/>
      <c r="AN29" s="80">
        <v>12</v>
      </c>
      <c r="AO29" s="71">
        <f t="shared" si="12"/>
        <v>-0.41066666666666662</v>
      </c>
      <c r="AP29" s="85">
        <v>10.59</v>
      </c>
      <c r="AQ29" s="71">
        <f t="shared" si="13"/>
        <v>-0.33220018885741265</v>
      </c>
      <c r="AR29" s="80"/>
      <c r="AS29" s="71"/>
      <c r="AT29" s="80"/>
      <c r="AU29" s="74"/>
      <c r="AV29" s="80">
        <v>10.95</v>
      </c>
      <c r="AW29" s="87">
        <f t="shared" si="16"/>
        <v>-0.35415525114155244</v>
      </c>
      <c r="AX29" s="80"/>
      <c r="AY29" s="87"/>
    </row>
    <row r="30" spans="1:51" ht="26.25" customHeight="1" x14ac:dyDescent="0.2">
      <c r="A30" s="17">
        <v>26</v>
      </c>
      <c r="B30" s="45" t="s">
        <v>116</v>
      </c>
      <c r="C30" s="18" t="s">
        <v>17</v>
      </c>
      <c r="D30" s="69">
        <v>6.7403000000000004</v>
      </c>
      <c r="E30" s="69">
        <v>6.7403000000000004</v>
      </c>
      <c r="F30" s="69">
        <v>13.59</v>
      </c>
      <c r="G30" s="69">
        <v>10.371449999999999</v>
      </c>
      <c r="H30" s="70">
        <v>8.94</v>
      </c>
      <c r="I30" s="71">
        <f t="shared" si="0"/>
        <v>-0.24605145413870233</v>
      </c>
      <c r="J30" s="80">
        <v>8.9</v>
      </c>
      <c r="K30" s="71">
        <f t="shared" si="18"/>
        <v>-0.24266292134831458</v>
      </c>
      <c r="L30" s="81">
        <v>8.43</v>
      </c>
      <c r="M30" s="71">
        <f t="shared" si="1"/>
        <v>-0.20043890865954916</v>
      </c>
      <c r="N30" s="81">
        <v>13.59</v>
      </c>
      <c r="O30" s="71">
        <f t="shared" si="2"/>
        <v>-0.50402501839587921</v>
      </c>
      <c r="P30" s="82">
        <v>11.15</v>
      </c>
      <c r="Q30" s="71">
        <f t="shared" si="3"/>
        <v>-0.39548878923766817</v>
      </c>
      <c r="R30" s="70">
        <v>12.7</v>
      </c>
      <c r="S30" s="71">
        <f t="shared" si="4"/>
        <v>-0.46926771653543298</v>
      </c>
      <c r="T30" s="80"/>
      <c r="U30" s="71"/>
      <c r="V30" s="80"/>
      <c r="W30" s="71"/>
      <c r="X30" s="80"/>
      <c r="Y30" s="71"/>
      <c r="Z30" s="80">
        <v>8.1999999999999993</v>
      </c>
      <c r="AA30" s="71">
        <f t="shared" si="21"/>
        <v>-0.1780121951219511</v>
      </c>
      <c r="AB30" s="80">
        <v>11.66</v>
      </c>
      <c r="AC30" s="74">
        <f t="shared" si="6"/>
        <v>-0.42192967409948534</v>
      </c>
      <c r="AD30" s="80"/>
      <c r="AE30" s="71"/>
      <c r="AF30" s="80">
        <v>10.5</v>
      </c>
      <c r="AG30" s="71">
        <f t="shared" si="8"/>
        <v>-0.35806666666666664</v>
      </c>
      <c r="AH30" s="80">
        <v>10</v>
      </c>
      <c r="AI30" s="83">
        <f t="shared" si="9"/>
        <v>-0.32596999999999998</v>
      </c>
      <c r="AJ30" s="84"/>
      <c r="AK30" s="83"/>
      <c r="AL30" s="80">
        <v>12.4</v>
      </c>
      <c r="AM30" s="71">
        <f t="shared" si="11"/>
        <v>-0.45642741935483866</v>
      </c>
      <c r="AN30" s="80"/>
      <c r="AO30" s="71"/>
      <c r="AP30" s="85">
        <v>10.84</v>
      </c>
      <c r="AQ30" s="71">
        <f t="shared" si="13"/>
        <v>-0.37820110701107001</v>
      </c>
      <c r="AR30" s="80"/>
      <c r="AS30" s="71"/>
      <c r="AT30" s="80"/>
      <c r="AU30" s="74"/>
      <c r="AV30" s="80"/>
      <c r="AW30" s="87"/>
      <c r="AX30" s="80">
        <v>11.15</v>
      </c>
      <c r="AY30" s="87">
        <f t="shared" si="17"/>
        <v>-0.39548878923766817</v>
      </c>
    </row>
    <row r="31" spans="1:51" ht="26.25" customHeight="1" x14ac:dyDescent="0.2">
      <c r="A31" s="17">
        <v>27</v>
      </c>
      <c r="B31" s="45" t="s">
        <v>117</v>
      </c>
      <c r="C31" s="18" t="s">
        <v>17</v>
      </c>
      <c r="D31" s="69">
        <v>33.864800000000002</v>
      </c>
      <c r="E31" s="69">
        <v>33.864800000000002</v>
      </c>
      <c r="F31" s="69">
        <v>50.6</v>
      </c>
      <c r="G31" s="69">
        <v>43.669480000000007</v>
      </c>
      <c r="H31" s="70"/>
      <c r="I31" s="71"/>
      <c r="J31" s="80"/>
      <c r="K31" s="71"/>
      <c r="L31" s="81">
        <v>50.6</v>
      </c>
      <c r="M31" s="71">
        <f t="shared" si="1"/>
        <v>-0.33073517786561257</v>
      </c>
      <c r="N31" s="81"/>
      <c r="O31" s="71"/>
      <c r="P31" s="82">
        <v>50.6</v>
      </c>
      <c r="Q31" s="71">
        <f t="shared" si="3"/>
        <v>-0.33073517786561257</v>
      </c>
      <c r="R31" s="70"/>
      <c r="S31" s="71"/>
      <c r="T31" s="80"/>
      <c r="U31" s="71"/>
      <c r="V31" s="80"/>
      <c r="W31" s="71"/>
      <c r="X31" s="80">
        <v>45</v>
      </c>
      <c r="Y31" s="71">
        <f t="shared" si="5"/>
        <v>-0.24744888888888883</v>
      </c>
      <c r="Z31" s="80"/>
      <c r="AA31" s="71"/>
      <c r="AB31" s="80"/>
      <c r="AC31" s="74"/>
      <c r="AD31" s="80">
        <v>38.4</v>
      </c>
      <c r="AE31" s="71">
        <f t="shared" si="7"/>
        <v>-0.11810416666666657</v>
      </c>
      <c r="AF31" s="80"/>
      <c r="AG31" s="71"/>
      <c r="AH31" s="80">
        <v>42.95</v>
      </c>
      <c r="AI31" s="83">
        <f t="shared" si="9"/>
        <v>-0.21152968568102448</v>
      </c>
      <c r="AJ31" s="84">
        <v>37.950000000000003</v>
      </c>
      <c r="AK31" s="83">
        <f t="shared" si="10"/>
        <v>-0.10764690382081687</v>
      </c>
      <c r="AL31" s="80"/>
      <c r="AM31" s="71"/>
      <c r="AN31" s="80">
        <v>45</v>
      </c>
      <c r="AO31" s="71">
        <f t="shared" si="12"/>
        <v>-0.24744888888888883</v>
      </c>
      <c r="AP31" s="85"/>
      <c r="AQ31" s="71"/>
      <c r="AR31" s="80"/>
      <c r="AS31" s="71"/>
      <c r="AT31" s="80">
        <v>41.73</v>
      </c>
      <c r="AU31" s="74">
        <f t="shared" si="15"/>
        <v>-0.18847831296429418</v>
      </c>
      <c r="AV31" s="80"/>
      <c r="AW31" s="87"/>
      <c r="AX31" s="80">
        <v>50.6</v>
      </c>
      <c r="AY31" s="87">
        <f t="shared" si="17"/>
        <v>-0.33073517786561257</v>
      </c>
    </row>
    <row r="32" spans="1:51" ht="26.25" customHeight="1" x14ac:dyDescent="0.2">
      <c r="A32" s="17">
        <v>28</v>
      </c>
      <c r="B32" s="45" t="s">
        <v>18</v>
      </c>
      <c r="C32" s="18" t="s">
        <v>17</v>
      </c>
      <c r="D32" s="69">
        <v>34.838499999999996</v>
      </c>
      <c r="E32" s="69">
        <v>34.838499999999996</v>
      </c>
      <c r="F32" s="69">
        <v>54.69</v>
      </c>
      <c r="G32" s="69">
        <v>44.318424999999998</v>
      </c>
      <c r="H32" s="70"/>
      <c r="I32" s="71"/>
      <c r="J32" s="80">
        <v>44</v>
      </c>
      <c r="K32" s="71">
        <f>D32/J32-1</f>
        <v>-0.20821590909090915</v>
      </c>
      <c r="L32" s="81">
        <v>41.45</v>
      </c>
      <c r="M32" s="71">
        <f>D32/L32-1</f>
        <v>-0.15950542822677938</v>
      </c>
      <c r="N32" s="81">
        <v>54.69</v>
      </c>
      <c r="O32" s="71">
        <f>D32/N32-1</f>
        <v>-0.36298226366794661</v>
      </c>
      <c r="P32" s="82">
        <v>51.25</v>
      </c>
      <c r="Q32" s="71">
        <f>D32/P32-1</f>
        <v>-0.32022439024390248</v>
      </c>
      <c r="R32" s="70">
        <v>47.5</v>
      </c>
      <c r="S32" s="71">
        <f>D32/R32-1</f>
        <v>-0.26655789473684222</v>
      </c>
      <c r="T32" s="80">
        <v>52.21</v>
      </c>
      <c r="U32" s="71">
        <f>D32/T32-1</f>
        <v>-0.33272361616548563</v>
      </c>
      <c r="V32" s="80"/>
      <c r="W32" s="71"/>
      <c r="X32" s="80">
        <v>41</v>
      </c>
      <c r="Y32" s="71">
        <f>D32/X32-1</f>
        <v>-0.15028048780487813</v>
      </c>
      <c r="Z32" s="80">
        <v>40.9</v>
      </c>
      <c r="AA32" s="71">
        <f>D32/Z32-1</f>
        <v>-0.14820293398533013</v>
      </c>
      <c r="AB32" s="80">
        <v>39.25</v>
      </c>
      <c r="AC32" s="74">
        <f>D32/AB32-1</f>
        <v>-0.11239490445859879</v>
      </c>
      <c r="AD32" s="80">
        <v>42.98</v>
      </c>
      <c r="AE32" s="71">
        <f>D32/AD32-1</f>
        <v>-0.18942531409958119</v>
      </c>
      <c r="AF32" s="80">
        <v>36.39</v>
      </c>
      <c r="AG32" s="71">
        <f>D32/AF32-1</f>
        <v>-4.2635339378950365E-2</v>
      </c>
      <c r="AH32" s="80">
        <v>42.97</v>
      </c>
      <c r="AI32" s="83">
        <f>D32/AH32-1</f>
        <v>-0.1892366767512218</v>
      </c>
      <c r="AJ32" s="84">
        <v>41.98</v>
      </c>
      <c r="AK32" s="83">
        <f>D32/AJ32-1</f>
        <v>-0.1701167222486899</v>
      </c>
      <c r="AL32" s="80"/>
      <c r="AM32" s="71"/>
      <c r="AN32" s="80">
        <v>41</v>
      </c>
      <c r="AO32" s="71">
        <f>D32/AN32-1</f>
        <v>-0.15028048780487813</v>
      </c>
      <c r="AP32" s="85">
        <v>47.87</v>
      </c>
      <c r="AQ32" s="71">
        <f>D32/AP32-1</f>
        <v>-0.27222686442448296</v>
      </c>
      <c r="AR32" s="80">
        <v>39</v>
      </c>
      <c r="AS32" s="71">
        <f>D32/AR32-1</f>
        <v>-0.10670512820512834</v>
      </c>
      <c r="AT32" s="80">
        <v>54.39</v>
      </c>
      <c r="AU32" s="74">
        <f>D32/AT32-1</f>
        <v>-0.35946865232579528</v>
      </c>
      <c r="AV32" s="80">
        <v>41.45</v>
      </c>
      <c r="AW32" s="87">
        <f>D32/AV32-1</f>
        <v>-0.15950542822677938</v>
      </c>
      <c r="AX32" s="80">
        <v>51.25</v>
      </c>
      <c r="AY32" s="87">
        <f>D32/AX32-1</f>
        <v>-0.32022439024390248</v>
      </c>
    </row>
    <row r="33" spans="1:51" ht="26.25" customHeight="1" x14ac:dyDescent="0.2">
      <c r="A33" s="17">
        <v>29</v>
      </c>
      <c r="B33" s="45" t="s">
        <v>118</v>
      </c>
      <c r="C33" s="18" t="s">
        <v>17</v>
      </c>
      <c r="D33" s="69">
        <v>11.833500000000001</v>
      </c>
      <c r="E33" s="69">
        <v>11.833500000000001</v>
      </c>
      <c r="F33" s="69">
        <v>22.05</v>
      </c>
      <c r="G33" s="69">
        <v>16.694083333333332</v>
      </c>
      <c r="H33" s="70">
        <v>12.8</v>
      </c>
      <c r="I33" s="71">
        <f t="shared" ref="I33:I95" si="22">D33/H33-1</f>
        <v>-7.5507812499999938E-2</v>
      </c>
      <c r="J33" s="80">
        <v>16.649999999999999</v>
      </c>
      <c r="K33" s="71">
        <f t="shared" ref="K33:K96" si="23">D33/J33-1</f>
        <v>-0.28927927927927921</v>
      </c>
      <c r="L33" s="81">
        <v>17.55</v>
      </c>
      <c r="M33" s="71">
        <f t="shared" ref="M33:M96" si="24">D33/L33-1</f>
        <v>-0.3257264957264957</v>
      </c>
      <c r="N33" s="81">
        <v>22.05</v>
      </c>
      <c r="O33" s="71">
        <f t="shared" ref="O33:O96" si="25">D33/N33-1</f>
        <v>-0.46333333333333326</v>
      </c>
      <c r="P33" s="82">
        <v>17</v>
      </c>
      <c r="Q33" s="71">
        <f t="shared" ref="Q33:Q91" si="26">D33/P33-1</f>
        <v>-0.30391176470588233</v>
      </c>
      <c r="R33" s="70">
        <v>14.5</v>
      </c>
      <c r="S33" s="71">
        <f t="shared" ref="S33:S94" si="27">D33/R33-1</f>
        <v>-0.18389655172413788</v>
      </c>
      <c r="T33" s="80">
        <v>19.3</v>
      </c>
      <c r="U33" s="71">
        <f t="shared" ref="U33:U94" si="28">D33/T33-1</f>
        <v>-0.38686528497409323</v>
      </c>
      <c r="V33" s="80">
        <v>18.649999999999999</v>
      </c>
      <c r="W33" s="71">
        <f t="shared" ref="W33:W94" si="29">D33/V33-1</f>
        <v>-0.36549597855227878</v>
      </c>
      <c r="X33" s="80">
        <v>19.2</v>
      </c>
      <c r="Y33" s="71">
        <f t="shared" ref="Y33:Y96" si="30">D33/X33-1</f>
        <v>-0.38367187499999988</v>
      </c>
      <c r="Z33" s="80"/>
      <c r="AA33" s="71"/>
      <c r="AB33" s="80">
        <v>15.25</v>
      </c>
      <c r="AC33" s="74">
        <f t="shared" ref="AC33:AC96" si="31">D33/AB33-1</f>
        <v>-0.22403278688524586</v>
      </c>
      <c r="AD33" s="80"/>
      <c r="AE33" s="71"/>
      <c r="AF33" s="80">
        <v>14.73</v>
      </c>
      <c r="AG33" s="71">
        <f t="shared" ref="AG33:AG94" si="32">D33/AF33-1</f>
        <v>-0.19663951120162926</v>
      </c>
      <c r="AH33" s="80">
        <v>16.649999999999999</v>
      </c>
      <c r="AI33" s="83">
        <f t="shared" ref="AI33:AI96" si="33">D33/AH33-1</f>
        <v>-0.28927927927927921</v>
      </c>
      <c r="AJ33" s="84">
        <v>12.82</v>
      </c>
      <c r="AK33" s="83">
        <f t="shared" ref="AK33:AK96" si="34">D33/AJ33-1</f>
        <v>-7.6950078003120037E-2</v>
      </c>
      <c r="AL33" s="80"/>
      <c r="AM33" s="71"/>
      <c r="AN33" s="80">
        <v>19.2</v>
      </c>
      <c r="AO33" s="71">
        <f t="shared" ref="AO33:AO96" si="35">D33/AN33-1</f>
        <v>-0.38367187499999988</v>
      </c>
      <c r="AP33" s="85"/>
      <c r="AQ33" s="71"/>
      <c r="AR33" s="80"/>
      <c r="AS33" s="71"/>
      <c r="AT33" s="80">
        <v>19.260000000000002</v>
      </c>
      <c r="AU33" s="74">
        <f t="shared" ref="AU33:AU96" si="36">D33/AT33-1</f>
        <v>-0.38559190031152646</v>
      </c>
      <c r="AV33" s="80">
        <v>16.05</v>
      </c>
      <c r="AW33" s="87">
        <f t="shared" ref="AW33:AW96" si="37">D33/AV33-1</f>
        <v>-0.26271028037383171</v>
      </c>
      <c r="AX33" s="80">
        <v>17</v>
      </c>
      <c r="AY33" s="87">
        <f t="shared" ref="AY33:AY96" si="38">D33/AX33-1</f>
        <v>-0.30391176470588233</v>
      </c>
    </row>
    <row r="34" spans="1:51" ht="26.25" customHeight="1" x14ac:dyDescent="0.2">
      <c r="A34" s="17">
        <v>30</v>
      </c>
      <c r="B34" s="45" t="s">
        <v>119</v>
      </c>
      <c r="C34" s="18" t="s">
        <v>17</v>
      </c>
      <c r="D34" s="69">
        <v>4.9962</v>
      </c>
      <c r="E34" s="69">
        <v>4.9962</v>
      </c>
      <c r="F34" s="69">
        <v>9</v>
      </c>
      <c r="G34" s="69">
        <v>6.9760095238095232</v>
      </c>
      <c r="H34" s="70">
        <v>5.68</v>
      </c>
      <c r="I34" s="71">
        <f t="shared" si="22"/>
        <v>-0.12038732394366192</v>
      </c>
      <c r="J34" s="80"/>
      <c r="K34" s="71"/>
      <c r="L34" s="81">
        <v>9</v>
      </c>
      <c r="M34" s="71">
        <f t="shared" si="24"/>
        <v>-0.44486666666666663</v>
      </c>
      <c r="N34" s="81">
        <v>7.89</v>
      </c>
      <c r="O34" s="71">
        <f t="shared" si="25"/>
        <v>-0.36676806083650193</v>
      </c>
      <c r="P34" s="82">
        <v>8</v>
      </c>
      <c r="Q34" s="71">
        <f t="shared" si="26"/>
        <v>-0.375475</v>
      </c>
      <c r="R34" s="70">
        <v>6.5</v>
      </c>
      <c r="S34" s="71">
        <f t="shared" si="27"/>
        <v>-0.23135384615384613</v>
      </c>
      <c r="T34" s="80">
        <v>7.94</v>
      </c>
      <c r="U34" s="71">
        <f t="shared" si="28"/>
        <v>-0.37075566750629729</v>
      </c>
      <c r="V34" s="80">
        <v>8</v>
      </c>
      <c r="W34" s="71">
        <f t="shared" si="29"/>
        <v>-0.375475</v>
      </c>
      <c r="X34" s="80">
        <v>5.8</v>
      </c>
      <c r="Y34" s="71">
        <f t="shared" si="30"/>
        <v>-0.13858620689655166</v>
      </c>
      <c r="Z34" s="80"/>
      <c r="AA34" s="71"/>
      <c r="AB34" s="80">
        <v>6.75</v>
      </c>
      <c r="AC34" s="74">
        <f t="shared" si="31"/>
        <v>-0.25982222222222218</v>
      </c>
      <c r="AD34" s="80">
        <v>5.65</v>
      </c>
      <c r="AE34" s="71">
        <f t="shared" ref="AE34:AE96" si="39">D34/AD34-1</f>
        <v>-0.11571681415929214</v>
      </c>
      <c r="AF34" s="80">
        <v>5.92</v>
      </c>
      <c r="AG34" s="71">
        <f t="shared" si="32"/>
        <v>-0.15604729729729727</v>
      </c>
      <c r="AH34" s="80">
        <v>7.7</v>
      </c>
      <c r="AI34" s="83">
        <f t="shared" si="33"/>
        <v>-0.3511428571428572</v>
      </c>
      <c r="AJ34" s="84">
        <v>7.94</v>
      </c>
      <c r="AK34" s="83">
        <f t="shared" si="34"/>
        <v>-0.37075566750629729</v>
      </c>
      <c r="AL34" s="80">
        <v>5.45</v>
      </c>
      <c r="AM34" s="71">
        <f t="shared" ref="AM34:AM94" si="40">D34/AL34-1</f>
        <v>-8.326605504587159E-2</v>
      </c>
      <c r="AN34" s="80">
        <v>5.8</v>
      </c>
      <c r="AO34" s="71">
        <f t="shared" si="35"/>
        <v>-0.13858620689655166</v>
      </c>
      <c r="AP34" s="85">
        <v>7.49</v>
      </c>
      <c r="AQ34" s="71">
        <f t="shared" ref="AQ34:AQ95" si="41">D34/AP34-1</f>
        <v>-0.33295060080106809</v>
      </c>
      <c r="AR34" s="80">
        <v>6.9</v>
      </c>
      <c r="AS34" s="71">
        <f t="shared" ref="AS34:AS96" si="42">D34/AR34-1</f>
        <v>-0.27591304347826096</v>
      </c>
      <c r="AT34" s="80">
        <v>7.44</v>
      </c>
      <c r="AU34" s="74">
        <f t="shared" si="36"/>
        <v>-0.32846774193548389</v>
      </c>
      <c r="AV34" s="80">
        <v>7.65</v>
      </c>
      <c r="AW34" s="87">
        <f t="shared" si="37"/>
        <v>-0.34690196078431379</v>
      </c>
      <c r="AX34" s="80">
        <v>8</v>
      </c>
      <c r="AY34" s="87">
        <f t="shared" si="38"/>
        <v>-0.375475</v>
      </c>
    </row>
    <row r="35" spans="1:51" ht="26.25" customHeight="1" x14ac:dyDescent="0.2">
      <c r="A35" s="17">
        <v>31</v>
      </c>
      <c r="B35" s="45" t="s">
        <v>120</v>
      </c>
      <c r="C35" s="18" t="s">
        <v>17</v>
      </c>
      <c r="D35" s="69">
        <v>30.612000000000005</v>
      </c>
      <c r="E35" s="69">
        <v>30.612000000000005</v>
      </c>
      <c r="F35" s="69">
        <v>53.54</v>
      </c>
      <c r="G35" s="69">
        <v>42.360749999999996</v>
      </c>
      <c r="H35" s="70"/>
      <c r="I35" s="71"/>
      <c r="J35" s="80">
        <v>39.380000000000003</v>
      </c>
      <c r="K35" s="71">
        <f t="shared" si="23"/>
        <v>-0.2226510919248349</v>
      </c>
      <c r="L35" s="81">
        <v>42.8</v>
      </c>
      <c r="M35" s="71">
        <f t="shared" si="24"/>
        <v>-0.28476635514018678</v>
      </c>
      <c r="N35" s="81">
        <v>51.99</v>
      </c>
      <c r="O35" s="71">
        <f t="shared" si="25"/>
        <v>-0.41119446047316788</v>
      </c>
      <c r="P35" s="82">
        <v>44.4</v>
      </c>
      <c r="Q35" s="71">
        <f t="shared" si="26"/>
        <v>-0.31054054054054037</v>
      </c>
      <c r="R35" s="70"/>
      <c r="S35" s="71"/>
      <c r="T35" s="80">
        <v>48.6</v>
      </c>
      <c r="U35" s="71">
        <f t="shared" si="28"/>
        <v>-0.37012345679012337</v>
      </c>
      <c r="V35" s="80"/>
      <c r="W35" s="71"/>
      <c r="X35" s="80"/>
      <c r="Y35" s="71"/>
      <c r="Z35" s="80">
        <v>41.2</v>
      </c>
      <c r="AA35" s="71">
        <f t="shared" ref="AA35:AA96" si="43">D35/Z35-1</f>
        <v>-0.25699029126213579</v>
      </c>
      <c r="AB35" s="80">
        <v>40</v>
      </c>
      <c r="AC35" s="74">
        <f t="shared" si="31"/>
        <v>-0.23469999999999991</v>
      </c>
      <c r="AD35" s="80">
        <v>45.85</v>
      </c>
      <c r="AE35" s="71">
        <f t="shared" si="39"/>
        <v>-0.33234460196292248</v>
      </c>
      <c r="AF35" s="80">
        <v>47</v>
      </c>
      <c r="AG35" s="71">
        <f t="shared" si="32"/>
        <v>-0.34868085106382962</v>
      </c>
      <c r="AH35" s="80">
        <v>40</v>
      </c>
      <c r="AI35" s="83">
        <f t="shared" si="33"/>
        <v>-0.23469999999999991</v>
      </c>
      <c r="AJ35" s="84"/>
      <c r="AK35" s="83"/>
      <c r="AL35" s="80">
        <v>33.5</v>
      </c>
      <c r="AM35" s="71">
        <f t="shared" si="40"/>
        <v>-8.620895522388039E-2</v>
      </c>
      <c r="AN35" s="80">
        <v>37</v>
      </c>
      <c r="AO35" s="71">
        <f t="shared" si="35"/>
        <v>-0.17264864864864848</v>
      </c>
      <c r="AP35" s="85"/>
      <c r="AQ35" s="71"/>
      <c r="AR35" s="80">
        <v>37.5</v>
      </c>
      <c r="AS35" s="71">
        <f t="shared" si="42"/>
        <v>-0.18367999999999984</v>
      </c>
      <c r="AT35" s="80">
        <v>53.54</v>
      </c>
      <c r="AU35" s="74">
        <f t="shared" si="36"/>
        <v>-0.42824056779977571</v>
      </c>
      <c r="AV35" s="80"/>
      <c r="AW35" s="87"/>
      <c r="AX35" s="80">
        <v>44.4</v>
      </c>
      <c r="AY35" s="87">
        <f t="shared" si="38"/>
        <v>-0.31054054054054037</v>
      </c>
    </row>
    <row r="36" spans="1:51" ht="26.25" customHeight="1" x14ac:dyDescent="0.2">
      <c r="A36" s="17">
        <v>32</v>
      </c>
      <c r="B36" s="45" t="s">
        <v>121</v>
      </c>
      <c r="C36" s="18" t="s">
        <v>17</v>
      </c>
      <c r="D36" s="69">
        <v>50.085999999999999</v>
      </c>
      <c r="E36" s="69">
        <v>50.085999999999999</v>
      </c>
      <c r="F36" s="69">
        <v>92.49</v>
      </c>
      <c r="G36" s="69">
        <v>72.501444444444431</v>
      </c>
      <c r="H36" s="70"/>
      <c r="I36" s="71"/>
      <c r="J36" s="80">
        <v>64.09</v>
      </c>
      <c r="K36" s="71">
        <f t="shared" si="23"/>
        <v>-0.21850522702449682</v>
      </c>
      <c r="L36" s="81">
        <v>75.5</v>
      </c>
      <c r="M36" s="71">
        <f t="shared" si="24"/>
        <v>-0.33660927152317888</v>
      </c>
      <c r="N36" s="81">
        <v>92.49</v>
      </c>
      <c r="O36" s="71">
        <f t="shared" si="25"/>
        <v>-0.45847118607417015</v>
      </c>
      <c r="P36" s="82">
        <v>74.8</v>
      </c>
      <c r="Q36" s="71">
        <f t="shared" si="26"/>
        <v>-0.33040106951871662</v>
      </c>
      <c r="R36" s="70"/>
      <c r="S36" s="71"/>
      <c r="T36" s="80">
        <v>85.34</v>
      </c>
      <c r="U36" s="71">
        <f t="shared" si="28"/>
        <v>-0.41310053902038912</v>
      </c>
      <c r="V36" s="80"/>
      <c r="W36" s="71"/>
      <c r="X36" s="80">
        <v>70</v>
      </c>
      <c r="Y36" s="71">
        <f t="shared" si="30"/>
        <v>-0.28448571428571434</v>
      </c>
      <c r="Z36" s="80">
        <v>73</v>
      </c>
      <c r="AA36" s="71">
        <f t="shared" si="43"/>
        <v>-0.31389041095890413</v>
      </c>
      <c r="AB36" s="80">
        <v>66</v>
      </c>
      <c r="AC36" s="74">
        <f t="shared" si="31"/>
        <v>-0.24112121212121218</v>
      </c>
      <c r="AD36" s="80">
        <v>77.099999999999994</v>
      </c>
      <c r="AE36" s="71">
        <f t="shared" si="39"/>
        <v>-0.3503761348897535</v>
      </c>
      <c r="AF36" s="80">
        <v>74</v>
      </c>
      <c r="AG36" s="71">
        <f t="shared" si="32"/>
        <v>-0.3231621621621622</v>
      </c>
      <c r="AH36" s="80">
        <v>70</v>
      </c>
      <c r="AI36" s="83">
        <f t="shared" si="33"/>
        <v>-0.28448571428571434</v>
      </c>
      <c r="AJ36" s="84"/>
      <c r="AK36" s="83"/>
      <c r="AL36" s="80">
        <v>63.95</v>
      </c>
      <c r="AM36" s="71">
        <f t="shared" si="40"/>
        <v>-0.21679437060203288</v>
      </c>
      <c r="AN36" s="80">
        <v>70</v>
      </c>
      <c r="AO36" s="71">
        <f t="shared" si="35"/>
        <v>-0.28448571428571434</v>
      </c>
      <c r="AP36" s="85">
        <v>65.790000000000006</v>
      </c>
      <c r="AQ36" s="71">
        <f t="shared" si="41"/>
        <v>-0.23869889040887682</v>
      </c>
      <c r="AR36" s="80">
        <v>70</v>
      </c>
      <c r="AS36" s="71">
        <f t="shared" si="42"/>
        <v>-0.28448571428571434</v>
      </c>
      <c r="AT36" s="80">
        <v>88.08</v>
      </c>
      <c r="AU36" s="74">
        <f t="shared" si="36"/>
        <v>-0.4313578564940963</v>
      </c>
      <c r="AV36" s="80"/>
      <c r="AW36" s="87"/>
      <c r="AX36" s="80">
        <v>74.8</v>
      </c>
      <c r="AY36" s="87">
        <f t="shared" si="38"/>
        <v>-0.33040106951871662</v>
      </c>
    </row>
    <row r="37" spans="1:51" ht="26.25" customHeight="1" x14ac:dyDescent="0.2">
      <c r="A37" s="17">
        <v>33</v>
      </c>
      <c r="B37" s="45" t="s">
        <v>122</v>
      </c>
      <c r="C37" s="18" t="s">
        <v>17</v>
      </c>
      <c r="D37" s="69">
        <v>6.5584000000000007</v>
      </c>
      <c r="E37" s="69">
        <v>6.5584000000000007</v>
      </c>
      <c r="F37" s="69">
        <v>15.66</v>
      </c>
      <c r="G37" s="69">
        <v>10.164900000000001</v>
      </c>
      <c r="H37" s="70"/>
      <c r="I37" s="71"/>
      <c r="J37" s="80">
        <v>8.1</v>
      </c>
      <c r="K37" s="71">
        <f t="shared" si="23"/>
        <v>-0.19032098765432082</v>
      </c>
      <c r="L37" s="81">
        <v>10</v>
      </c>
      <c r="M37" s="71">
        <f t="shared" si="24"/>
        <v>-0.34415999999999991</v>
      </c>
      <c r="N37" s="81">
        <v>12.29</v>
      </c>
      <c r="O37" s="71">
        <f t="shared" si="25"/>
        <v>-0.46636289666395436</v>
      </c>
      <c r="P37" s="82">
        <v>10.55</v>
      </c>
      <c r="Q37" s="71">
        <f t="shared" si="26"/>
        <v>-0.3783507109004739</v>
      </c>
      <c r="R37" s="70">
        <v>13</v>
      </c>
      <c r="S37" s="71">
        <f t="shared" si="27"/>
        <v>-0.4955076923076922</v>
      </c>
      <c r="T37" s="80"/>
      <c r="U37" s="71"/>
      <c r="V37" s="80"/>
      <c r="W37" s="71"/>
      <c r="X37" s="80">
        <v>10.4</v>
      </c>
      <c r="Y37" s="71">
        <f t="shared" si="30"/>
        <v>-0.36938461538461531</v>
      </c>
      <c r="Z37" s="80">
        <v>11.3</v>
      </c>
      <c r="AA37" s="71">
        <f t="shared" si="43"/>
        <v>-0.41961061946902656</v>
      </c>
      <c r="AB37" s="80">
        <v>11.05</v>
      </c>
      <c r="AC37" s="74">
        <f t="shared" si="31"/>
        <v>-0.40647963800904974</v>
      </c>
      <c r="AD37" s="80">
        <v>6.65</v>
      </c>
      <c r="AE37" s="71">
        <f t="shared" si="39"/>
        <v>-1.377443609022555E-2</v>
      </c>
      <c r="AF37" s="80">
        <v>11.55</v>
      </c>
      <c r="AG37" s="71">
        <f t="shared" si="32"/>
        <v>-0.4321731601731601</v>
      </c>
      <c r="AH37" s="80">
        <v>10.11</v>
      </c>
      <c r="AI37" s="83">
        <f t="shared" si="33"/>
        <v>-0.35129574678536091</v>
      </c>
      <c r="AJ37" s="84">
        <v>15.66</v>
      </c>
      <c r="AK37" s="83">
        <f t="shared" si="34"/>
        <v>-0.58120051085568325</v>
      </c>
      <c r="AL37" s="80">
        <v>6.65</v>
      </c>
      <c r="AM37" s="71">
        <f t="shared" si="40"/>
        <v>-1.377443609022555E-2</v>
      </c>
      <c r="AN37" s="80"/>
      <c r="AO37" s="71"/>
      <c r="AP37" s="85">
        <v>8.2200000000000006</v>
      </c>
      <c r="AQ37" s="71">
        <f t="shared" si="41"/>
        <v>-0.2021411192214112</v>
      </c>
      <c r="AR37" s="80"/>
      <c r="AS37" s="71"/>
      <c r="AT37" s="80"/>
      <c r="AU37" s="74"/>
      <c r="AV37" s="80"/>
      <c r="AW37" s="87"/>
      <c r="AX37" s="80">
        <v>10.55</v>
      </c>
      <c r="AY37" s="87">
        <f t="shared" si="38"/>
        <v>-0.3783507109004739</v>
      </c>
    </row>
    <row r="38" spans="1:51" ht="26.25" customHeight="1" x14ac:dyDescent="0.2">
      <c r="A38" s="17">
        <v>34</v>
      </c>
      <c r="B38" s="45" t="s">
        <v>123</v>
      </c>
      <c r="C38" s="18" t="s">
        <v>17</v>
      </c>
      <c r="D38" s="69">
        <v>2.1393</v>
      </c>
      <c r="E38" s="69">
        <v>2.1393</v>
      </c>
      <c r="F38" s="69">
        <v>4.6900000000000004</v>
      </c>
      <c r="G38" s="69">
        <v>3.4580812499999998</v>
      </c>
      <c r="H38" s="70"/>
      <c r="I38" s="71"/>
      <c r="J38" s="80">
        <v>2.98</v>
      </c>
      <c r="K38" s="71">
        <f t="shared" si="23"/>
        <v>-0.28211409395973153</v>
      </c>
      <c r="L38" s="81">
        <v>4.2</v>
      </c>
      <c r="M38" s="71">
        <f t="shared" si="24"/>
        <v>-0.49064285714285716</v>
      </c>
      <c r="N38" s="81">
        <v>4.6900000000000004</v>
      </c>
      <c r="O38" s="71">
        <f t="shared" si="25"/>
        <v>-0.54385927505330489</v>
      </c>
      <c r="P38" s="82">
        <v>3.65</v>
      </c>
      <c r="Q38" s="71">
        <f t="shared" si="26"/>
        <v>-0.41389041095890411</v>
      </c>
      <c r="R38" s="70">
        <v>3.8</v>
      </c>
      <c r="S38" s="71">
        <f t="shared" si="27"/>
        <v>-0.43702631578947371</v>
      </c>
      <c r="T38" s="80">
        <v>3.6</v>
      </c>
      <c r="U38" s="71">
        <f t="shared" si="28"/>
        <v>-0.40575000000000006</v>
      </c>
      <c r="V38" s="80"/>
      <c r="W38" s="71"/>
      <c r="X38" s="80">
        <v>3.2</v>
      </c>
      <c r="Y38" s="71">
        <f t="shared" si="30"/>
        <v>-0.33146875000000009</v>
      </c>
      <c r="Z38" s="80">
        <v>3.78</v>
      </c>
      <c r="AA38" s="71">
        <f t="shared" si="43"/>
        <v>-0.43404761904761902</v>
      </c>
      <c r="AB38" s="80">
        <v>3.3</v>
      </c>
      <c r="AC38" s="74">
        <f t="shared" si="31"/>
        <v>-0.35172727272727267</v>
      </c>
      <c r="AD38" s="80">
        <v>3.95</v>
      </c>
      <c r="AE38" s="71">
        <f t="shared" si="39"/>
        <v>-0.45840506329113928</v>
      </c>
      <c r="AF38" s="80">
        <v>3.8</v>
      </c>
      <c r="AG38" s="71">
        <f t="shared" si="32"/>
        <v>-0.43702631578947371</v>
      </c>
      <c r="AH38" s="80">
        <v>2.76</v>
      </c>
      <c r="AI38" s="83">
        <f t="shared" si="33"/>
        <v>-0.224891304347826</v>
      </c>
      <c r="AJ38" s="84"/>
      <c r="AK38" s="83"/>
      <c r="AL38" s="80"/>
      <c r="AM38" s="71"/>
      <c r="AN38" s="80"/>
      <c r="AO38" s="71"/>
      <c r="AP38" s="85"/>
      <c r="AQ38" s="71"/>
      <c r="AR38" s="80">
        <v>2.5</v>
      </c>
      <c r="AS38" s="71">
        <f t="shared" si="42"/>
        <v>-0.14427999999999996</v>
      </c>
      <c r="AT38" s="80"/>
      <c r="AU38" s="74"/>
      <c r="AV38" s="80">
        <v>3.33</v>
      </c>
      <c r="AW38" s="87">
        <f t="shared" si="37"/>
        <v>-0.35756756756756758</v>
      </c>
      <c r="AX38" s="80">
        <v>3.65</v>
      </c>
      <c r="AY38" s="87">
        <f t="shared" si="38"/>
        <v>-0.41389041095890411</v>
      </c>
    </row>
    <row r="39" spans="1:51" ht="26.25" customHeight="1" x14ac:dyDescent="0.2">
      <c r="A39" s="17">
        <v>35</v>
      </c>
      <c r="B39" s="45" t="s">
        <v>124</v>
      </c>
      <c r="C39" s="18" t="s">
        <v>17</v>
      </c>
      <c r="D39" s="69">
        <v>12.336399999999999</v>
      </c>
      <c r="E39" s="69">
        <v>12.336399999999999</v>
      </c>
      <c r="F39" s="69">
        <v>30</v>
      </c>
      <c r="G39" s="69">
        <v>23.475320000000004</v>
      </c>
      <c r="H39" s="70">
        <v>26.8</v>
      </c>
      <c r="I39" s="71">
        <f t="shared" si="22"/>
        <v>-0.53968656716417907</v>
      </c>
      <c r="J39" s="80"/>
      <c r="K39" s="71"/>
      <c r="L39" s="81">
        <v>30</v>
      </c>
      <c r="M39" s="71">
        <f t="shared" si="24"/>
        <v>-0.58878666666666668</v>
      </c>
      <c r="N39" s="81">
        <v>28.55</v>
      </c>
      <c r="O39" s="71">
        <f t="shared" si="25"/>
        <v>-0.56790192644483373</v>
      </c>
      <c r="P39" s="82">
        <v>25.15</v>
      </c>
      <c r="Q39" s="71">
        <f t="shared" si="26"/>
        <v>-0.50948707753479128</v>
      </c>
      <c r="R39" s="70">
        <v>16</v>
      </c>
      <c r="S39" s="71">
        <f t="shared" si="27"/>
        <v>-0.22897500000000004</v>
      </c>
      <c r="T39" s="80"/>
      <c r="U39" s="71"/>
      <c r="V39" s="80">
        <v>27.25</v>
      </c>
      <c r="W39" s="71">
        <f t="shared" si="29"/>
        <v>-0.54728807339449537</v>
      </c>
      <c r="X39" s="80">
        <v>24.5</v>
      </c>
      <c r="Y39" s="71">
        <f t="shared" si="30"/>
        <v>-0.49647346938775516</v>
      </c>
      <c r="Z39" s="80">
        <v>26.3</v>
      </c>
      <c r="AA39" s="71">
        <f t="shared" si="43"/>
        <v>-0.53093536121673002</v>
      </c>
      <c r="AB39" s="80">
        <v>23.2</v>
      </c>
      <c r="AC39" s="74">
        <f t="shared" si="31"/>
        <v>-0.46825862068965518</v>
      </c>
      <c r="AD39" s="80">
        <v>25.9</v>
      </c>
      <c r="AE39" s="71">
        <f t="shared" si="39"/>
        <v>-0.5236911196911197</v>
      </c>
      <c r="AF39" s="80">
        <v>21.97</v>
      </c>
      <c r="AG39" s="71">
        <f t="shared" si="32"/>
        <v>-0.43848884842967684</v>
      </c>
      <c r="AH39" s="80">
        <v>22.98</v>
      </c>
      <c r="AI39" s="83">
        <f t="shared" si="33"/>
        <v>-0.46316797214969541</v>
      </c>
      <c r="AJ39" s="84">
        <v>14.23</v>
      </c>
      <c r="AK39" s="83">
        <f t="shared" si="34"/>
        <v>-0.13307097680955737</v>
      </c>
      <c r="AL39" s="80">
        <v>23.3</v>
      </c>
      <c r="AM39" s="71">
        <f t="shared" si="40"/>
        <v>-0.47054077253218884</v>
      </c>
      <c r="AN39" s="80"/>
      <c r="AO39" s="71"/>
      <c r="AP39" s="85">
        <v>23.46</v>
      </c>
      <c r="AQ39" s="71">
        <f t="shared" si="41"/>
        <v>-0.47415174765558399</v>
      </c>
      <c r="AR39" s="80">
        <v>23.4</v>
      </c>
      <c r="AS39" s="71">
        <f t="shared" si="42"/>
        <v>-0.47280341880341881</v>
      </c>
      <c r="AT39" s="80">
        <v>28.68</v>
      </c>
      <c r="AU39" s="74">
        <f t="shared" si="36"/>
        <v>-0.56986052998605308</v>
      </c>
      <c r="AV39" s="80">
        <v>20.350000000000001</v>
      </c>
      <c r="AW39" s="87">
        <f t="shared" si="37"/>
        <v>-0.39378869778869785</v>
      </c>
      <c r="AX39" s="80">
        <v>25.15</v>
      </c>
      <c r="AY39" s="87">
        <f t="shared" si="38"/>
        <v>-0.50948707753479128</v>
      </c>
    </row>
    <row r="40" spans="1:51" ht="26.25" customHeight="1" x14ac:dyDescent="0.2">
      <c r="A40" s="17">
        <v>36</v>
      </c>
      <c r="B40" s="21" t="s">
        <v>19</v>
      </c>
      <c r="C40" s="18" t="s">
        <v>17</v>
      </c>
      <c r="D40" s="69"/>
      <c r="E40" s="69"/>
      <c r="F40" s="69"/>
      <c r="G40" s="69"/>
      <c r="H40" s="70"/>
      <c r="I40" s="71"/>
      <c r="J40" s="80"/>
      <c r="K40" s="71"/>
      <c r="L40" s="81"/>
      <c r="M40" s="71"/>
      <c r="N40" s="81"/>
      <c r="O40" s="71"/>
      <c r="P40" s="82"/>
      <c r="Q40" s="71"/>
      <c r="R40" s="70"/>
      <c r="S40" s="71"/>
      <c r="T40" s="80"/>
      <c r="U40" s="71"/>
      <c r="V40" s="80"/>
      <c r="W40" s="71"/>
      <c r="X40" s="80"/>
      <c r="Y40" s="71"/>
      <c r="Z40" s="80"/>
      <c r="AA40" s="71"/>
      <c r="AB40" s="80"/>
      <c r="AC40" s="74"/>
      <c r="AD40" s="80"/>
      <c r="AE40" s="71"/>
      <c r="AF40" s="80"/>
      <c r="AG40" s="71"/>
      <c r="AH40" s="80"/>
      <c r="AI40" s="83"/>
      <c r="AJ40" s="84"/>
      <c r="AK40" s="83"/>
      <c r="AL40" s="80"/>
      <c r="AM40" s="71"/>
      <c r="AN40" s="80"/>
      <c r="AO40" s="71"/>
      <c r="AP40" s="85"/>
      <c r="AQ40" s="71"/>
      <c r="AR40" s="80"/>
      <c r="AS40" s="71"/>
      <c r="AT40" s="80"/>
      <c r="AU40" s="74"/>
      <c r="AV40" s="80"/>
      <c r="AW40" s="87"/>
      <c r="AX40" s="80"/>
      <c r="AY40" s="87"/>
    </row>
    <row r="41" spans="1:51" ht="26.25" customHeight="1" x14ac:dyDescent="0.2">
      <c r="A41" s="17">
        <v>37</v>
      </c>
      <c r="B41" s="45" t="s">
        <v>125</v>
      </c>
      <c r="C41" s="18" t="s">
        <v>17</v>
      </c>
      <c r="D41" s="69">
        <v>4.7180000000000009</v>
      </c>
      <c r="E41" s="69">
        <v>4.7180000000000009</v>
      </c>
      <c r="F41" s="69">
        <v>9.65</v>
      </c>
      <c r="G41" s="69">
        <v>6.5836249999999996</v>
      </c>
      <c r="H41" s="70">
        <v>5.94</v>
      </c>
      <c r="I41" s="71">
        <f t="shared" si="22"/>
        <v>-0.20572390572390564</v>
      </c>
      <c r="J41" s="80">
        <v>6</v>
      </c>
      <c r="K41" s="71">
        <f t="shared" si="23"/>
        <v>-0.21366666666666656</v>
      </c>
      <c r="L41" s="81">
        <v>7.2</v>
      </c>
      <c r="M41" s="71">
        <f t="shared" si="24"/>
        <v>-0.34472222222222215</v>
      </c>
      <c r="N41" s="81">
        <v>9.65</v>
      </c>
      <c r="O41" s="71">
        <f t="shared" si="25"/>
        <v>-0.51108808290155427</v>
      </c>
      <c r="P41" s="82">
        <v>6.65</v>
      </c>
      <c r="Q41" s="71">
        <f t="shared" si="26"/>
        <v>-0.29052631578947363</v>
      </c>
      <c r="R41" s="70">
        <v>6.4</v>
      </c>
      <c r="S41" s="71">
        <f t="shared" si="27"/>
        <v>-0.26281249999999989</v>
      </c>
      <c r="T41" s="80"/>
      <c r="U41" s="71"/>
      <c r="V41" s="80">
        <v>6.65</v>
      </c>
      <c r="W41" s="71">
        <f t="shared" si="29"/>
        <v>-0.29052631578947363</v>
      </c>
      <c r="X41" s="80">
        <v>6.1</v>
      </c>
      <c r="Y41" s="71">
        <f t="shared" si="30"/>
        <v>-0.22655737704918011</v>
      </c>
      <c r="Z41" s="80"/>
      <c r="AA41" s="71"/>
      <c r="AB41" s="80">
        <v>8.4</v>
      </c>
      <c r="AC41" s="74">
        <f t="shared" si="31"/>
        <v>-0.43833333333333324</v>
      </c>
      <c r="AD41" s="80">
        <v>5.0999999999999996</v>
      </c>
      <c r="AE41" s="71">
        <f t="shared" si="39"/>
        <v>-7.4901960784313437E-2</v>
      </c>
      <c r="AF41" s="80">
        <v>8.4</v>
      </c>
      <c r="AG41" s="71">
        <f t="shared" si="32"/>
        <v>-0.43833333333333324</v>
      </c>
      <c r="AH41" s="80">
        <v>5.6</v>
      </c>
      <c r="AI41" s="83">
        <f t="shared" si="33"/>
        <v>-0.15749999999999975</v>
      </c>
      <c r="AJ41" s="84"/>
      <c r="AK41" s="83"/>
      <c r="AL41" s="80"/>
      <c r="AM41" s="71"/>
      <c r="AN41" s="80"/>
      <c r="AO41" s="71"/>
      <c r="AP41" s="85">
        <v>6.16</v>
      </c>
      <c r="AQ41" s="71">
        <f t="shared" si="41"/>
        <v>-0.23409090909090902</v>
      </c>
      <c r="AR41" s="80"/>
      <c r="AS41" s="71"/>
      <c r="AT41" s="80"/>
      <c r="AU41" s="74"/>
      <c r="AV41" s="80">
        <v>5.72</v>
      </c>
      <c r="AW41" s="87">
        <f t="shared" si="37"/>
        <v>-0.17517482517482497</v>
      </c>
      <c r="AX41" s="80">
        <v>6.65</v>
      </c>
      <c r="AY41" s="87">
        <f t="shared" si="38"/>
        <v>-0.29052631578947363</v>
      </c>
    </row>
    <row r="42" spans="1:51" ht="26.25" customHeight="1" x14ac:dyDescent="0.2">
      <c r="A42" s="46"/>
      <c r="B42" s="46" t="s">
        <v>15</v>
      </c>
      <c r="C42" s="46"/>
      <c r="D42" s="69"/>
      <c r="E42" s="69"/>
      <c r="F42" s="69"/>
      <c r="G42" s="69"/>
      <c r="H42" s="70"/>
      <c r="I42" s="71"/>
      <c r="J42" s="80"/>
      <c r="K42" s="71"/>
      <c r="L42" s="81"/>
      <c r="M42" s="71"/>
      <c r="N42" s="81"/>
      <c r="O42" s="71"/>
      <c r="P42" s="88"/>
      <c r="Q42" s="71"/>
      <c r="R42" s="70"/>
      <c r="S42" s="71"/>
      <c r="T42" s="80"/>
      <c r="U42" s="71"/>
      <c r="V42" s="80"/>
      <c r="W42" s="71"/>
      <c r="X42" s="80"/>
      <c r="Y42" s="71"/>
      <c r="Z42" s="80"/>
      <c r="AA42" s="71"/>
      <c r="AB42" s="80"/>
      <c r="AC42" s="74"/>
      <c r="AD42" s="80"/>
      <c r="AE42" s="71"/>
      <c r="AF42" s="80"/>
      <c r="AG42" s="71"/>
      <c r="AH42" s="80"/>
      <c r="AI42" s="83"/>
      <c r="AJ42" s="84"/>
      <c r="AK42" s="83"/>
      <c r="AL42" s="80"/>
      <c r="AM42" s="71"/>
      <c r="AN42" s="80"/>
      <c r="AO42" s="71"/>
      <c r="AP42" s="85"/>
      <c r="AQ42" s="71"/>
      <c r="AR42" s="80"/>
      <c r="AS42" s="71"/>
      <c r="AT42" s="80"/>
      <c r="AU42" s="74"/>
      <c r="AV42" s="80"/>
      <c r="AW42" s="87"/>
      <c r="AX42" s="80"/>
      <c r="AY42" s="87"/>
    </row>
    <row r="43" spans="1:51" ht="26.25" customHeight="1" x14ac:dyDescent="0.2">
      <c r="A43" s="17">
        <v>1</v>
      </c>
      <c r="B43" s="45" t="s">
        <v>126</v>
      </c>
      <c r="C43" s="18" t="s">
        <v>15</v>
      </c>
      <c r="D43" s="69">
        <v>3.0167000000000002</v>
      </c>
      <c r="E43" s="69">
        <v>3.0167000000000002</v>
      </c>
      <c r="F43" s="69">
        <v>5.65</v>
      </c>
      <c r="G43" s="69">
        <v>4.7568647058823528</v>
      </c>
      <c r="H43" s="70">
        <v>4.82</v>
      </c>
      <c r="I43" s="71">
        <f t="shared" si="22"/>
        <v>-0.37412863070539415</v>
      </c>
      <c r="J43" s="80">
        <v>4.8</v>
      </c>
      <c r="K43" s="71">
        <f t="shared" si="23"/>
        <v>-0.3715208333333333</v>
      </c>
      <c r="L43" s="81">
        <v>5.15</v>
      </c>
      <c r="M43" s="71">
        <f t="shared" si="24"/>
        <v>-0.41423300970873789</v>
      </c>
      <c r="N43" s="81">
        <v>5.45</v>
      </c>
      <c r="O43" s="71">
        <f t="shared" si="25"/>
        <v>-0.44647706422018352</v>
      </c>
      <c r="P43" s="82">
        <v>5.65</v>
      </c>
      <c r="Q43" s="71">
        <f t="shared" si="26"/>
        <v>-0.46607079646017702</v>
      </c>
      <c r="R43" s="70">
        <v>5</v>
      </c>
      <c r="S43" s="71">
        <f t="shared" si="27"/>
        <v>-0.39666000000000001</v>
      </c>
      <c r="T43" s="80"/>
      <c r="U43" s="71"/>
      <c r="V43" s="80"/>
      <c r="W43" s="71"/>
      <c r="X43" s="80">
        <v>4.9000000000000004</v>
      </c>
      <c r="Y43" s="71">
        <f t="shared" si="30"/>
        <v>-0.38434693877551018</v>
      </c>
      <c r="Z43" s="80"/>
      <c r="AA43" s="71"/>
      <c r="AB43" s="80">
        <v>4.53</v>
      </c>
      <c r="AC43" s="74">
        <f t="shared" si="31"/>
        <v>-0.33406181015452541</v>
      </c>
      <c r="AD43" s="80"/>
      <c r="AE43" s="71"/>
      <c r="AF43" s="80">
        <v>4.9000000000000004</v>
      </c>
      <c r="AG43" s="71">
        <f t="shared" si="32"/>
        <v>-0.38434693877551018</v>
      </c>
      <c r="AH43" s="80">
        <v>4.63</v>
      </c>
      <c r="AI43" s="83">
        <f t="shared" si="33"/>
        <v>-0.34844492440604746</v>
      </c>
      <c r="AJ43" s="84">
        <v>5.2</v>
      </c>
      <c r="AK43" s="83">
        <f t="shared" si="34"/>
        <v>-0.41986538461538458</v>
      </c>
      <c r="AL43" s="80">
        <v>3.95</v>
      </c>
      <c r="AM43" s="71">
        <f t="shared" si="40"/>
        <v>-0.23627848101265825</v>
      </c>
      <c r="AN43" s="80">
        <v>4.9000000000000004</v>
      </c>
      <c r="AO43" s="71">
        <f t="shared" si="35"/>
        <v>-0.38434693877551018</v>
      </c>
      <c r="AP43" s="85">
        <v>5.0199999999999996</v>
      </c>
      <c r="AQ43" s="71">
        <f t="shared" si="41"/>
        <v>-0.39906374501992026</v>
      </c>
      <c r="AR43" s="80">
        <v>3.85</v>
      </c>
      <c r="AS43" s="71">
        <f t="shared" si="42"/>
        <v>-0.21644155844155843</v>
      </c>
      <c r="AT43" s="80"/>
      <c r="AU43" s="74"/>
      <c r="AV43" s="80">
        <v>5.0999999999999996</v>
      </c>
      <c r="AW43" s="87">
        <f t="shared" si="37"/>
        <v>-0.40849019607843129</v>
      </c>
      <c r="AX43" s="80"/>
      <c r="AY43" s="87"/>
    </row>
    <row r="44" spans="1:51" ht="26.25" customHeight="1" x14ac:dyDescent="0.2">
      <c r="A44" s="17">
        <v>2</v>
      </c>
      <c r="B44" s="45" t="s">
        <v>127</v>
      </c>
      <c r="C44" s="18" t="s">
        <v>15</v>
      </c>
      <c r="D44" s="69">
        <v>2.7920000000000003</v>
      </c>
      <c r="E44" s="69">
        <v>2.7920000000000003</v>
      </c>
      <c r="F44" s="69">
        <v>6.15</v>
      </c>
      <c r="G44" s="69">
        <v>4.6206666666666667</v>
      </c>
      <c r="H44" s="70">
        <v>4.66</v>
      </c>
      <c r="I44" s="71">
        <f t="shared" si="22"/>
        <v>-0.40085836909871242</v>
      </c>
      <c r="J44" s="80">
        <v>4.2</v>
      </c>
      <c r="K44" s="71">
        <f t="shared" si="23"/>
        <v>-0.33523809523809522</v>
      </c>
      <c r="L44" s="81">
        <v>5.4</v>
      </c>
      <c r="M44" s="71">
        <f t="shared" si="24"/>
        <v>-0.48296296296296293</v>
      </c>
      <c r="N44" s="81">
        <v>6.15</v>
      </c>
      <c r="O44" s="71">
        <f t="shared" si="25"/>
        <v>-0.54601626016260163</v>
      </c>
      <c r="P44" s="82"/>
      <c r="Q44" s="71"/>
      <c r="R44" s="70">
        <v>4.7</v>
      </c>
      <c r="S44" s="71">
        <f t="shared" si="27"/>
        <v>-0.40595744680851065</v>
      </c>
      <c r="T44" s="80"/>
      <c r="U44" s="71"/>
      <c r="V44" s="80"/>
      <c r="W44" s="71"/>
      <c r="X44" s="80">
        <v>4.7</v>
      </c>
      <c r="Y44" s="71">
        <f t="shared" si="30"/>
        <v>-0.40595744680851065</v>
      </c>
      <c r="Z44" s="80"/>
      <c r="AA44" s="71"/>
      <c r="AB44" s="80">
        <v>5.0199999999999996</v>
      </c>
      <c r="AC44" s="74">
        <f t="shared" si="31"/>
        <v>-0.443824701195219</v>
      </c>
      <c r="AD44" s="80">
        <v>4.25</v>
      </c>
      <c r="AE44" s="71">
        <f t="shared" si="39"/>
        <v>-0.34305882352941175</v>
      </c>
      <c r="AF44" s="80">
        <v>4.7</v>
      </c>
      <c r="AG44" s="71">
        <f t="shared" si="32"/>
        <v>-0.40595744680851065</v>
      </c>
      <c r="AH44" s="80">
        <v>4.7</v>
      </c>
      <c r="AI44" s="83">
        <f t="shared" si="33"/>
        <v>-0.40595744680851065</v>
      </c>
      <c r="AJ44" s="84">
        <v>5.15</v>
      </c>
      <c r="AK44" s="83">
        <f t="shared" si="34"/>
        <v>-0.45786407766990289</v>
      </c>
      <c r="AL44" s="80">
        <v>4.0999999999999996</v>
      </c>
      <c r="AM44" s="71">
        <f t="shared" si="40"/>
        <v>-0.31902439024390228</v>
      </c>
      <c r="AN44" s="80"/>
      <c r="AO44" s="71"/>
      <c r="AP44" s="85">
        <v>4.25</v>
      </c>
      <c r="AQ44" s="71">
        <f t="shared" si="41"/>
        <v>-0.34305882352941175</v>
      </c>
      <c r="AR44" s="80">
        <v>3.36</v>
      </c>
      <c r="AS44" s="71">
        <f t="shared" si="42"/>
        <v>-0.16904761904761889</v>
      </c>
      <c r="AT44" s="80">
        <v>5.24</v>
      </c>
      <c r="AU44" s="74">
        <f t="shared" si="36"/>
        <v>-0.46717557251908393</v>
      </c>
      <c r="AV44" s="80">
        <v>4.8</v>
      </c>
      <c r="AW44" s="87">
        <f t="shared" si="37"/>
        <v>-0.41833333333333322</v>
      </c>
      <c r="AX44" s="80">
        <v>5</v>
      </c>
      <c r="AY44" s="87">
        <f t="shared" si="38"/>
        <v>-0.44159999999999999</v>
      </c>
    </row>
    <row r="45" spans="1:51" ht="26.25" customHeight="1" x14ac:dyDescent="0.2">
      <c r="A45" s="17">
        <v>3</v>
      </c>
      <c r="B45" s="45" t="s">
        <v>128</v>
      </c>
      <c r="C45" s="18" t="s">
        <v>15</v>
      </c>
      <c r="D45" s="69">
        <v>2.5459000000000001</v>
      </c>
      <c r="E45" s="69">
        <v>2.5459000000000001</v>
      </c>
      <c r="F45" s="69">
        <v>5.3</v>
      </c>
      <c r="G45" s="69">
        <v>4.2685823529411753</v>
      </c>
      <c r="H45" s="70">
        <v>4.0999999999999996</v>
      </c>
      <c r="I45" s="71">
        <f t="shared" si="22"/>
        <v>-0.37904878048780477</v>
      </c>
      <c r="J45" s="80">
        <v>4.53</v>
      </c>
      <c r="K45" s="71">
        <f t="shared" si="23"/>
        <v>-0.43799116997792498</v>
      </c>
      <c r="L45" s="81">
        <v>4.1500000000000004</v>
      </c>
      <c r="M45" s="71">
        <f t="shared" si="24"/>
        <v>-0.3865301204819277</v>
      </c>
      <c r="N45" s="81">
        <v>4.6900000000000004</v>
      </c>
      <c r="O45" s="71">
        <f t="shared" si="25"/>
        <v>-0.4571641791044776</v>
      </c>
      <c r="P45" s="82">
        <v>5.3</v>
      </c>
      <c r="Q45" s="71">
        <f t="shared" si="26"/>
        <v>-0.51964150943396226</v>
      </c>
      <c r="R45" s="70"/>
      <c r="S45" s="71"/>
      <c r="T45" s="80"/>
      <c r="U45" s="71"/>
      <c r="V45" s="80"/>
      <c r="W45" s="71"/>
      <c r="X45" s="80"/>
      <c r="Y45" s="71"/>
      <c r="Z45" s="80">
        <v>4.5</v>
      </c>
      <c r="AA45" s="71">
        <f t="shared" si="43"/>
        <v>-0.43424444444444443</v>
      </c>
      <c r="AB45" s="80">
        <v>4.53</v>
      </c>
      <c r="AC45" s="74">
        <f t="shared" si="31"/>
        <v>-0.43799116997792498</v>
      </c>
      <c r="AD45" s="80">
        <v>3.75</v>
      </c>
      <c r="AE45" s="71">
        <f t="shared" si="39"/>
        <v>-0.32109333333333334</v>
      </c>
      <c r="AF45" s="80">
        <v>3.95</v>
      </c>
      <c r="AG45" s="71">
        <f t="shared" si="32"/>
        <v>-0.35546835443037972</v>
      </c>
      <c r="AH45" s="80">
        <v>4.1500000000000004</v>
      </c>
      <c r="AI45" s="83">
        <f t="shared" si="33"/>
        <v>-0.3865301204819277</v>
      </c>
      <c r="AJ45" s="84">
        <v>4.12</v>
      </c>
      <c r="AK45" s="83">
        <f t="shared" si="34"/>
        <v>-0.38206310679611655</v>
      </c>
      <c r="AL45" s="80"/>
      <c r="AM45" s="71"/>
      <c r="AN45" s="80"/>
      <c r="AO45" s="71"/>
      <c r="AP45" s="85">
        <v>5.0199999999999996</v>
      </c>
      <c r="AQ45" s="71">
        <f t="shared" si="41"/>
        <v>-0.49284860557768917</v>
      </c>
      <c r="AR45" s="80">
        <v>3.05</v>
      </c>
      <c r="AS45" s="71">
        <f t="shared" si="42"/>
        <v>-0.16527868852459005</v>
      </c>
      <c r="AT45" s="80">
        <v>5.19</v>
      </c>
      <c r="AU45" s="74">
        <f t="shared" si="36"/>
        <v>-0.50946050096339124</v>
      </c>
      <c r="AV45" s="80">
        <v>4.3899999999999997</v>
      </c>
      <c r="AW45" s="87">
        <f t="shared" si="37"/>
        <v>-0.42006833712984049</v>
      </c>
      <c r="AX45" s="80">
        <v>4.5999999999999996</v>
      </c>
      <c r="AY45" s="87">
        <f t="shared" si="38"/>
        <v>-0.44654347826086949</v>
      </c>
    </row>
    <row r="46" spans="1:51" ht="26.25" customHeight="1" x14ac:dyDescent="0.2">
      <c r="A46" s="17">
        <v>4</v>
      </c>
      <c r="B46" s="45" t="s">
        <v>129</v>
      </c>
      <c r="C46" s="18" t="s">
        <v>15</v>
      </c>
      <c r="D46" s="69">
        <v>5.2744</v>
      </c>
      <c r="E46" s="69">
        <v>5.2744</v>
      </c>
      <c r="F46" s="69">
        <v>12.95</v>
      </c>
      <c r="G46" s="69">
        <v>8.8540363636363626</v>
      </c>
      <c r="H46" s="70">
        <v>8.94</v>
      </c>
      <c r="I46" s="71">
        <f t="shared" si="22"/>
        <v>-0.41002237136465325</v>
      </c>
      <c r="J46" s="80"/>
      <c r="K46" s="71"/>
      <c r="L46" s="81"/>
      <c r="M46" s="71"/>
      <c r="N46" s="81">
        <v>12.95</v>
      </c>
      <c r="O46" s="71">
        <f t="shared" si="25"/>
        <v>-0.59271042471042468</v>
      </c>
      <c r="P46" s="82"/>
      <c r="Q46" s="71"/>
      <c r="R46" s="70"/>
      <c r="S46" s="71"/>
      <c r="T46" s="80"/>
      <c r="U46" s="71"/>
      <c r="V46" s="80"/>
      <c r="W46" s="71"/>
      <c r="X46" s="80">
        <v>9.1999999999999993</v>
      </c>
      <c r="Y46" s="71">
        <f t="shared" si="30"/>
        <v>-0.42669565217391303</v>
      </c>
      <c r="Z46" s="80"/>
      <c r="AA46" s="71"/>
      <c r="AB46" s="80">
        <v>9</v>
      </c>
      <c r="AC46" s="74">
        <f t="shared" si="31"/>
        <v>-0.41395555555555552</v>
      </c>
      <c r="AD46" s="80">
        <v>7.55</v>
      </c>
      <c r="AE46" s="71">
        <f t="shared" si="39"/>
        <v>-0.30140397350993375</v>
      </c>
      <c r="AF46" s="80">
        <v>6.4</v>
      </c>
      <c r="AG46" s="71">
        <f t="shared" si="32"/>
        <v>-0.175875</v>
      </c>
      <c r="AH46" s="80">
        <v>9.36</v>
      </c>
      <c r="AI46" s="83">
        <f t="shared" si="33"/>
        <v>-0.43649572649572643</v>
      </c>
      <c r="AJ46" s="84">
        <v>8.92</v>
      </c>
      <c r="AK46" s="83">
        <f t="shared" si="34"/>
        <v>-0.40869955156950677</v>
      </c>
      <c r="AL46" s="80"/>
      <c r="AM46" s="71"/>
      <c r="AN46" s="80"/>
      <c r="AO46" s="71"/>
      <c r="AP46" s="85"/>
      <c r="AQ46" s="71"/>
      <c r="AR46" s="80"/>
      <c r="AS46" s="71"/>
      <c r="AT46" s="80"/>
      <c r="AU46" s="74"/>
      <c r="AV46" s="80">
        <v>8</v>
      </c>
      <c r="AW46" s="87">
        <f t="shared" si="37"/>
        <v>-0.3407</v>
      </c>
      <c r="AX46" s="80">
        <v>11.8</v>
      </c>
      <c r="AY46" s="87">
        <f t="shared" si="38"/>
        <v>-0.5530169491525424</v>
      </c>
    </row>
    <row r="47" spans="1:51" ht="26.25" customHeight="1" x14ac:dyDescent="0.2">
      <c r="A47" s="17">
        <v>5</v>
      </c>
      <c r="B47" s="45" t="s">
        <v>130</v>
      </c>
      <c r="C47" s="18" t="s">
        <v>15</v>
      </c>
      <c r="D47" s="69">
        <v>1.7006000000000001</v>
      </c>
      <c r="E47" s="69">
        <v>1.7006000000000001</v>
      </c>
      <c r="F47" s="69">
        <v>3.25</v>
      </c>
      <c r="G47" s="69">
        <v>2.7820300000000002</v>
      </c>
      <c r="H47" s="70">
        <v>2.74</v>
      </c>
      <c r="I47" s="71">
        <f t="shared" si="22"/>
        <v>-0.37934306569343068</v>
      </c>
      <c r="J47" s="80">
        <v>2.1</v>
      </c>
      <c r="K47" s="71">
        <f t="shared" si="23"/>
        <v>-0.19019047619047613</v>
      </c>
      <c r="L47" s="81">
        <v>3.25</v>
      </c>
      <c r="M47" s="71">
        <f t="shared" si="24"/>
        <v>-0.47673846153846156</v>
      </c>
      <c r="N47" s="81">
        <v>2.89</v>
      </c>
      <c r="O47" s="71">
        <f t="shared" si="25"/>
        <v>-0.41155709342560554</v>
      </c>
      <c r="P47" s="82">
        <v>2.86</v>
      </c>
      <c r="Q47" s="71">
        <f t="shared" si="26"/>
        <v>-0.40538461538461534</v>
      </c>
      <c r="R47" s="70">
        <v>3</v>
      </c>
      <c r="S47" s="71">
        <f t="shared" si="27"/>
        <v>-0.43313333333333326</v>
      </c>
      <c r="T47" s="80">
        <v>2.85</v>
      </c>
      <c r="U47" s="71">
        <f t="shared" si="28"/>
        <v>-0.40329824561403504</v>
      </c>
      <c r="V47" s="80">
        <v>2.95</v>
      </c>
      <c r="W47" s="71">
        <f t="shared" si="29"/>
        <v>-0.42352542372881352</v>
      </c>
      <c r="X47" s="80">
        <v>3</v>
      </c>
      <c r="Y47" s="71">
        <f t="shared" si="30"/>
        <v>-0.43313333333333326</v>
      </c>
      <c r="Z47" s="80">
        <v>2.58</v>
      </c>
      <c r="AA47" s="71">
        <f t="shared" si="43"/>
        <v>-0.34085271317829458</v>
      </c>
      <c r="AB47" s="80">
        <v>2.7</v>
      </c>
      <c r="AC47" s="74">
        <f t="shared" si="31"/>
        <v>-0.37014814814814812</v>
      </c>
      <c r="AD47" s="80">
        <v>2.4500000000000002</v>
      </c>
      <c r="AE47" s="71">
        <f t="shared" si="39"/>
        <v>-0.30587755102040814</v>
      </c>
      <c r="AF47" s="80">
        <v>2.9</v>
      </c>
      <c r="AG47" s="71">
        <f t="shared" si="32"/>
        <v>-0.41358620689655168</v>
      </c>
      <c r="AH47" s="80">
        <v>2.61</v>
      </c>
      <c r="AI47" s="83">
        <f t="shared" si="33"/>
        <v>-0.34842911877394633</v>
      </c>
      <c r="AJ47" s="84">
        <v>3.24</v>
      </c>
      <c r="AK47" s="83">
        <f t="shared" si="34"/>
        <v>-0.47512345679012347</v>
      </c>
      <c r="AL47" s="80"/>
      <c r="AM47" s="71"/>
      <c r="AN47" s="80">
        <v>3</v>
      </c>
      <c r="AO47" s="71">
        <f t="shared" si="35"/>
        <v>-0.43313333333333326</v>
      </c>
      <c r="AP47" s="85">
        <v>2.81</v>
      </c>
      <c r="AQ47" s="71">
        <f t="shared" si="41"/>
        <v>-0.39480427046263344</v>
      </c>
      <c r="AR47" s="80"/>
      <c r="AS47" s="71"/>
      <c r="AT47" s="80"/>
      <c r="AU47" s="74"/>
      <c r="AV47" s="80">
        <v>2.81</v>
      </c>
      <c r="AW47" s="87">
        <f t="shared" si="37"/>
        <v>-0.39480427046263344</v>
      </c>
      <c r="AX47" s="80">
        <v>3.2</v>
      </c>
      <c r="AY47" s="87">
        <f t="shared" si="38"/>
        <v>-0.46856249999999999</v>
      </c>
    </row>
    <row r="48" spans="1:51" ht="26.25" customHeight="1" x14ac:dyDescent="0.2">
      <c r="A48" s="17">
        <v>6</v>
      </c>
      <c r="B48" s="47" t="s">
        <v>131</v>
      </c>
      <c r="C48" s="18" t="s">
        <v>15</v>
      </c>
      <c r="D48" s="69">
        <v>21.977100000000004</v>
      </c>
      <c r="E48" s="69">
        <v>21.977100000000004</v>
      </c>
      <c r="F48" s="69">
        <v>40.69</v>
      </c>
      <c r="G48" s="69">
        <v>35.478064705882346</v>
      </c>
      <c r="H48" s="70">
        <v>37.200000000000003</v>
      </c>
      <c r="I48" s="71">
        <f t="shared" si="22"/>
        <v>-0.40921774193548377</v>
      </c>
      <c r="J48" s="80">
        <v>34</v>
      </c>
      <c r="K48" s="71">
        <f t="shared" si="23"/>
        <v>-0.35361470588235289</v>
      </c>
      <c r="L48" s="81">
        <v>40.25</v>
      </c>
      <c r="M48" s="71">
        <f t="shared" si="24"/>
        <v>-0.45398509316770175</v>
      </c>
      <c r="N48" s="81">
        <v>35.49</v>
      </c>
      <c r="O48" s="71">
        <f t="shared" si="25"/>
        <v>-0.38075232459847841</v>
      </c>
      <c r="P48" s="82"/>
      <c r="Q48" s="71"/>
      <c r="R48" s="70"/>
      <c r="S48" s="71"/>
      <c r="T48" s="80">
        <v>39.96</v>
      </c>
      <c r="U48" s="71">
        <f t="shared" si="28"/>
        <v>-0.45002252252252239</v>
      </c>
      <c r="V48" s="80"/>
      <c r="W48" s="71"/>
      <c r="X48" s="80">
        <v>36</v>
      </c>
      <c r="Y48" s="71">
        <f t="shared" si="30"/>
        <v>-0.3895249999999999</v>
      </c>
      <c r="Z48" s="80">
        <v>24.9</v>
      </c>
      <c r="AA48" s="71">
        <f t="shared" si="43"/>
        <v>-0.11738554216867447</v>
      </c>
      <c r="AB48" s="80">
        <v>36</v>
      </c>
      <c r="AC48" s="74">
        <f t="shared" si="31"/>
        <v>-0.3895249999999999</v>
      </c>
      <c r="AD48" s="80">
        <v>35.299999999999997</v>
      </c>
      <c r="AE48" s="71">
        <f t="shared" si="39"/>
        <v>-0.37741926345609045</v>
      </c>
      <c r="AF48" s="80">
        <v>35.479999999999997</v>
      </c>
      <c r="AG48" s="71">
        <f t="shared" si="32"/>
        <v>-0.38057779030439665</v>
      </c>
      <c r="AH48" s="80">
        <v>36.450000000000003</v>
      </c>
      <c r="AI48" s="83">
        <f t="shared" si="33"/>
        <v>-0.39706172839506171</v>
      </c>
      <c r="AJ48" s="84"/>
      <c r="AK48" s="83"/>
      <c r="AL48" s="80">
        <v>33</v>
      </c>
      <c r="AM48" s="71">
        <f t="shared" si="40"/>
        <v>-0.33402727272727262</v>
      </c>
      <c r="AN48" s="80"/>
      <c r="AO48" s="71"/>
      <c r="AP48" s="85">
        <v>37.43</v>
      </c>
      <c r="AQ48" s="71">
        <f t="shared" si="41"/>
        <v>-0.41284798290141589</v>
      </c>
      <c r="AR48" s="80"/>
      <c r="AS48" s="71"/>
      <c r="AT48" s="80">
        <v>40.69</v>
      </c>
      <c r="AU48" s="74">
        <f t="shared" si="36"/>
        <v>-0.45988940771688358</v>
      </c>
      <c r="AV48" s="80">
        <v>39.1</v>
      </c>
      <c r="AW48" s="87">
        <f t="shared" si="37"/>
        <v>-0.43792583120204598</v>
      </c>
      <c r="AX48" s="80">
        <v>39.9</v>
      </c>
      <c r="AY48" s="87">
        <f t="shared" si="38"/>
        <v>-0.44919548872180437</v>
      </c>
    </row>
    <row r="49" spans="1:51" ht="26.25" customHeight="1" x14ac:dyDescent="0.2">
      <c r="A49" s="17">
        <v>7</v>
      </c>
      <c r="B49" s="45" t="s">
        <v>132</v>
      </c>
      <c r="C49" s="18" t="s">
        <v>15</v>
      </c>
      <c r="D49" s="69">
        <v>1.4331000000000003</v>
      </c>
      <c r="E49" s="69">
        <v>1.4331000000000003</v>
      </c>
      <c r="F49" s="69">
        <v>4.3</v>
      </c>
      <c r="G49" s="69">
        <v>2.8802583333333338</v>
      </c>
      <c r="H49" s="70">
        <v>2.21</v>
      </c>
      <c r="I49" s="71">
        <f t="shared" si="22"/>
        <v>-0.35153846153846136</v>
      </c>
      <c r="J49" s="80">
        <v>3.05</v>
      </c>
      <c r="K49" s="71">
        <f t="shared" si="23"/>
        <v>-0.53013114754098356</v>
      </c>
      <c r="L49" s="81">
        <v>4.3</v>
      </c>
      <c r="M49" s="71">
        <f t="shared" si="24"/>
        <v>-0.66672093023255807</v>
      </c>
      <c r="N49" s="81"/>
      <c r="O49" s="71"/>
      <c r="P49" s="82">
        <v>2.5</v>
      </c>
      <c r="Q49" s="71">
        <f t="shared" si="26"/>
        <v>-0.42675999999999992</v>
      </c>
      <c r="R49" s="70"/>
      <c r="S49" s="71"/>
      <c r="T49" s="80"/>
      <c r="U49" s="71"/>
      <c r="V49" s="80"/>
      <c r="W49" s="71"/>
      <c r="X49" s="80"/>
      <c r="Y49" s="71"/>
      <c r="Z49" s="80"/>
      <c r="AA49" s="71"/>
      <c r="AB49" s="80">
        <v>2.85</v>
      </c>
      <c r="AC49" s="74">
        <f t="shared" si="31"/>
        <v>-0.49715789473684202</v>
      </c>
      <c r="AD49" s="80"/>
      <c r="AE49" s="71"/>
      <c r="AF49" s="80">
        <v>4.2</v>
      </c>
      <c r="AG49" s="71">
        <f t="shared" si="32"/>
        <v>-0.65878571428571431</v>
      </c>
      <c r="AH49" s="80">
        <v>2.82</v>
      </c>
      <c r="AI49" s="83">
        <f t="shared" si="33"/>
        <v>-0.49180851063829778</v>
      </c>
      <c r="AJ49" s="84"/>
      <c r="AK49" s="83"/>
      <c r="AL49" s="80">
        <v>2.1</v>
      </c>
      <c r="AM49" s="71">
        <f t="shared" si="40"/>
        <v>-0.3175714285714285</v>
      </c>
      <c r="AN49" s="80"/>
      <c r="AO49" s="71"/>
      <c r="AP49" s="85">
        <v>2.95</v>
      </c>
      <c r="AQ49" s="71">
        <f t="shared" si="41"/>
        <v>-0.51420338983050839</v>
      </c>
      <c r="AR49" s="80"/>
      <c r="AS49" s="71"/>
      <c r="AT49" s="80"/>
      <c r="AU49" s="74"/>
      <c r="AV49" s="80">
        <v>3</v>
      </c>
      <c r="AW49" s="87">
        <f t="shared" si="37"/>
        <v>-0.52229999999999999</v>
      </c>
      <c r="AX49" s="80">
        <v>3.15</v>
      </c>
      <c r="AY49" s="87">
        <f t="shared" si="38"/>
        <v>-0.545047619047619</v>
      </c>
    </row>
    <row r="50" spans="1:51" ht="26.25" customHeight="1" x14ac:dyDescent="0.2">
      <c r="A50" s="17">
        <v>8</v>
      </c>
      <c r="B50" s="45" t="s">
        <v>133</v>
      </c>
      <c r="C50" s="18" t="s">
        <v>15</v>
      </c>
      <c r="D50" s="69">
        <v>25.144300000000001</v>
      </c>
      <c r="E50" s="69">
        <v>25.144300000000001</v>
      </c>
      <c r="F50" s="69">
        <v>45.2</v>
      </c>
      <c r="G50" s="69">
        <v>39.517594736842106</v>
      </c>
      <c r="H50" s="70">
        <v>40.700000000000003</v>
      </c>
      <c r="I50" s="71">
        <f t="shared" si="22"/>
        <v>-0.38220393120393126</v>
      </c>
      <c r="J50" s="80">
        <v>40</v>
      </c>
      <c r="K50" s="71">
        <f t="shared" si="23"/>
        <v>-0.37139250000000001</v>
      </c>
      <c r="L50" s="81">
        <v>42</v>
      </c>
      <c r="M50" s="71">
        <f t="shared" si="24"/>
        <v>-0.40132619047619045</v>
      </c>
      <c r="N50" s="81">
        <v>35.950000000000003</v>
      </c>
      <c r="O50" s="71">
        <f t="shared" si="25"/>
        <v>-0.3005757997218359</v>
      </c>
      <c r="P50" s="82"/>
      <c r="Q50" s="71"/>
      <c r="R50" s="70">
        <v>41</v>
      </c>
      <c r="S50" s="71">
        <f t="shared" si="27"/>
        <v>-0.38672439024390237</v>
      </c>
      <c r="T50" s="80"/>
      <c r="U50" s="71"/>
      <c r="V50" s="80"/>
      <c r="W50" s="71"/>
      <c r="X50" s="80">
        <v>40.6</v>
      </c>
      <c r="Y50" s="71">
        <f t="shared" si="30"/>
        <v>-0.38068226600985222</v>
      </c>
      <c r="Z50" s="80">
        <v>45.2</v>
      </c>
      <c r="AA50" s="71">
        <f t="shared" si="43"/>
        <v>-0.44371017699115045</v>
      </c>
      <c r="AB50" s="80">
        <v>41</v>
      </c>
      <c r="AC50" s="74">
        <f t="shared" si="31"/>
        <v>-0.38672439024390237</v>
      </c>
      <c r="AD50" s="80">
        <v>39.6</v>
      </c>
      <c r="AE50" s="71">
        <f t="shared" si="39"/>
        <v>-0.36504292929292925</v>
      </c>
      <c r="AF50" s="80">
        <v>41</v>
      </c>
      <c r="AG50" s="71">
        <f t="shared" si="32"/>
        <v>-0.38672439024390237</v>
      </c>
      <c r="AH50" s="80">
        <v>41.3</v>
      </c>
      <c r="AI50" s="83">
        <f t="shared" si="33"/>
        <v>-0.39117917675544789</v>
      </c>
      <c r="AJ50" s="84">
        <v>42.24</v>
      </c>
      <c r="AK50" s="83">
        <f t="shared" si="34"/>
        <v>-0.40472774621212126</v>
      </c>
      <c r="AL50" s="80">
        <v>37.25</v>
      </c>
      <c r="AM50" s="71">
        <f t="shared" si="40"/>
        <v>-0.32498523489932885</v>
      </c>
      <c r="AN50" s="80"/>
      <c r="AO50" s="71"/>
      <c r="AP50" s="85">
        <v>40.68</v>
      </c>
      <c r="AQ50" s="71">
        <f t="shared" si="41"/>
        <v>-0.38190019665683383</v>
      </c>
      <c r="AR50" s="80">
        <v>28</v>
      </c>
      <c r="AS50" s="71">
        <f t="shared" si="42"/>
        <v>-0.10198928571428567</v>
      </c>
      <c r="AT50" s="80">
        <v>44.99</v>
      </c>
      <c r="AU50" s="74">
        <f t="shared" si="36"/>
        <v>-0.44111358079573237</v>
      </c>
      <c r="AV50" s="80">
        <v>40.68</v>
      </c>
      <c r="AW50" s="87">
        <f t="shared" si="37"/>
        <v>-0.38190019665683383</v>
      </c>
      <c r="AX50" s="80">
        <v>43.5</v>
      </c>
      <c r="AY50" s="87">
        <f t="shared" si="38"/>
        <v>-0.42197011494252867</v>
      </c>
    </row>
    <row r="51" spans="1:51" ht="26.25" customHeight="1" x14ac:dyDescent="0.2">
      <c r="A51" s="17">
        <v>9</v>
      </c>
      <c r="B51" s="47" t="s">
        <v>134</v>
      </c>
      <c r="C51" s="18" t="s">
        <v>15</v>
      </c>
      <c r="D51" s="69">
        <v>19.451900000000006</v>
      </c>
      <c r="E51" s="69">
        <v>19.451900000000006</v>
      </c>
      <c r="F51" s="69">
        <v>37.9</v>
      </c>
      <c r="G51" s="69">
        <v>32.151095000000005</v>
      </c>
      <c r="H51" s="70">
        <v>34.35</v>
      </c>
      <c r="I51" s="71">
        <f t="shared" si="22"/>
        <v>-0.43371470160116432</v>
      </c>
      <c r="J51" s="80">
        <v>29</v>
      </c>
      <c r="K51" s="71">
        <f t="shared" si="23"/>
        <v>-0.32924482758620666</v>
      </c>
      <c r="L51" s="81">
        <v>32</v>
      </c>
      <c r="M51" s="71">
        <f t="shared" si="24"/>
        <v>-0.39212812499999983</v>
      </c>
      <c r="N51" s="81">
        <v>36.35</v>
      </c>
      <c r="O51" s="71">
        <f t="shared" si="25"/>
        <v>-0.46487207702888567</v>
      </c>
      <c r="P51" s="82"/>
      <c r="Q51" s="71"/>
      <c r="R51" s="70">
        <v>34</v>
      </c>
      <c r="S51" s="71">
        <f t="shared" si="27"/>
        <v>-0.42788529411764686</v>
      </c>
      <c r="T51" s="80">
        <v>35.299999999999997</v>
      </c>
      <c r="U51" s="71">
        <f t="shared" si="28"/>
        <v>-0.44895467422096302</v>
      </c>
      <c r="V51" s="80">
        <v>37</v>
      </c>
      <c r="W51" s="71">
        <f t="shared" si="29"/>
        <v>-0.47427297297297277</v>
      </c>
      <c r="X51" s="80">
        <v>32.6</v>
      </c>
      <c r="Y51" s="71">
        <f t="shared" si="30"/>
        <v>-0.4033159509202453</v>
      </c>
      <c r="Z51" s="80">
        <v>31</v>
      </c>
      <c r="AA51" s="71">
        <f t="shared" si="43"/>
        <v>-0.37251935483870946</v>
      </c>
      <c r="AB51" s="80">
        <v>28</v>
      </c>
      <c r="AC51" s="74">
        <f t="shared" si="31"/>
        <v>-0.30528928571428549</v>
      </c>
      <c r="AD51" s="80">
        <v>32.1</v>
      </c>
      <c r="AE51" s="71">
        <f t="shared" si="39"/>
        <v>-0.39402180685358246</v>
      </c>
      <c r="AF51" s="80">
        <v>32</v>
      </c>
      <c r="AG51" s="71">
        <f t="shared" si="32"/>
        <v>-0.39212812499999983</v>
      </c>
      <c r="AH51" s="80">
        <v>31</v>
      </c>
      <c r="AI51" s="83">
        <f t="shared" si="33"/>
        <v>-0.37251935483870946</v>
      </c>
      <c r="AJ51" s="84"/>
      <c r="AK51" s="83"/>
      <c r="AL51" s="80">
        <v>31</v>
      </c>
      <c r="AM51" s="71">
        <f t="shared" si="40"/>
        <v>-0.37251935483870946</v>
      </c>
      <c r="AN51" s="80"/>
      <c r="AO51" s="71"/>
      <c r="AP51" s="85">
        <v>29.28</v>
      </c>
      <c r="AQ51" s="71">
        <f t="shared" si="41"/>
        <v>-0.33565915300546434</v>
      </c>
      <c r="AR51" s="80">
        <v>37.9</v>
      </c>
      <c r="AS51" s="71">
        <f t="shared" si="42"/>
        <v>-0.48675725593667529</v>
      </c>
      <c r="AT51" s="80">
        <v>35.56</v>
      </c>
      <c r="AU51" s="74">
        <f t="shared" si="36"/>
        <v>-0.45298368953880752</v>
      </c>
      <c r="AV51" s="80">
        <v>30.78</v>
      </c>
      <c r="AW51" s="87">
        <f t="shared" si="37"/>
        <v>-0.36803443794671853</v>
      </c>
      <c r="AX51" s="80">
        <v>34.35</v>
      </c>
      <c r="AY51" s="87">
        <f t="shared" si="38"/>
        <v>-0.43371470160116432</v>
      </c>
    </row>
    <row r="52" spans="1:51" ht="26.25" customHeight="1" x14ac:dyDescent="0.2">
      <c r="A52" s="17">
        <v>10</v>
      </c>
      <c r="B52" s="47" t="s">
        <v>135</v>
      </c>
      <c r="C52" s="18" t="s">
        <v>15</v>
      </c>
      <c r="D52" s="69">
        <v>28.857200000000002</v>
      </c>
      <c r="E52" s="69">
        <v>28.857200000000002</v>
      </c>
      <c r="F52" s="69">
        <v>61.7</v>
      </c>
      <c r="G52" s="69">
        <v>43.718177777777782</v>
      </c>
      <c r="H52" s="70">
        <v>48.95</v>
      </c>
      <c r="I52" s="71">
        <f t="shared" si="22"/>
        <v>-0.41047599591419814</v>
      </c>
      <c r="J52" s="80">
        <v>29.7</v>
      </c>
      <c r="K52" s="71">
        <f t="shared" si="23"/>
        <v>-2.8377104377104279E-2</v>
      </c>
      <c r="L52" s="81">
        <v>50</v>
      </c>
      <c r="M52" s="71">
        <f t="shared" si="24"/>
        <v>-0.4228559999999999</v>
      </c>
      <c r="N52" s="81">
        <v>48.05</v>
      </c>
      <c r="O52" s="71">
        <f t="shared" si="25"/>
        <v>-0.39943392299687819</v>
      </c>
      <c r="P52" s="82"/>
      <c r="Q52" s="71"/>
      <c r="R52" s="70">
        <v>44</v>
      </c>
      <c r="S52" s="71">
        <f t="shared" si="27"/>
        <v>-0.34415454545454538</v>
      </c>
      <c r="T52" s="80"/>
      <c r="U52" s="71"/>
      <c r="V52" s="80"/>
      <c r="W52" s="71"/>
      <c r="X52" s="80">
        <v>38</v>
      </c>
      <c r="Y52" s="71">
        <f t="shared" si="30"/>
        <v>-0.24059999999999993</v>
      </c>
      <c r="Z52" s="80">
        <v>61.7</v>
      </c>
      <c r="AA52" s="71">
        <f t="shared" si="43"/>
        <v>-0.53229821717990267</v>
      </c>
      <c r="AB52" s="80">
        <v>38</v>
      </c>
      <c r="AC52" s="74">
        <f t="shared" si="31"/>
        <v>-0.24059999999999993</v>
      </c>
      <c r="AD52" s="80">
        <v>42.8</v>
      </c>
      <c r="AE52" s="71">
        <f t="shared" si="39"/>
        <v>-0.32576635514018681</v>
      </c>
      <c r="AF52" s="80">
        <v>42.61</v>
      </c>
      <c r="AG52" s="71">
        <f t="shared" si="32"/>
        <v>-0.32275991551279037</v>
      </c>
      <c r="AH52" s="80">
        <v>44</v>
      </c>
      <c r="AI52" s="83">
        <f t="shared" si="33"/>
        <v>-0.34415454545454538</v>
      </c>
      <c r="AJ52" s="84">
        <v>53.66</v>
      </c>
      <c r="AK52" s="83">
        <f t="shared" si="34"/>
        <v>-0.46222139396198281</v>
      </c>
      <c r="AL52" s="80">
        <v>39.75</v>
      </c>
      <c r="AM52" s="71">
        <f t="shared" si="40"/>
        <v>-0.2740327044025157</v>
      </c>
      <c r="AN52" s="80"/>
      <c r="AO52" s="71"/>
      <c r="AP52" s="85">
        <v>37.42</v>
      </c>
      <c r="AQ52" s="71">
        <f t="shared" si="41"/>
        <v>-0.22882950293960447</v>
      </c>
      <c r="AR52" s="80"/>
      <c r="AS52" s="71"/>
      <c r="AT52" s="80">
        <v>52.46</v>
      </c>
      <c r="AU52" s="74">
        <f t="shared" si="36"/>
        <v>-0.44991993900114369</v>
      </c>
      <c r="AV52" s="80">
        <v>42.97</v>
      </c>
      <c r="AW52" s="87">
        <f t="shared" si="37"/>
        <v>-0.32843379101698855</v>
      </c>
      <c r="AX52" s="80">
        <v>44</v>
      </c>
      <c r="AY52" s="87">
        <f t="shared" si="38"/>
        <v>-0.34415454545454538</v>
      </c>
    </row>
    <row r="53" spans="1:51" ht="26.25" customHeight="1" x14ac:dyDescent="0.2">
      <c r="A53" s="17">
        <v>11</v>
      </c>
      <c r="B53" s="45" t="s">
        <v>136</v>
      </c>
      <c r="C53" s="18" t="s">
        <v>15</v>
      </c>
      <c r="D53" s="69">
        <v>3.3484000000000003</v>
      </c>
      <c r="E53" s="69">
        <v>3.3484000000000003</v>
      </c>
      <c r="F53" s="69">
        <v>8.5</v>
      </c>
      <c r="G53" s="69">
        <v>5.9099111111111107</v>
      </c>
      <c r="H53" s="70"/>
      <c r="I53" s="71"/>
      <c r="J53" s="80">
        <v>5.8</v>
      </c>
      <c r="K53" s="71">
        <f t="shared" si="23"/>
        <v>-0.42268965517241375</v>
      </c>
      <c r="L53" s="81">
        <v>7.2</v>
      </c>
      <c r="M53" s="71">
        <f t="shared" si="24"/>
        <v>-0.53494444444444444</v>
      </c>
      <c r="N53" s="81">
        <v>7.55</v>
      </c>
      <c r="O53" s="71">
        <f t="shared" si="25"/>
        <v>-0.55650331125827812</v>
      </c>
      <c r="P53" s="82"/>
      <c r="Q53" s="71"/>
      <c r="R53" s="70">
        <v>5.9</v>
      </c>
      <c r="S53" s="71">
        <f t="shared" si="27"/>
        <v>-0.43247457627118646</v>
      </c>
      <c r="T53" s="80"/>
      <c r="U53" s="71"/>
      <c r="V53" s="80"/>
      <c r="W53" s="71"/>
      <c r="X53" s="80">
        <v>5.9</v>
      </c>
      <c r="Y53" s="71">
        <f t="shared" si="30"/>
        <v>-0.43247457627118646</v>
      </c>
      <c r="Z53" s="80">
        <v>5.5</v>
      </c>
      <c r="AA53" s="71">
        <f t="shared" si="43"/>
        <v>-0.39119999999999999</v>
      </c>
      <c r="AB53" s="80">
        <v>5.5</v>
      </c>
      <c r="AC53" s="74">
        <f t="shared" si="31"/>
        <v>-0.39119999999999999</v>
      </c>
      <c r="AD53" s="80">
        <v>5.4</v>
      </c>
      <c r="AE53" s="71">
        <f t="shared" si="39"/>
        <v>-0.37992592592592589</v>
      </c>
      <c r="AF53" s="80">
        <v>4.95</v>
      </c>
      <c r="AG53" s="71">
        <f t="shared" si="32"/>
        <v>-0.32355555555555549</v>
      </c>
      <c r="AH53" s="80">
        <v>5.9</v>
      </c>
      <c r="AI53" s="83">
        <f t="shared" si="33"/>
        <v>-0.43247457627118646</v>
      </c>
      <c r="AJ53" s="84">
        <v>5.54</v>
      </c>
      <c r="AK53" s="83">
        <f t="shared" si="34"/>
        <v>-0.39559566787003608</v>
      </c>
      <c r="AL53" s="80">
        <v>4.9000000000000004</v>
      </c>
      <c r="AM53" s="71">
        <f t="shared" si="40"/>
        <v>-0.31665306122448977</v>
      </c>
      <c r="AN53" s="80"/>
      <c r="AO53" s="71"/>
      <c r="AP53" s="85">
        <v>5.81</v>
      </c>
      <c r="AQ53" s="71">
        <f t="shared" si="41"/>
        <v>-0.42368330464715998</v>
      </c>
      <c r="AR53" s="80">
        <v>8.5</v>
      </c>
      <c r="AS53" s="71">
        <f t="shared" si="42"/>
        <v>-0.60607058823529414</v>
      </c>
      <c r="AT53" s="80">
        <v>6.86</v>
      </c>
      <c r="AU53" s="74">
        <f t="shared" si="36"/>
        <v>-0.51189504373177841</v>
      </c>
      <c r="AV53" s="80">
        <v>5.57</v>
      </c>
      <c r="AW53" s="87">
        <f t="shared" si="37"/>
        <v>-0.398850987432675</v>
      </c>
      <c r="AX53" s="80">
        <v>6.25</v>
      </c>
      <c r="AY53" s="87">
        <f t="shared" si="38"/>
        <v>-0.464256</v>
      </c>
    </row>
    <row r="54" spans="1:51" ht="26.25" customHeight="1" x14ac:dyDescent="0.2">
      <c r="A54" s="17">
        <v>12</v>
      </c>
      <c r="B54" s="45" t="s">
        <v>137</v>
      </c>
      <c r="C54" s="18" t="s">
        <v>15</v>
      </c>
      <c r="D54" s="69">
        <v>6.0447999999999995</v>
      </c>
      <c r="E54" s="69">
        <v>6.0447999999999995</v>
      </c>
      <c r="F54" s="69">
        <v>13.59</v>
      </c>
      <c r="G54" s="69">
        <v>9.7982533333333333</v>
      </c>
      <c r="H54" s="70">
        <v>10.019</v>
      </c>
      <c r="I54" s="71">
        <f t="shared" si="22"/>
        <v>-0.39666633396546569</v>
      </c>
      <c r="J54" s="80">
        <v>10.050000000000001</v>
      </c>
      <c r="K54" s="71">
        <f t="shared" si="23"/>
        <v>-0.39852736318407966</v>
      </c>
      <c r="L54" s="81">
        <v>10.15</v>
      </c>
      <c r="M54" s="71">
        <f t="shared" si="24"/>
        <v>-0.40445320197044343</v>
      </c>
      <c r="N54" s="81">
        <v>13.59</v>
      </c>
      <c r="O54" s="71">
        <f t="shared" si="25"/>
        <v>-0.5552023546725533</v>
      </c>
      <c r="P54" s="82">
        <v>10.4</v>
      </c>
      <c r="Q54" s="71">
        <f t="shared" si="26"/>
        <v>-0.41876923076923078</v>
      </c>
      <c r="R54" s="70"/>
      <c r="S54" s="71"/>
      <c r="T54" s="80"/>
      <c r="U54" s="71"/>
      <c r="V54" s="80"/>
      <c r="W54" s="71"/>
      <c r="X54" s="80">
        <v>10.199999999999999</v>
      </c>
      <c r="Y54" s="71">
        <f t="shared" si="30"/>
        <v>-0.40737254901960784</v>
      </c>
      <c r="Z54" s="80"/>
      <c r="AA54" s="71"/>
      <c r="AB54" s="80">
        <v>9.75</v>
      </c>
      <c r="AC54" s="74">
        <f t="shared" si="31"/>
        <v>-0.38002051282051286</v>
      </c>
      <c r="AD54" s="80">
        <v>8.0500000000000007</v>
      </c>
      <c r="AE54" s="71">
        <f t="shared" si="39"/>
        <v>-0.24909316770186352</v>
      </c>
      <c r="AF54" s="80">
        <v>8.5</v>
      </c>
      <c r="AG54" s="71">
        <f t="shared" si="32"/>
        <v>-0.28884705882352946</v>
      </c>
      <c r="AH54" s="80">
        <v>8.6999999999999993</v>
      </c>
      <c r="AI54" s="83">
        <f t="shared" si="33"/>
        <v>-0.30519540229885056</v>
      </c>
      <c r="AJ54" s="84"/>
      <c r="AK54" s="83"/>
      <c r="AL54" s="80">
        <v>9.1</v>
      </c>
      <c r="AM54" s="71">
        <f t="shared" si="40"/>
        <v>-0.33573626373626375</v>
      </c>
      <c r="AN54" s="80"/>
      <c r="AO54" s="71"/>
      <c r="AP54" s="85">
        <v>10.34</v>
      </c>
      <c r="AQ54" s="71">
        <f t="shared" si="41"/>
        <v>-0.41539651837524183</v>
      </c>
      <c r="AR54" s="80"/>
      <c r="AS54" s="71"/>
      <c r="AT54" s="80"/>
      <c r="AU54" s="74"/>
      <c r="AV54" s="80">
        <v>10.93</v>
      </c>
      <c r="AW54" s="87">
        <f t="shared" si="37"/>
        <v>-0.44695333943275395</v>
      </c>
      <c r="AX54" s="80">
        <v>11.15</v>
      </c>
      <c r="AY54" s="87">
        <f t="shared" si="38"/>
        <v>-0.45786547085201801</v>
      </c>
    </row>
    <row r="55" spans="1:51" ht="26.25" customHeight="1" x14ac:dyDescent="0.2">
      <c r="A55" s="17">
        <v>13</v>
      </c>
      <c r="B55" s="45" t="s">
        <v>138</v>
      </c>
      <c r="C55" s="18" t="s">
        <v>15</v>
      </c>
      <c r="D55" s="69">
        <v>1.4331000000000003</v>
      </c>
      <c r="E55" s="69">
        <v>1.4331000000000003</v>
      </c>
      <c r="F55" s="69">
        <v>3.69</v>
      </c>
      <c r="G55" s="69">
        <v>2.3422066666666668</v>
      </c>
      <c r="H55" s="70">
        <v>2.14</v>
      </c>
      <c r="I55" s="71">
        <f t="shared" si="22"/>
        <v>-0.33032710280373823</v>
      </c>
      <c r="J55" s="80">
        <v>2.2999999999999998</v>
      </c>
      <c r="K55" s="71">
        <f t="shared" si="23"/>
        <v>-0.37691304347826071</v>
      </c>
      <c r="L55" s="81">
        <v>2.5</v>
      </c>
      <c r="M55" s="71">
        <f t="shared" si="24"/>
        <v>-0.42675999999999992</v>
      </c>
      <c r="N55" s="81">
        <v>3.69</v>
      </c>
      <c r="O55" s="71">
        <f t="shared" si="25"/>
        <v>-0.61162601626016255</v>
      </c>
      <c r="P55" s="82"/>
      <c r="Q55" s="71"/>
      <c r="R55" s="70"/>
      <c r="S55" s="71"/>
      <c r="T55" s="80"/>
      <c r="U55" s="71"/>
      <c r="V55" s="80"/>
      <c r="W55" s="71"/>
      <c r="X55" s="80">
        <v>2.2999999999999998</v>
      </c>
      <c r="Y55" s="71">
        <f t="shared" si="30"/>
        <v>-0.37691304347826071</v>
      </c>
      <c r="Z55" s="80">
        <v>2.17</v>
      </c>
      <c r="AA55" s="71">
        <f t="shared" si="43"/>
        <v>-0.33958525345622104</v>
      </c>
      <c r="AB55" s="80">
        <v>2.19</v>
      </c>
      <c r="AC55" s="74">
        <f t="shared" si="31"/>
        <v>-0.34561643835616429</v>
      </c>
      <c r="AD55" s="80">
        <v>2.15</v>
      </c>
      <c r="AE55" s="71">
        <f t="shared" si="39"/>
        <v>-0.33344186046511615</v>
      </c>
      <c r="AF55" s="80">
        <v>2.25</v>
      </c>
      <c r="AG55" s="71">
        <f t="shared" si="32"/>
        <v>-0.36306666666666654</v>
      </c>
      <c r="AH55" s="80">
        <v>2.2200000000000002</v>
      </c>
      <c r="AI55" s="83">
        <f t="shared" si="33"/>
        <v>-0.35445945945945945</v>
      </c>
      <c r="AJ55" s="84"/>
      <c r="AK55" s="83"/>
      <c r="AL55" s="80">
        <v>2.2999999999999998</v>
      </c>
      <c r="AM55" s="71">
        <f t="shared" si="40"/>
        <v>-0.37691304347826071</v>
      </c>
      <c r="AN55" s="80"/>
      <c r="AO55" s="71"/>
      <c r="AP55" s="85">
        <v>2.6</v>
      </c>
      <c r="AQ55" s="71">
        <f t="shared" si="41"/>
        <v>-0.44880769230769224</v>
      </c>
      <c r="AR55" s="80"/>
      <c r="AS55" s="71"/>
      <c r="AT55" s="80"/>
      <c r="AU55" s="74"/>
      <c r="AV55" s="80">
        <v>2.34</v>
      </c>
      <c r="AW55" s="87">
        <f t="shared" si="37"/>
        <v>-0.38756410256410245</v>
      </c>
      <c r="AX55" s="80">
        <v>2.5499999999999998</v>
      </c>
      <c r="AY55" s="87">
        <f t="shared" si="38"/>
        <v>-0.43799999999999983</v>
      </c>
    </row>
    <row r="56" spans="1:51" ht="26.25" customHeight="1" x14ac:dyDescent="0.2">
      <c r="A56" s="17">
        <v>14</v>
      </c>
      <c r="B56" s="47" t="s">
        <v>139</v>
      </c>
      <c r="C56" s="18" t="s">
        <v>15</v>
      </c>
      <c r="D56" s="69">
        <v>19.451900000000006</v>
      </c>
      <c r="E56" s="69">
        <v>19.451900000000006</v>
      </c>
      <c r="F56" s="69">
        <v>55.43</v>
      </c>
      <c r="G56" s="69">
        <v>45.069094999999997</v>
      </c>
      <c r="H56" s="70"/>
      <c r="I56" s="71"/>
      <c r="J56" s="80">
        <v>44</v>
      </c>
      <c r="K56" s="71">
        <f t="shared" si="23"/>
        <v>-0.55791136363636351</v>
      </c>
      <c r="L56" s="81">
        <v>54</v>
      </c>
      <c r="M56" s="71">
        <f t="shared" si="24"/>
        <v>-0.63977962962962953</v>
      </c>
      <c r="N56" s="81">
        <v>49.99</v>
      </c>
      <c r="O56" s="71">
        <f t="shared" si="25"/>
        <v>-0.610884176835367</v>
      </c>
      <c r="P56" s="82"/>
      <c r="Q56" s="71"/>
      <c r="R56" s="70">
        <v>49</v>
      </c>
      <c r="S56" s="71">
        <f t="shared" si="27"/>
        <v>-0.60302244897959167</v>
      </c>
      <c r="T56" s="80">
        <v>48.2</v>
      </c>
      <c r="U56" s="71">
        <f t="shared" si="28"/>
        <v>-0.59643360995850614</v>
      </c>
      <c r="V56" s="80">
        <v>52.8</v>
      </c>
      <c r="W56" s="71">
        <f t="shared" si="29"/>
        <v>-0.63159280303030285</v>
      </c>
      <c r="X56" s="80">
        <v>47.6</v>
      </c>
      <c r="Y56" s="71">
        <f t="shared" si="30"/>
        <v>-0.591346638655462</v>
      </c>
      <c r="Z56" s="80">
        <v>42.9</v>
      </c>
      <c r="AA56" s="71">
        <f t="shared" si="43"/>
        <v>-0.54657575757575749</v>
      </c>
      <c r="AB56" s="80">
        <v>45.25</v>
      </c>
      <c r="AC56" s="74">
        <f t="shared" si="31"/>
        <v>-0.57012375690607731</v>
      </c>
      <c r="AD56" s="80">
        <v>49.55</v>
      </c>
      <c r="AE56" s="71">
        <f t="shared" si="39"/>
        <v>-0.6074288597376386</v>
      </c>
      <c r="AF56" s="80">
        <v>46.44</v>
      </c>
      <c r="AG56" s="71">
        <f t="shared" si="32"/>
        <v>-0.58113910422049941</v>
      </c>
      <c r="AH56" s="80">
        <v>44.46</v>
      </c>
      <c r="AI56" s="83">
        <f t="shared" si="33"/>
        <v>-0.56248538011695892</v>
      </c>
      <c r="AJ56" s="84"/>
      <c r="AK56" s="83"/>
      <c r="AL56" s="80">
        <v>39.75</v>
      </c>
      <c r="AM56" s="71">
        <f t="shared" si="40"/>
        <v>-0.51064402515723262</v>
      </c>
      <c r="AN56" s="80">
        <v>47.6</v>
      </c>
      <c r="AO56" s="71">
        <f t="shared" si="35"/>
        <v>-0.591346638655462</v>
      </c>
      <c r="AP56" s="85">
        <v>43.01</v>
      </c>
      <c r="AQ56" s="71">
        <f t="shared" si="41"/>
        <v>-0.54773541036968132</v>
      </c>
      <c r="AR56" s="80">
        <v>26</v>
      </c>
      <c r="AS56" s="71">
        <f t="shared" si="42"/>
        <v>-0.2518499999999998</v>
      </c>
      <c r="AT56" s="80">
        <v>55.43</v>
      </c>
      <c r="AU56" s="74">
        <f t="shared" si="36"/>
        <v>-0.64907270431174446</v>
      </c>
      <c r="AV56" s="80">
        <v>45.65</v>
      </c>
      <c r="AW56" s="87">
        <f t="shared" si="37"/>
        <v>-0.57389047097480816</v>
      </c>
      <c r="AX56" s="80">
        <v>50.3</v>
      </c>
      <c r="AY56" s="87">
        <f t="shared" si="38"/>
        <v>-0.61328230616302171</v>
      </c>
    </row>
    <row r="57" spans="1:51" ht="26.25" customHeight="1" x14ac:dyDescent="0.2">
      <c r="A57" s="17">
        <v>15</v>
      </c>
      <c r="B57" s="45" t="s">
        <v>140</v>
      </c>
      <c r="C57" s="18" t="s">
        <v>15</v>
      </c>
      <c r="D57" s="69">
        <v>18.670800000000003</v>
      </c>
      <c r="E57" s="69">
        <v>18.670800000000003</v>
      </c>
      <c r="F57" s="69">
        <v>37.200000000000003</v>
      </c>
      <c r="G57" s="69">
        <v>29.552914285714284</v>
      </c>
      <c r="H57" s="70">
        <v>31.65</v>
      </c>
      <c r="I57" s="71">
        <f t="shared" si="22"/>
        <v>-0.41008530805687193</v>
      </c>
      <c r="J57" s="80">
        <v>27</v>
      </c>
      <c r="K57" s="71">
        <f t="shared" si="23"/>
        <v>-0.30848888888888881</v>
      </c>
      <c r="L57" s="81">
        <v>37.200000000000003</v>
      </c>
      <c r="M57" s="71">
        <f t="shared" si="24"/>
        <v>-0.49809677419354836</v>
      </c>
      <c r="N57" s="81"/>
      <c r="O57" s="71"/>
      <c r="P57" s="82">
        <v>28.73</v>
      </c>
      <c r="Q57" s="71">
        <f t="shared" si="26"/>
        <v>-0.35012878524190727</v>
      </c>
      <c r="R57" s="70"/>
      <c r="S57" s="71"/>
      <c r="T57" s="80"/>
      <c r="U57" s="71"/>
      <c r="V57" s="80"/>
      <c r="W57" s="71"/>
      <c r="X57" s="80">
        <v>31</v>
      </c>
      <c r="Y57" s="71">
        <f t="shared" si="30"/>
        <v>-0.39771612903225795</v>
      </c>
      <c r="Z57" s="80">
        <v>26.7</v>
      </c>
      <c r="AA57" s="71">
        <f t="shared" si="43"/>
        <v>-0.30071910112359534</v>
      </c>
      <c r="AB57" s="80">
        <v>28.8</v>
      </c>
      <c r="AC57" s="74">
        <f t="shared" si="31"/>
        <v>-0.35170833333333318</v>
      </c>
      <c r="AD57" s="80"/>
      <c r="AE57" s="71"/>
      <c r="AF57" s="80">
        <v>34.5</v>
      </c>
      <c r="AG57" s="71">
        <f t="shared" si="32"/>
        <v>-0.45881739130434773</v>
      </c>
      <c r="AH57" s="80"/>
      <c r="AI57" s="83"/>
      <c r="AJ57" s="84">
        <v>32.799999999999997</v>
      </c>
      <c r="AK57" s="83">
        <f t="shared" si="34"/>
        <v>-0.43076829268292671</v>
      </c>
      <c r="AL57" s="80">
        <v>24.5</v>
      </c>
      <c r="AM57" s="71">
        <f t="shared" si="40"/>
        <v>-0.23792653061224478</v>
      </c>
      <c r="AN57" s="80">
        <v>31</v>
      </c>
      <c r="AO57" s="71">
        <f t="shared" si="35"/>
        <v>-0.39771612903225795</v>
      </c>
      <c r="AP57" s="85"/>
      <c r="AQ57" s="71"/>
      <c r="AR57" s="80"/>
      <c r="AS57" s="71"/>
      <c r="AT57" s="80"/>
      <c r="AU57" s="74"/>
      <c r="AV57" s="80">
        <v>29.14</v>
      </c>
      <c r="AW57" s="87">
        <f t="shared" si="37"/>
        <v>-0.35927247769389148</v>
      </c>
      <c r="AX57" s="80">
        <v>32.049999999999997</v>
      </c>
      <c r="AY57" s="87">
        <f t="shared" si="38"/>
        <v>-0.41744773790951617</v>
      </c>
    </row>
    <row r="58" spans="1:51" ht="26.25" customHeight="1" x14ac:dyDescent="0.2">
      <c r="A58" s="17">
        <v>16</v>
      </c>
      <c r="B58" s="45" t="s">
        <v>141</v>
      </c>
      <c r="C58" s="18" t="s">
        <v>15</v>
      </c>
      <c r="D58" s="69">
        <v>3.1879000000000004</v>
      </c>
      <c r="E58" s="69">
        <v>3.1879000000000004</v>
      </c>
      <c r="F58" s="69">
        <v>6</v>
      </c>
      <c r="G58" s="69">
        <v>5.003684615384616</v>
      </c>
      <c r="H58" s="70"/>
      <c r="I58" s="71"/>
      <c r="J58" s="80"/>
      <c r="K58" s="71"/>
      <c r="L58" s="81">
        <v>5.05</v>
      </c>
      <c r="M58" s="71">
        <f t="shared" si="24"/>
        <v>-0.36873267326732662</v>
      </c>
      <c r="N58" s="81"/>
      <c r="O58" s="71"/>
      <c r="P58" s="82"/>
      <c r="Q58" s="71"/>
      <c r="R58" s="70"/>
      <c r="S58" s="71"/>
      <c r="T58" s="80"/>
      <c r="U58" s="71"/>
      <c r="V58" s="80"/>
      <c r="W58" s="71"/>
      <c r="X58" s="80">
        <v>5.4</v>
      </c>
      <c r="Y58" s="71">
        <f t="shared" si="30"/>
        <v>-0.40964814814814809</v>
      </c>
      <c r="Z58" s="80">
        <v>4</v>
      </c>
      <c r="AA58" s="71">
        <f t="shared" si="43"/>
        <v>-0.2030249999999999</v>
      </c>
      <c r="AB58" s="80">
        <v>5.71</v>
      </c>
      <c r="AC58" s="74">
        <f t="shared" si="31"/>
        <v>-0.44169877408056035</v>
      </c>
      <c r="AD58" s="80">
        <v>4.55</v>
      </c>
      <c r="AE58" s="71">
        <f t="shared" si="39"/>
        <v>-0.29936263736263724</v>
      </c>
      <c r="AF58" s="80">
        <v>5.25</v>
      </c>
      <c r="AG58" s="71">
        <f t="shared" si="32"/>
        <v>-0.39278095238095234</v>
      </c>
      <c r="AH58" s="80">
        <v>5.0199999999999996</v>
      </c>
      <c r="AI58" s="83">
        <f t="shared" si="33"/>
        <v>-0.36496015936254966</v>
      </c>
      <c r="AJ58" s="84"/>
      <c r="AK58" s="83"/>
      <c r="AL58" s="80">
        <v>4.45</v>
      </c>
      <c r="AM58" s="71">
        <f t="shared" si="40"/>
        <v>-0.28361797752808982</v>
      </c>
      <c r="AN58" s="80">
        <v>5.4</v>
      </c>
      <c r="AO58" s="71">
        <f t="shared" si="35"/>
        <v>-0.40964814814814809</v>
      </c>
      <c r="AP58" s="85">
        <v>5.61</v>
      </c>
      <c r="AQ58" s="71">
        <f t="shared" si="41"/>
        <v>-0.43174688057041</v>
      </c>
      <c r="AR58" s="80"/>
      <c r="AS58" s="71"/>
      <c r="AT58" s="80"/>
      <c r="AU58" s="74"/>
      <c r="AV58" s="80">
        <v>5.42</v>
      </c>
      <c r="AW58" s="87">
        <f t="shared" si="37"/>
        <v>-0.41182656826568254</v>
      </c>
      <c r="AX58" s="80">
        <v>6</v>
      </c>
      <c r="AY58" s="87">
        <f t="shared" si="38"/>
        <v>-0.46868333333333323</v>
      </c>
    </row>
    <row r="59" spans="1:51" ht="26.25" customHeight="1" x14ac:dyDescent="0.2">
      <c r="A59" s="17">
        <v>17</v>
      </c>
      <c r="B59" s="45" t="s">
        <v>142</v>
      </c>
      <c r="C59" s="18" t="s">
        <v>15</v>
      </c>
      <c r="D59" s="69">
        <v>10.388999999999999</v>
      </c>
      <c r="E59" s="69">
        <v>10.388999999999999</v>
      </c>
      <c r="F59" s="69">
        <v>20.09</v>
      </c>
      <c r="G59" s="69">
        <v>15.852882352941178</v>
      </c>
      <c r="H59" s="70"/>
      <c r="I59" s="71"/>
      <c r="J59" s="80">
        <v>15</v>
      </c>
      <c r="K59" s="71">
        <f t="shared" si="23"/>
        <v>-0.30740000000000001</v>
      </c>
      <c r="L59" s="81">
        <v>20</v>
      </c>
      <c r="M59" s="71">
        <f t="shared" si="24"/>
        <v>-0.48055000000000003</v>
      </c>
      <c r="N59" s="81">
        <v>20.09</v>
      </c>
      <c r="O59" s="71">
        <f t="shared" si="25"/>
        <v>-0.48287705326032859</v>
      </c>
      <c r="P59" s="82"/>
      <c r="Q59" s="71"/>
      <c r="R59" s="70">
        <v>16.5</v>
      </c>
      <c r="S59" s="71">
        <f t="shared" si="27"/>
        <v>-0.37036363636363645</v>
      </c>
      <c r="T59" s="80">
        <v>19.23</v>
      </c>
      <c r="U59" s="71">
        <f t="shared" si="28"/>
        <v>-0.4597503900156007</v>
      </c>
      <c r="V59" s="80"/>
      <c r="W59" s="71"/>
      <c r="X59" s="80">
        <v>15.7</v>
      </c>
      <c r="Y59" s="71">
        <f t="shared" si="30"/>
        <v>-0.33828025477707002</v>
      </c>
      <c r="Z59" s="80">
        <v>13.9</v>
      </c>
      <c r="AA59" s="71">
        <f t="shared" si="43"/>
        <v>-0.25258992805755398</v>
      </c>
      <c r="AB59" s="80">
        <v>15.22</v>
      </c>
      <c r="AC59" s="74">
        <f t="shared" si="31"/>
        <v>-0.31741130091984238</v>
      </c>
      <c r="AD59" s="80">
        <v>17.05</v>
      </c>
      <c r="AE59" s="71">
        <f t="shared" si="39"/>
        <v>-0.39067448680351913</v>
      </c>
      <c r="AF59" s="80">
        <v>16.5</v>
      </c>
      <c r="AG59" s="71">
        <f t="shared" si="32"/>
        <v>-0.37036363636363645</v>
      </c>
      <c r="AH59" s="80">
        <v>15.22</v>
      </c>
      <c r="AI59" s="83">
        <f t="shared" si="33"/>
        <v>-0.31741130091984238</v>
      </c>
      <c r="AJ59" s="84"/>
      <c r="AK59" s="83"/>
      <c r="AL59" s="80">
        <v>12.4</v>
      </c>
      <c r="AM59" s="71">
        <f t="shared" si="40"/>
        <v>-0.16217741935483876</v>
      </c>
      <c r="AN59" s="80">
        <v>15.7</v>
      </c>
      <c r="AO59" s="71">
        <f t="shared" si="35"/>
        <v>-0.33828025477707002</v>
      </c>
      <c r="AP59" s="85">
        <v>15.76</v>
      </c>
      <c r="AQ59" s="71">
        <f t="shared" si="41"/>
        <v>-0.34079949238578688</v>
      </c>
      <c r="AR59" s="80"/>
      <c r="AS59" s="71"/>
      <c r="AT59" s="80">
        <v>15.62</v>
      </c>
      <c r="AU59" s="74">
        <f t="shared" si="36"/>
        <v>-0.33489116517285533</v>
      </c>
      <c r="AV59" s="80">
        <v>15.22</v>
      </c>
      <c r="AW59" s="87">
        <f t="shared" si="37"/>
        <v>-0.31741130091984238</v>
      </c>
      <c r="AX59" s="80"/>
      <c r="AY59" s="87"/>
    </row>
    <row r="60" spans="1:51" ht="26.25" customHeight="1" x14ac:dyDescent="0.2">
      <c r="A60" s="17">
        <v>18</v>
      </c>
      <c r="B60" s="45" t="s">
        <v>143</v>
      </c>
      <c r="C60" s="18" t="s">
        <v>15</v>
      </c>
      <c r="D60" s="69">
        <v>4.4825999999999997</v>
      </c>
      <c r="E60" s="69">
        <v>4.4825999999999997</v>
      </c>
      <c r="F60" s="69">
        <v>12.29</v>
      </c>
      <c r="G60" s="69">
        <v>10.054046153846153</v>
      </c>
      <c r="H60" s="70"/>
      <c r="I60" s="71"/>
      <c r="J60" s="80">
        <v>9</v>
      </c>
      <c r="K60" s="71">
        <f t="shared" si="23"/>
        <v>-0.50193333333333334</v>
      </c>
      <c r="L60" s="81">
        <v>10.3</v>
      </c>
      <c r="M60" s="71">
        <f t="shared" si="24"/>
        <v>-0.56479611650485451</v>
      </c>
      <c r="N60" s="81">
        <v>12.29</v>
      </c>
      <c r="O60" s="71">
        <f t="shared" si="25"/>
        <v>-0.63526444263628967</v>
      </c>
      <c r="P60" s="82"/>
      <c r="Q60" s="71"/>
      <c r="R60" s="70">
        <v>11.1</v>
      </c>
      <c r="S60" s="71">
        <f t="shared" si="27"/>
        <v>-0.59616216216216222</v>
      </c>
      <c r="T60" s="80"/>
      <c r="U60" s="71"/>
      <c r="V60" s="80"/>
      <c r="W60" s="71"/>
      <c r="X60" s="80">
        <v>10.5</v>
      </c>
      <c r="Y60" s="71">
        <f t="shared" si="30"/>
        <v>-0.57308571428571431</v>
      </c>
      <c r="Z60" s="80">
        <v>11.28</v>
      </c>
      <c r="AA60" s="71">
        <f t="shared" si="43"/>
        <v>-0.60260638297872338</v>
      </c>
      <c r="AB60" s="80">
        <v>9.75</v>
      </c>
      <c r="AC60" s="74">
        <f t="shared" si="31"/>
        <v>-0.54024615384615382</v>
      </c>
      <c r="AD60" s="80"/>
      <c r="AE60" s="71"/>
      <c r="AF60" s="80">
        <v>11.1</v>
      </c>
      <c r="AG60" s="71">
        <f t="shared" si="32"/>
        <v>-0.59616216216216222</v>
      </c>
      <c r="AH60" s="80">
        <v>9.35</v>
      </c>
      <c r="AI60" s="83">
        <f t="shared" si="33"/>
        <v>-0.5205775401069519</v>
      </c>
      <c r="AJ60" s="84"/>
      <c r="AK60" s="83"/>
      <c r="AL60" s="80"/>
      <c r="AM60" s="71"/>
      <c r="AN60" s="80">
        <v>10.5</v>
      </c>
      <c r="AO60" s="71">
        <f t="shared" si="35"/>
        <v>-0.57308571428571431</v>
      </c>
      <c r="AP60" s="85"/>
      <c r="AQ60" s="71"/>
      <c r="AR60" s="80"/>
      <c r="AS60" s="71"/>
      <c r="AT60" s="80"/>
      <c r="AU60" s="74"/>
      <c r="AV60" s="80">
        <v>10.65</v>
      </c>
      <c r="AW60" s="87">
        <f t="shared" si="37"/>
        <v>-0.57909859154929588</v>
      </c>
      <c r="AX60" s="80">
        <v>10.4</v>
      </c>
      <c r="AY60" s="87">
        <f t="shared" si="38"/>
        <v>-0.56898076923076935</v>
      </c>
    </row>
    <row r="61" spans="1:51" ht="26.25" customHeight="1" x14ac:dyDescent="0.2">
      <c r="A61" s="17">
        <v>19</v>
      </c>
      <c r="B61" s="21" t="s">
        <v>20</v>
      </c>
      <c r="C61" s="18" t="s">
        <v>15</v>
      </c>
      <c r="D61" s="69"/>
      <c r="E61" s="69"/>
      <c r="F61" s="69"/>
      <c r="G61" s="69"/>
      <c r="H61" s="70"/>
      <c r="I61" s="71"/>
      <c r="J61" s="80"/>
      <c r="K61" s="71"/>
      <c r="L61" s="81"/>
      <c r="M61" s="71"/>
      <c r="N61" s="81"/>
      <c r="O61" s="71"/>
      <c r="P61" s="82"/>
      <c r="Q61" s="71"/>
      <c r="R61" s="70"/>
      <c r="S61" s="71"/>
      <c r="T61" s="80"/>
      <c r="U61" s="71"/>
      <c r="V61" s="80"/>
      <c r="W61" s="71"/>
      <c r="X61" s="80"/>
      <c r="Y61" s="71"/>
      <c r="Z61" s="80"/>
      <c r="AA61" s="71"/>
      <c r="AB61" s="80"/>
      <c r="AC61" s="74"/>
      <c r="AD61" s="80"/>
      <c r="AE61" s="71"/>
      <c r="AF61" s="80"/>
      <c r="AG61" s="71"/>
      <c r="AH61" s="80"/>
      <c r="AI61" s="83"/>
      <c r="AJ61" s="84"/>
      <c r="AK61" s="83"/>
      <c r="AL61" s="80"/>
      <c r="AM61" s="71"/>
      <c r="AN61" s="80"/>
      <c r="AO61" s="71"/>
      <c r="AP61" s="85"/>
      <c r="AQ61" s="71"/>
      <c r="AR61" s="80"/>
      <c r="AS61" s="71"/>
      <c r="AT61" s="80"/>
      <c r="AU61" s="74"/>
      <c r="AV61" s="80"/>
      <c r="AW61" s="87"/>
      <c r="AX61" s="80"/>
      <c r="AY61" s="87"/>
    </row>
    <row r="62" spans="1:51" ht="26.25" customHeight="1" x14ac:dyDescent="0.2">
      <c r="A62" s="17">
        <v>20</v>
      </c>
      <c r="B62" s="45" t="s">
        <v>144</v>
      </c>
      <c r="C62" s="18" t="s">
        <v>15</v>
      </c>
      <c r="D62" s="69">
        <v>8.3239000000000001</v>
      </c>
      <c r="E62" s="69">
        <v>8.3239000000000001</v>
      </c>
      <c r="F62" s="69">
        <v>13.59</v>
      </c>
      <c r="G62" s="69">
        <v>11.609390000000001</v>
      </c>
      <c r="H62" s="70"/>
      <c r="I62" s="71"/>
      <c r="J62" s="80">
        <v>11.3</v>
      </c>
      <c r="K62" s="71">
        <f t="shared" si="23"/>
        <v>-0.26337168141592926</v>
      </c>
      <c r="L62" s="81">
        <v>12.65</v>
      </c>
      <c r="M62" s="71">
        <f t="shared" si="24"/>
        <v>-0.34198418972332012</v>
      </c>
      <c r="N62" s="81">
        <v>13.59</v>
      </c>
      <c r="O62" s="71">
        <f t="shared" si="25"/>
        <v>-0.38749816041206764</v>
      </c>
      <c r="P62" s="82">
        <v>10.7</v>
      </c>
      <c r="Q62" s="71">
        <f t="shared" si="26"/>
        <v>-0.22206542056074763</v>
      </c>
      <c r="R62" s="70"/>
      <c r="S62" s="71"/>
      <c r="T62" s="80"/>
      <c r="U62" s="71"/>
      <c r="V62" s="80"/>
      <c r="W62" s="71"/>
      <c r="X62" s="80"/>
      <c r="Y62" s="71"/>
      <c r="Z62" s="80"/>
      <c r="AA62" s="71"/>
      <c r="AB62" s="80">
        <v>12</v>
      </c>
      <c r="AC62" s="74">
        <f t="shared" si="31"/>
        <v>-0.30634166666666662</v>
      </c>
      <c r="AD62" s="80">
        <v>10.85</v>
      </c>
      <c r="AE62" s="71">
        <f t="shared" si="39"/>
        <v>-0.23282027649769577</v>
      </c>
      <c r="AF62" s="80"/>
      <c r="AG62" s="71"/>
      <c r="AH62" s="80">
        <v>11.72</v>
      </c>
      <c r="AI62" s="83">
        <f t="shared" si="33"/>
        <v>-0.28976962457337885</v>
      </c>
      <c r="AJ62" s="84"/>
      <c r="AK62" s="83"/>
      <c r="AL62" s="80"/>
      <c r="AM62" s="71"/>
      <c r="AN62" s="80"/>
      <c r="AO62" s="71"/>
      <c r="AP62" s="85"/>
      <c r="AQ62" s="71"/>
      <c r="AR62" s="80"/>
      <c r="AS62" s="71"/>
      <c r="AT62" s="80"/>
      <c r="AU62" s="74"/>
      <c r="AV62" s="80">
        <v>11.81</v>
      </c>
      <c r="AW62" s="87">
        <f t="shared" si="37"/>
        <v>-0.29518204911092294</v>
      </c>
      <c r="AX62" s="80">
        <v>13.15</v>
      </c>
      <c r="AY62" s="87">
        <f t="shared" si="38"/>
        <v>-0.36700380228136886</v>
      </c>
    </row>
    <row r="63" spans="1:51" ht="26.25" customHeight="1" x14ac:dyDescent="0.2">
      <c r="A63" s="17">
        <v>21</v>
      </c>
      <c r="B63" s="45" t="s">
        <v>145</v>
      </c>
      <c r="C63" s="18" t="s">
        <v>15</v>
      </c>
      <c r="D63" s="69">
        <v>19.901300000000003</v>
      </c>
      <c r="E63" s="69">
        <v>19.901300000000003</v>
      </c>
      <c r="F63" s="69">
        <v>39.9</v>
      </c>
      <c r="G63" s="69">
        <v>30.368489473684207</v>
      </c>
      <c r="H63" s="70">
        <v>34.700000000000003</v>
      </c>
      <c r="I63" s="71">
        <f t="shared" si="22"/>
        <v>-0.4264755043227666</v>
      </c>
      <c r="J63" s="80">
        <v>26.12</v>
      </c>
      <c r="K63" s="71">
        <f t="shared" si="23"/>
        <v>-0.2380819295558958</v>
      </c>
      <c r="L63" s="81">
        <v>34</v>
      </c>
      <c r="M63" s="71">
        <f t="shared" si="24"/>
        <v>-0.41466764705882342</v>
      </c>
      <c r="N63" s="81">
        <v>36.99</v>
      </c>
      <c r="O63" s="71">
        <f t="shared" si="25"/>
        <v>-0.46198161665314941</v>
      </c>
      <c r="P63" s="82"/>
      <c r="Q63" s="71"/>
      <c r="R63" s="70">
        <v>30</v>
      </c>
      <c r="S63" s="71">
        <f t="shared" si="27"/>
        <v>-0.33662333333333327</v>
      </c>
      <c r="T63" s="80"/>
      <c r="U63" s="71"/>
      <c r="V63" s="80"/>
      <c r="W63" s="71"/>
      <c r="X63" s="80">
        <v>31</v>
      </c>
      <c r="Y63" s="71">
        <f t="shared" si="30"/>
        <v>-0.35802258064516124</v>
      </c>
      <c r="Z63" s="80">
        <v>39.9</v>
      </c>
      <c r="AA63" s="71">
        <f t="shared" si="43"/>
        <v>-0.50122055137844601</v>
      </c>
      <c r="AB63" s="80">
        <v>28.2</v>
      </c>
      <c r="AC63" s="74">
        <f t="shared" si="31"/>
        <v>-0.29428014184397155</v>
      </c>
      <c r="AD63" s="80">
        <v>31.3</v>
      </c>
      <c r="AE63" s="71">
        <f t="shared" si="39"/>
        <v>-0.36417571884984024</v>
      </c>
      <c r="AF63" s="80">
        <v>29.46</v>
      </c>
      <c r="AG63" s="71">
        <f t="shared" si="32"/>
        <v>-0.32446367956551248</v>
      </c>
      <c r="AH63" s="80">
        <v>26.48</v>
      </c>
      <c r="AI63" s="83">
        <f t="shared" si="33"/>
        <v>-0.24844033232628393</v>
      </c>
      <c r="AJ63" s="84"/>
      <c r="AK63" s="83"/>
      <c r="AL63" s="80">
        <v>29.3</v>
      </c>
      <c r="AM63" s="71">
        <f t="shared" si="40"/>
        <v>-0.32077474402730366</v>
      </c>
      <c r="AN63" s="80">
        <v>31</v>
      </c>
      <c r="AO63" s="71">
        <f t="shared" si="35"/>
        <v>-0.35802258064516124</v>
      </c>
      <c r="AP63" s="85">
        <v>26.56</v>
      </c>
      <c r="AQ63" s="71">
        <f t="shared" si="41"/>
        <v>-0.25070406626506014</v>
      </c>
      <c r="AR63" s="80">
        <v>25.97</v>
      </c>
      <c r="AS63" s="71">
        <f t="shared" si="42"/>
        <v>-0.23368117058144</v>
      </c>
      <c r="AT63" s="80">
        <v>36.21</v>
      </c>
      <c r="AU63" s="74">
        <f t="shared" si="36"/>
        <v>-0.45039215686274503</v>
      </c>
      <c r="AV63" s="80">
        <v>28.86</v>
      </c>
      <c r="AW63" s="87">
        <f t="shared" si="37"/>
        <v>-0.31041926541926534</v>
      </c>
      <c r="AX63" s="80">
        <v>31.05</v>
      </c>
      <c r="AY63" s="87">
        <f t="shared" si="38"/>
        <v>-0.35905636070853453</v>
      </c>
    </row>
    <row r="64" spans="1:51" ht="26.25" customHeight="1" x14ac:dyDescent="0.2">
      <c r="A64" s="17">
        <v>22</v>
      </c>
      <c r="B64" s="45" t="s">
        <v>146</v>
      </c>
      <c r="C64" s="18" t="s">
        <v>15</v>
      </c>
      <c r="D64" s="69">
        <v>3.1879000000000004</v>
      </c>
      <c r="E64" s="69">
        <v>3.1879000000000004</v>
      </c>
      <c r="F64" s="69">
        <v>6.15</v>
      </c>
      <c r="G64" s="69">
        <v>4.9037899999999999</v>
      </c>
      <c r="H64" s="70"/>
      <c r="I64" s="71"/>
      <c r="J64" s="80">
        <v>4.8</v>
      </c>
      <c r="K64" s="71">
        <f t="shared" si="23"/>
        <v>-0.33585416666666656</v>
      </c>
      <c r="L64" s="81">
        <v>5.3</v>
      </c>
      <c r="M64" s="71">
        <f t="shared" si="24"/>
        <v>-0.39850943396226401</v>
      </c>
      <c r="N64" s="81">
        <v>6.15</v>
      </c>
      <c r="O64" s="71">
        <f t="shared" si="25"/>
        <v>-0.48164227642276414</v>
      </c>
      <c r="P64" s="82"/>
      <c r="Q64" s="71"/>
      <c r="R64" s="70"/>
      <c r="S64" s="71"/>
      <c r="T64" s="80"/>
      <c r="U64" s="71"/>
      <c r="V64" s="80"/>
      <c r="W64" s="71"/>
      <c r="X64" s="80"/>
      <c r="Y64" s="71"/>
      <c r="Z64" s="80"/>
      <c r="AA64" s="71"/>
      <c r="AB64" s="80">
        <v>5.15</v>
      </c>
      <c r="AC64" s="74">
        <f t="shared" si="31"/>
        <v>-0.38099029126213591</v>
      </c>
      <c r="AD64" s="80"/>
      <c r="AE64" s="71"/>
      <c r="AF64" s="80"/>
      <c r="AG64" s="71"/>
      <c r="AH64" s="80">
        <v>4.83</v>
      </c>
      <c r="AI64" s="83">
        <f t="shared" si="33"/>
        <v>-0.33997929606625255</v>
      </c>
      <c r="AJ64" s="84"/>
      <c r="AK64" s="83"/>
      <c r="AL64" s="80">
        <v>4.8</v>
      </c>
      <c r="AM64" s="71">
        <f t="shared" si="40"/>
        <v>-0.33585416666666656</v>
      </c>
      <c r="AN64" s="80"/>
      <c r="AO64" s="71"/>
      <c r="AP64" s="85"/>
      <c r="AQ64" s="71"/>
      <c r="AR64" s="80">
        <v>3.8</v>
      </c>
      <c r="AS64" s="71">
        <f t="shared" si="42"/>
        <v>-0.16107894736842088</v>
      </c>
      <c r="AT64" s="80"/>
      <c r="AU64" s="74"/>
      <c r="AV64" s="80">
        <v>5.32</v>
      </c>
      <c r="AW64" s="87">
        <f t="shared" si="37"/>
        <v>-0.40077067669172928</v>
      </c>
      <c r="AX64" s="80">
        <v>5.7</v>
      </c>
      <c r="AY64" s="87">
        <f t="shared" si="38"/>
        <v>-0.44071929824561396</v>
      </c>
    </row>
    <row r="65" spans="1:51" ht="26.25" customHeight="1" x14ac:dyDescent="0.2">
      <c r="A65" s="17">
        <v>23</v>
      </c>
      <c r="B65" s="45" t="s">
        <v>147</v>
      </c>
      <c r="C65" s="18" t="s">
        <v>15</v>
      </c>
      <c r="D65" s="69">
        <v>5.681</v>
      </c>
      <c r="E65" s="69">
        <v>5.681</v>
      </c>
      <c r="F65" s="69">
        <v>9.6999999999999993</v>
      </c>
      <c r="G65" s="69">
        <v>8.21007142857143</v>
      </c>
      <c r="H65" s="70"/>
      <c r="I65" s="71"/>
      <c r="J65" s="80">
        <v>8.3699999999999992</v>
      </c>
      <c r="K65" s="71">
        <f t="shared" si="23"/>
        <v>-0.32126642771804059</v>
      </c>
      <c r="L65" s="81">
        <v>9</v>
      </c>
      <c r="M65" s="71">
        <f t="shared" si="24"/>
        <v>-0.36877777777777776</v>
      </c>
      <c r="N65" s="81">
        <v>9.65</v>
      </c>
      <c r="O65" s="71">
        <f t="shared" si="25"/>
        <v>-0.4112953367875648</v>
      </c>
      <c r="P65" s="82"/>
      <c r="Q65" s="71"/>
      <c r="R65" s="70">
        <v>9</v>
      </c>
      <c r="S65" s="71">
        <f t="shared" si="27"/>
        <v>-0.36877777777777776</v>
      </c>
      <c r="T65" s="80"/>
      <c r="U65" s="71"/>
      <c r="V65" s="80"/>
      <c r="W65" s="71"/>
      <c r="X65" s="80">
        <v>8.1999999999999993</v>
      </c>
      <c r="Y65" s="71">
        <f t="shared" si="30"/>
        <v>-0.30719512195121945</v>
      </c>
      <c r="Z65" s="80">
        <v>9.6999999999999993</v>
      </c>
      <c r="AA65" s="71">
        <f t="shared" si="43"/>
        <v>-0.41432989690721644</v>
      </c>
      <c r="AB65" s="80"/>
      <c r="AC65" s="74"/>
      <c r="AD65" s="80">
        <v>7.85</v>
      </c>
      <c r="AE65" s="71">
        <f t="shared" si="39"/>
        <v>-0.27630573248407642</v>
      </c>
      <c r="AF65" s="80">
        <v>9</v>
      </c>
      <c r="AG65" s="71">
        <f t="shared" si="32"/>
        <v>-0.36877777777777776</v>
      </c>
      <c r="AH65" s="80">
        <v>7.64</v>
      </c>
      <c r="AI65" s="83">
        <f t="shared" si="33"/>
        <v>-0.25641361256544504</v>
      </c>
      <c r="AJ65" s="84"/>
      <c r="AK65" s="83"/>
      <c r="AL65" s="80">
        <v>6.75</v>
      </c>
      <c r="AM65" s="71">
        <f t="shared" si="40"/>
        <v>-0.15837037037037038</v>
      </c>
      <c r="AN65" s="80">
        <v>8.1999999999999993</v>
      </c>
      <c r="AO65" s="71">
        <f t="shared" si="35"/>
        <v>-0.30719512195121945</v>
      </c>
      <c r="AP65" s="85"/>
      <c r="AQ65" s="71"/>
      <c r="AR65" s="80">
        <v>6.7</v>
      </c>
      <c r="AS65" s="71">
        <f t="shared" si="42"/>
        <v>-0.15208955223880594</v>
      </c>
      <c r="AT65" s="80"/>
      <c r="AU65" s="74"/>
      <c r="AV65" s="80"/>
      <c r="AW65" s="87"/>
      <c r="AX65" s="80">
        <v>9.1999999999999993</v>
      </c>
      <c r="AY65" s="87">
        <f t="shared" si="38"/>
        <v>-0.38249999999999995</v>
      </c>
    </row>
    <row r="66" spans="1:51" ht="26.25" customHeight="1" x14ac:dyDescent="0.2">
      <c r="A66" s="17">
        <v>24</v>
      </c>
      <c r="B66" s="45" t="s">
        <v>148</v>
      </c>
      <c r="C66" s="18" t="s">
        <v>15</v>
      </c>
      <c r="D66" s="69">
        <v>7.7996000000000008</v>
      </c>
      <c r="E66" s="69">
        <v>7.7996000000000008</v>
      </c>
      <c r="F66" s="69">
        <v>13.79</v>
      </c>
      <c r="G66" s="69">
        <v>11.978299999999999</v>
      </c>
      <c r="H66" s="70"/>
      <c r="I66" s="71"/>
      <c r="J66" s="80">
        <v>11.9</v>
      </c>
      <c r="K66" s="71">
        <f t="shared" si="23"/>
        <v>-0.34457142857142853</v>
      </c>
      <c r="L66" s="81">
        <v>12.8</v>
      </c>
      <c r="M66" s="71">
        <f t="shared" si="24"/>
        <v>-0.39065624999999993</v>
      </c>
      <c r="N66" s="81"/>
      <c r="O66" s="71"/>
      <c r="P66" s="82">
        <v>12.26</v>
      </c>
      <c r="Q66" s="71">
        <f t="shared" si="26"/>
        <v>-0.36381729200652524</v>
      </c>
      <c r="R66" s="70"/>
      <c r="S66" s="71"/>
      <c r="T66" s="80"/>
      <c r="U66" s="71"/>
      <c r="V66" s="80"/>
      <c r="W66" s="71"/>
      <c r="X66" s="80">
        <v>11.9</v>
      </c>
      <c r="Y66" s="71">
        <f t="shared" si="30"/>
        <v>-0.34457142857142853</v>
      </c>
      <c r="Z66" s="80"/>
      <c r="AA66" s="71"/>
      <c r="AB66" s="80">
        <v>12.26</v>
      </c>
      <c r="AC66" s="74">
        <f t="shared" si="31"/>
        <v>-0.36381729200652524</v>
      </c>
      <c r="AD66" s="80">
        <v>12.7</v>
      </c>
      <c r="AE66" s="71">
        <f t="shared" si="39"/>
        <v>-0.38585826771653531</v>
      </c>
      <c r="AF66" s="80"/>
      <c r="AG66" s="71"/>
      <c r="AH66" s="80">
        <v>11.98</v>
      </c>
      <c r="AI66" s="83">
        <f t="shared" si="33"/>
        <v>-0.34894824707846406</v>
      </c>
      <c r="AJ66" s="84"/>
      <c r="AK66" s="83"/>
      <c r="AL66" s="80"/>
      <c r="AM66" s="71"/>
      <c r="AN66" s="80">
        <v>11.9</v>
      </c>
      <c r="AO66" s="71">
        <f t="shared" si="35"/>
        <v>-0.34457142857142853</v>
      </c>
      <c r="AP66" s="85"/>
      <c r="AQ66" s="71"/>
      <c r="AR66" s="80">
        <v>10.7</v>
      </c>
      <c r="AS66" s="71">
        <f t="shared" si="42"/>
        <v>-0.27106542056074756</v>
      </c>
      <c r="AT66" s="80"/>
      <c r="AU66" s="74"/>
      <c r="AV66" s="80">
        <v>13.79</v>
      </c>
      <c r="AW66" s="87">
        <f t="shared" si="37"/>
        <v>-0.43440174039158796</v>
      </c>
      <c r="AX66" s="80">
        <v>13.75</v>
      </c>
      <c r="AY66" s="87">
        <f t="shared" si="38"/>
        <v>-0.43275636363636361</v>
      </c>
    </row>
    <row r="67" spans="1:51" ht="26.25" customHeight="1" x14ac:dyDescent="0.2">
      <c r="A67" s="17">
        <v>25</v>
      </c>
      <c r="B67" s="45" t="s">
        <v>149</v>
      </c>
      <c r="C67" s="18" t="s">
        <v>15</v>
      </c>
      <c r="D67" s="69">
        <v>4.2257999999999996</v>
      </c>
      <c r="E67" s="69">
        <v>4.2257999999999996</v>
      </c>
      <c r="F67" s="69">
        <v>10</v>
      </c>
      <c r="G67" s="69">
        <v>7.8819888888888876</v>
      </c>
      <c r="H67" s="70"/>
      <c r="I67" s="71"/>
      <c r="J67" s="80">
        <v>7.5</v>
      </c>
      <c r="K67" s="71">
        <f t="shared" si="23"/>
        <v>-0.43656000000000006</v>
      </c>
      <c r="L67" s="81">
        <v>10</v>
      </c>
      <c r="M67" s="71">
        <f t="shared" si="24"/>
        <v>-0.57742000000000004</v>
      </c>
      <c r="N67" s="81">
        <v>9.65</v>
      </c>
      <c r="O67" s="71">
        <f t="shared" si="25"/>
        <v>-0.56209326424870465</v>
      </c>
      <c r="P67" s="82">
        <v>5.24</v>
      </c>
      <c r="Q67" s="71">
        <f t="shared" si="26"/>
        <v>-0.19354961832061079</v>
      </c>
      <c r="R67" s="70">
        <v>8.3000000000000007</v>
      </c>
      <c r="S67" s="71">
        <f t="shared" si="27"/>
        <v>-0.49086746987951813</v>
      </c>
      <c r="T67" s="80"/>
      <c r="U67" s="71"/>
      <c r="V67" s="80"/>
      <c r="W67" s="71"/>
      <c r="X67" s="80">
        <v>8.3000000000000007</v>
      </c>
      <c r="Y67" s="71">
        <f t="shared" si="30"/>
        <v>-0.49086746987951813</v>
      </c>
      <c r="Z67" s="80">
        <v>8.0399999999999991</v>
      </c>
      <c r="AA67" s="71">
        <f t="shared" si="43"/>
        <v>-0.47440298507462686</v>
      </c>
      <c r="AB67" s="80">
        <v>7.98</v>
      </c>
      <c r="AC67" s="74">
        <f t="shared" si="31"/>
        <v>-0.47045112781954901</v>
      </c>
      <c r="AD67" s="80">
        <v>8.5</v>
      </c>
      <c r="AE67" s="71">
        <f t="shared" si="39"/>
        <v>-0.50284705882352942</v>
      </c>
      <c r="AF67" s="80">
        <v>9.4499999999999993</v>
      </c>
      <c r="AG67" s="71">
        <f t="shared" si="32"/>
        <v>-0.55282539682539689</v>
      </c>
      <c r="AH67" s="80">
        <v>7.67</v>
      </c>
      <c r="AI67" s="83">
        <f t="shared" si="33"/>
        <v>-0.44904823989569753</v>
      </c>
      <c r="AJ67" s="84"/>
      <c r="AK67" s="83"/>
      <c r="AL67" s="80">
        <v>8.6</v>
      </c>
      <c r="AM67" s="71">
        <f t="shared" si="40"/>
        <v>-0.5086279069767442</v>
      </c>
      <c r="AN67" s="80">
        <v>8.3000000000000007</v>
      </c>
      <c r="AO67" s="71">
        <f t="shared" si="35"/>
        <v>-0.49086746987951813</v>
      </c>
      <c r="AP67" s="85">
        <v>7.11</v>
      </c>
      <c r="AQ67" s="71">
        <f t="shared" si="41"/>
        <v>-0.4056540084388186</v>
      </c>
      <c r="AR67" s="80">
        <v>6.45</v>
      </c>
      <c r="AS67" s="71">
        <f t="shared" si="42"/>
        <v>-0.34483720930232564</v>
      </c>
      <c r="AT67" s="80"/>
      <c r="AU67" s="74"/>
      <c r="AV67" s="80">
        <v>7.86</v>
      </c>
      <c r="AW67" s="87">
        <f t="shared" si="37"/>
        <v>-0.46236641221374053</v>
      </c>
      <c r="AX67" s="80">
        <v>8.6999999999999993</v>
      </c>
      <c r="AY67" s="87">
        <f t="shared" si="38"/>
        <v>-0.51427586206896558</v>
      </c>
    </row>
    <row r="68" spans="1:51" ht="26.25" customHeight="1" x14ac:dyDescent="0.2">
      <c r="A68" s="17">
        <v>26</v>
      </c>
      <c r="B68" s="45" t="s">
        <v>150</v>
      </c>
      <c r="C68" s="18" t="s">
        <v>15</v>
      </c>
      <c r="D68" s="69">
        <v>5.4135</v>
      </c>
      <c r="E68" s="69">
        <v>5.4135</v>
      </c>
      <c r="F68" s="69">
        <v>17.899999999999999</v>
      </c>
      <c r="G68" s="69">
        <v>9.5335666666666672</v>
      </c>
      <c r="H68" s="70"/>
      <c r="I68" s="71"/>
      <c r="J68" s="80">
        <v>8.9</v>
      </c>
      <c r="K68" s="71">
        <f t="shared" si="23"/>
        <v>-0.39174157303370793</v>
      </c>
      <c r="L68" s="81">
        <v>10.5</v>
      </c>
      <c r="M68" s="71">
        <f t="shared" si="24"/>
        <v>-0.48442857142857143</v>
      </c>
      <c r="N68" s="81">
        <v>11.65</v>
      </c>
      <c r="O68" s="71">
        <f t="shared" si="25"/>
        <v>-0.53532188841201722</v>
      </c>
      <c r="P68" s="82">
        <v>12.15</v>
      </c>
      <c r="Q68" s="71">
        <f t="shared" si="26"/>
        <v>-0.55444444444444452</v>
      </c>
      <c r="R68" s="70"/>
      <c r="S68" s="71"/>
      <c r="T68" s="80"/>
      <c r="U68" s="71"/>
      <c r="V68" s="80"/>
      <c r="W68" s="71"/>
      <c r="X68" s="80">
        <v>8.5</v>
      </c>
      <c r="Y68" s="71">
        <f t="shared" si="30"/>
        <v>-0.36311764705882354</v>
      </c>
      <c r="Z68" s="80">
        <v>17.899999999999999</v>
      </c>
      <c r="AA68" s="71">
        <f t="shared" si="43"/>
        <v>-0.69756983240223458</v>
      </c>
      <c r="AB68" s="80">
        <v>8.8699999999999992</v>
      </c>
      <c r="AC68" s="74">
        <f t="shared" si="31"/>
        <v>-0.38968432919954898</v>
      </c>
      <c r="AD68" s="80"/>
      <c r="AE68" s="71"/>
      <c r="AF68" s="80">
        <v>8.9</v>
      </c>
      <c r="AG68" s="71">
        <f t="shared" si="32"/>
        <v>-0.39174157303370793</v>
      </c>
      <c r="AH68" s="80">
        <v>8.67</v>
      </c>
      <c r="AI68" s="83">
        <f t="shared" si="33"/>
        <v>-0.37560553633217997</v>
      </c>
      <c r="AJ68" s="84"/>
      <c r="AK68" s="83"/>
      <c r="AL68" s="80">
        <v>7.45</v>
      </c>
      <c r="AM68" s="71">
        <f t="shared" si="40"/>
        <v>-0.27335570469798665</v>
      </c>
      <c r="AN68" s="80">
        <v>8.5</v>
      </c>
      <c r="AO68" s="71">
        <f t="shared" si="35"/>
        <v>-0.36311764705882354</v>
      </c>
      <c r="AP68" s="85">
        <v>8.8699999999999992</v>
      </c>
      <c r="AQ68" s="71">
        <f t="shared" si="41"/>
        <v>-0.38968432919954898</v>
      </c>
      <c r="AR68" s="80">
        <v>7.57</v>
      </c>
      <c r="AS68" s="71">
        <f t="shared" si="42"/>
        <v>-0.28487450462351394</v>
      </c>
      <c r="AT68" s="80"/>
      <c r="AU68" s="74"/>
      <c r="AV68" s="80">
        <v>9.16</v>
      </c>
      <c r="AW68" s="87">
        <f t="shared" si="37"/>
        <v>-0.40900655021834065</v>
      </c>
      <c r="AX68" s="80"/>
      <c r="AY68" s="87"/>
    </row>
    <row r="69" spans="1:51" ht="26.25" customHeight="1" x14ac:dyDescent="0.2">
      <c r="A69" s="17">
        <v>27</v>
      </c>
      <c r="B69" s="45" t="s">
        <v>151</v>
      </c>
      <c r="C69" s="18" t="s">
        <v>15</v>
      </c>
      <c r="D69" s="69">
        <v>11.319900000000001</v>
      </c>
      <c r="E69" s="69">
        <v>11.319900000000001</v>
      </c>
      <c r="F69" s="69">
        <v>27.73</v>
      </c>
      <c r="G69" s="69">
        <v>20.972491666666663</v>
      </c>
      <c r="H69" s="70"/>
      <c r="I69" s="71"/>
      <c r="J69" s="80"/>
      <c r="K69" s="71"/>
      <c r="L69" s="81">
        <v>24.6</v>
      </c>
      <c r="M69" s="71">
        <f t="shared" si="24"/>
        <v>-0.53984146341463413</v>
      </c>
      <c r="N69" s="81">
        <v>23</v>
      </c>
      <c r="O69" s="71">
        <f t="shared" si="25"/>
        <v>-0.5078304347826087</v>
      </c>
      <c r="P69" s="82">
        <v>15.25</v>
      </c>
      <c r="Q69" s="71">
        <f t="shared" si="26"/>
        <v>-0.25771147540983608</v>
      </c>
      <c r="R69" s="70"/>
      <c r="S69" s="71"/>
      <c r="T69" s="80"/>
      <c r="U69" s="71"/>
      <c r="V69" s="80"/>
      <c r="W69" s="71"/>
      <c r="X69" s="80"/>
      <c r="Y69" s="71"/>
      <c r="Z69" s="80"/>
      <c r="AA69" s="71"/>
      <c r="AB69" s="80">
        <v>26.5</v>
      </c>
      <c r="AC69" s="74">
        <f t="shared" si="31"/>
        <v>-0.57283396226415095</v>
      </c>
      <c r="AD69" s="80">
        <v>17.899999999999999</v>
      </c>
      <c r="AE69" s="71">
        <f t="shared" si="39"/>
        <v>-0.36760335195530713</v>
      </c>
      <c r="AF69" s="80">
        <v>19.5</v>
      </c>
      <c r="AG69" s="71">
        <f t="shared" si="32"/>
        <v>-0.41949230769230772</v>
      </c>
      <c r="AH69" s="80">
        <v>26.2</v>
      </c>
      <c r="AI69" s="83">
        <f t="shared" si="33"/>
        <v>-0.56794274809160306</v>
      </c>
      <c r="AJ69" s="84"/>
      <c r="AK69" s="83"/>
      <c r="AL69" s="80">
        <v>20.9</v>
      </c>
      <c r="AM69" s="71">
        <f t="shared" si="40"/>
        <v>-0.458377990430622</v>
      </c>
      <c r="AN69" s="80"/>
      <c r="AO69" s="71"/>
      <c r="AP69" s="85"/>
      <c r="AQ69" s="71"/>
      <c r="AR69" s="80">
        <v>21.48</v>
      </c>
      <c r="AS69" s="71">
        <f t="shared" si="42"/>
        <v>-0.47300279329608941</v>
      </c>
      <c r="AT69" s="80">
        <v>17.29</v>
      </c>
      <c r="AU69" s="74">
        <f t="shared" si="36"/>
        <v>-0.34529207634470782</v>
      </c>
      <c r="AV69" s="80">
        <v>27.73</v>
      </c>
      <c r="AW69" s="87">
        <f t="shared" si="37"/>
        <v>-0.59178146411828347</v>
      </c>
      <c r="AX69" s="80"/>
      <c r="AY69" s="87"/>
    </row>
    <row r="70" spans="1:51" ht="26.25" customHeight="1" x14ac:dyDescent="0.2">
      <c r="A70" s="17">
        <v>28</v>
      </c>
      <c r="B70" s="45" t="s">
        <v>152</v>
      </c>
      <c r="C70" s="18" t="s">
        <v>15</v>
      </c>
      <c r="D70" s="69">
        <v>19.355600000000003</v>
      </c>
      <c r="E70" s="69">
        <v>19.355600000000003</v>
      </c>
      <c r="F70" s="69">
        <v>47.45</v>
      </c>
      <c r="G70" s="69">
        <v>33.641418181818182</v>
      </c>
      <c r="H70" s="70"/>
      <c r="I70" s="71"/>
      <c r="J70" s="80">
        <v>33.6</v>
      </c>
      <c r="K70" s="71">
        <f t="shared" si="23"/>
        <v>-0.42394047619047615</v>
      </c>
      <c r="L70" s="81">
        <v>36.5</v>
      </c>
      <c r="M70" s="71">
        <f t="shared" si="24"/>
        <v>-0.46970958904109583</v>
      </c>
      <c r="N70" s="81">
        <v>37.65</v>
      </c>
      <c r="O70" s="71">
        <f t="shared" si="25"/>
        <v>-0.48590703851261607</v>
      </c>
      <c r="P70" s="82"/>
      <c r="Q70" s="71"/>
      <c r="R70" s="70"/>
      <c r="S70" s="71"/>
      <c r="T70" s="80"/>
      <c r="U70" s="71"/>
      <c r="V70" s="80"/>
      <c r="W70" s="71"/>
      <c r="X70" s="80">
        <v>21</v>
      </c>
      <c r="Y70" s="71">
        <f t="shared" si="30"/>
        <v>-7.8304761904761766E-2</v>
      </c>
      <c r="Z70" s="80"/>
      <c r="AA70" s="71"/>
      <c r="AB70" s="80">
        <v>39.299999999999997</v>
      </c>
      <c r="AC70" s="74">
        <f t="shared" si="31"/>
        <v>-0.50749109414758253</v>
      </c>
      <c r="AD70" s="80"/>
      <c r="AE70" s="71"/>
      <c r="AF70" s="80">
        <v>31.4</v>
      </c>
      <c r="AG70" s="71">
        <f t="shared" si="32"/>
        <v>-0.38357961783439476</v>
      </c>
      <c r="AH70" s="80">
        <v>33.49</v>
      </c>
      <c r="AI70" s="83">
        <f t="shared" si="33"/>
        <v>-0.42204837264855177</v>
      </c>
      <c r="AJ70" s="84"/>
      <c r="AK70" s="83"/>
      <c r="AL70" s="80"/>
      <c r="AM70" s="71"/>
      <c r="AN70" s="80"/>
      <c r="AO70" s="71"/>
      <c r="AP70" s="85"/>
      <c r="AQ70" s="71"/>
      <c r="AR70" s="80">
        <v>31.65</v>
      </c>
      <c r="AS70" s="71">
        <f t="shared" si="42"/>
        <v>-0.3884486571879936</v>
      </c>
      <c r="AT70" s="80"/>
      <c r="AU70" s="74"/>
      <c r="AV70" s="80">
        <v>38.659999999999997</v>
      </c>
      <c r="AW70" s="87">
        <f t="shared" si="37"/>
        <v>-0.49933781686497658</v>
      </c>
      <c r="AX70" s="80">
        <v>47.45</v>
      </c>
      <c r="AY70" s="87">
        <f t="shared" si="38"/>
        <v>-0.59208429926238137</v>
      </c>
    </row>
    <row r="71" spans="1:51" ht="26.25" customHeight="1" x14ac:dyDescent="0.2">
      <c r="A71" s="17">
        <v>29</v>
      </c>
      <c r="B71" s="45" t="s">
        <v>153</v>
      </c>
      <c r="C71" s="18" t="s">
        <v>15</v>
      </c>
      <c r="D71" s="69">
        <v>27.466200000000004</v>
      </c>
      <c r="E71" s="69">
        <v>27.466200000000004</v>
      </c>
      <c r="F71" s="69">
        <v>46.01</v>
      </c>
      <c r="G71" s="69">
        <v>39.106244444444449</v>
      </c>
      <c r="H71" s="70">
        <v>42.8</v>
      </c>
      <c r="I71" s="71">
        <f t="shared" si="22"/>
        <v>-0.35826635514018679</v>
      </c>
      <c r="J71" s="80"/>
      <c r="K71" s="71"/>
      <c r="L71" s="81"/>
      <c r="M71" s="71"/>
      <c r="N71" s="81">
        <v>41</v>
      </c>
      <c r="O71" s="71">
        <f t="shared" si="25"/>
        <v>-0.33009268292682914</v>
      </c>
      <c r="P71" s="82">
        <v>31.05</v>
      </c>
      <c r="Q71" s="71">
        <f t="shared" si="26"/>
        <v>-0.11542028985507236</v>
      </c>
      <c r="R71" s="70"/>
      <c r="S71" s="71"/>
      <c r="T71" s="80"/>
      <c r="U71" s="71"/>
      <c r="V71" s="80"/>
      <c r="W71" s="71"/>
      <c r="X71" s="80"/>
      <c r="Y71" s="71"/>
      <c r="Z71" s="80"/>
      <c r="AA71" s="71"/>
      <c r="AB71" s="80">
        <v>41.03</v>
      </c>
      <c r="AC71" s="74">
        <f t="shared" si="31"/>
        <v>-0.33058250060931016</v>
      </c>
      <c r="AD71" s="80"/>
      <c r="AE71" s="71"/>
      <c r="AF71" s="80"/>
      <c r="AG71" s="71"/>
      <c r="AH71" s="80">
        <v>38.29</v>
      </c>
      <c r="AI71" s="83">
        <f t="shared" si="33"/>
        <v>-0.28267955079655249</v>
      </c>
      <c r="AJ71" s="84"/>
      <c r="AK71" s="83"/>
      <c r="AL71" s="80"/>
      <c r="AM71" s="71"/>
      <c r="AN71" s="80"/>
      <c r="AO71" s="71"/>
      <c r="AP71" s="85"/>
      <c r="AQ71" s="71"/>
      <c r="AR71" s="80">
        <v>43.5</v>
      </c>
      <c r="AS71" s="71">
        <f t="shared" si="42"/>
        <v>-0.36859310344827578</v>
      </c>
      <c r="AT71" s="80">
        <v>46.01</v>
      </c>
      <c r="AU71" s="74">
        <f t="shared" si="36"/>
        <v>-0.40303846989784819</v>
      </c>
      <c r="AV71" s="80">
        <v>40.81</v>
      </c>
      <c r="AW71" s="87">
        <f t="shared" si="37"/>
        <v>-0.32697378093604501</v>
      </c>
      <c r="AX71" s="80"/>
      <c r="AY71" s="87"/>
    </row>
    <row r="72" spans="1:51" ht="26.25" customHeight="1" x14ac:dyDescent="0.2">
      <c r="A72" s="17">
        <v>30</v>
      </c>
      <c r="B72" s="45" t="s">
        <v>154</v>
      </c>
      <c r="C72" s="18" t="s">
        <v>15</v>
      </c>
      <c r="D72" s="69">
        <v>9.5008999999999997</v>
      </c>
      <c r="E72" s="69">
        <v>9.5008999999999997</v>
      </c>
      <c r="F72" s="69">
        <v>17.489999999999998</v>
      </c>
      <c r="G72" s="69">
        <v>14.566492857142858</v>
      </c>
      <c r="H72" s="70"/>
      <c r="I72" s="71"/>
      <c r="J72" s="80"/>
      <c r="K72" s="71"/>
      <c r="L72" s="81">
        <v>14.35</v>
      </c>
      <c r="M72" s="71">
        <f t="shared" si="24"/>
        <v>-0.33791637630662019</v>
      </c>
      <c r="N72" s="81">
        <v>17.489999999999998</v>
      </c>
      <c r="O72" s="71">
        <f t="shared" si="25"/>
        <v>-0.45678101772441393</v>
      </c>
      <c r="P72" s="82"/>
      <c r="Q72" s="71"/>
      <c r="R72" s="70">
        <v>14.8</v>
      </c>
      <c r="S72" s="71">
        <f t="shared" si="27"/>
        <v>-0.35804729729729734</v>
      </c>
      <c r="T72" s="80"/>
      <c r="U72" s="71"/>
      <c r="V72" s="80"/>
      <c r="W72" s="71"/>
      <c r="X72" s="80">
        <v>14</v>
      </c>
      <c r="Y72" s="71">
        <f t="shared" si="30"/>
        <v>-0.32136428571428577</v>
      </c>
      <c r="Z72" s="80"/>
      <c r="AA72" s="71"/>
      <c r="AB72" s="80">
        <v>16.2</v>
      </c>
      <c r="AC72" s="74">
        <f t="shared" si="31"/>
        <v>-0.41352469135802472</v>
      </c>
      <c r="AD72" s="80">
        <v>14.85</v>
      </c>
      <c r="AE72" s="71">
        <f t="shared" si="39"/>
        <v>-0.3602087542087542</v>
      </c>
      <c r="AF72" s="80">
        <v>14.8</v>
      </c>
      <c r="AG72" s="71">
        <f t="shared" si="32"/>
        <v>-0.35804729729729734</v>
      </c>
      <c r="AH72" s="80">
        <v>15.51</v>
      </c>
      <c r="AI72" s="83">
        <f t="shared" si="33"/>
        <v>-0.38743391360412638</v>
      </c>
      <c r="AJ72" s="84"/>
      <c r="AK72" s="83"/>
      <c r="AL72" s="80"/>
      <c r="AM72" s="71"/>
      <c r="AN72" s="80">
        <v>14</v>
      </c>
      <c r="AO72" s="71">
        <f t="shared" si="35"/>
        <v>-0.32136428571428577</v>
      </c>
      <c r="AP72" s="85">
        <v>15.76</v>
      </c>
      <c r="AQ72" s="71">
        <f t="shared" si="41"/>
        <v>-0.39715101522842644</v>
      </c>
      <c r="AR72" s="80">
        <v>13.97</v>
      </c>
      <c r="AS72" s="71">
        <f t="shared" si="42"/>
        <v>-0.31990694345025061</v>
      </c>
      <c r="AT72" s="80"/>
      <c r="AU72" s="74"/>
      <c r="AV72" s="80">
        <v>13.4</v>
      </c>
      <c r="AW72" s="87">
        <f t="shared" si="37"/>
        <v>-0.29097761194029859</v>
      </c>
      <c r="AX72" s="80">
        <v>15.3</v>
      </c>
      <c r="AY72" s="87">
        <f t="shared" si="38"/>
        <v>-0.37902614379084976</v>
      </c>
    </row>
    <row r="73" spans="1:51" ht="26.25" customHeight="1" x14ac:dyDescent="0.2">
      <c r="A73" s="17">
        <v>31</v>
      </c>
      <c r="B73" s="48" t="s">
        <v>155</v>
      </c>
      <c r="C73" s="19" t="s">
        <v>15</v>
      </c>
      <c r="D73" s="69">
        <v>32.623600000000003</v>
      </c>
      <c r="E73" s="69">
        <v>32.623600000000003</v>
      </c>
      <c r="F73" s="69">
        <v>69.75</v>
      </c>
      <c r="G73" s="69">
        <v>49.057800000000007</v>
      </c>
      <c r="H73" s="70">
        <v>47.75</v>
      </c>
      <c r="I73" s="71">
        <f t="shared" si="22"/>
        <v>-0.31678324607329833</v>
      </c>
      <c r="J73" s="80">
        <v>50</v>
      </c>
      <c r="K73" s="71">
        <f t="shared" si="23"/>
        <v>-0.34752799999999995</v>
      </c>
      <c r="L73" s="81"/>
      <c r="M73" s="71"/>
      <c r="N73" s="81">
        <v>53.89</v>
      </c>
      <c r="O73" s="71">
        <f t="shared" si="25"/>
        <v>-0.39462609018370753</v>
      </c>
      <c r="P73" s="82"/>
      <c r="Q73" s="71"/>
      <c r="R73" s="70"/>
      <c r="S73" s="71"/>
      <c r="T73" s="80"/>
      <c r="U73" s="71"/>
      <c r="V73" s="80"/>
      <c r="W73" s="71"/>
      <c r="X73" s="80">
        <v>58.5</v>
      </c>
      <c r="Y73" s="71">
        <f t="shared" si="30"/>
        <v>-0.44233162393162384</v>
      </c>
      <c r="Z73" s="80">
        <v>47.5</v>
      </c>
      <c r="AA73" s="71">
        <f t="shared" si="43"/>
        <v>-0.31318736842105255</v>
      </c>
      <c r="AB73" s="80">
        <v>43.34</v>
      </c>
      <c r="AC73" s="74">
        <f t="shared" si="31"/>
        <v>-0.24726349792339641</v>
      </c>
      <c r="AD73" s="80">
        <v>47.65</v>
      </c>
      <c r="AE73" s="71">
        <f t="shared" si="39"/>
        <v>-0.31534942287513112</v>
      </c>
      <c r="AF73" s="80"/>
      <c r="AG73" s="71"/>
      <c r="AH73" s="80">
        <v>50.24</v>
      </c>
      <c r="AI73" s="83">
        <f t="shared" si="33"/>
        <v>-0.35064490445859864</v>
      </c>
      <c r="AJ73" s="84"/>
      <c r="AK73" s="83"/>
      <c r="AL73" s="80"/>
      <c r="AM73" s="71"/>
      <c r="AN73" s="80"/>
      <c r="AO73" s="71"/>
      <c r="AP73" s="85"/>
      <c r="AQ73" s="71"/>
      <c r="AR73" s="80">
        <v>69.75</v>
      </c>
      <c r="AS73" s="71">
        <f t="shared" si="42"/>
        <v>-0.53227813620071673</v>
      </c>
      <c r="AT73" s="80"/>
      <c r="AU73" s="74"/>
      <c r="AV73" s="80">
        <v>53.85</v>
      </c>
      <c r="AW73" s="87">
        <f t="shared" si="37"/>
        <v>-0.39417641597028774</v>
      </c>
      <c r="AX73" s="80">
        <v>33.6</v>
      </c>
      <c r="AY73" s="87">
        <f t="shared" si="38"/>
        <v>-2.9059523809523702E-2</v>
      </c>
    </row>
    <row r="74" spans="1:51" ht="26.25" customHeight="1" x14ac:dyDescent="0.2">
      <c r="A74" s="17">
        <v>32</v>
      </c>
      <c r="B74" s="45" t="s">
        <v>156</v>
      </c>
      <c r="C74" s="19" t="s">
        <v>15</v>
      </c>
      <c r="D74" s="69">
        <v>1.5722</v>
      </c>
      <c r="E74" s="69">
        <v>1.5722</v>
      </c>
      <c r="F74" s="69">
        <v>5.05</v>
      </c>
      <c r="G74" s="69">
        <v>2.6447454545454545</v>
      </c>
      <c r="H74" s="70"/>
      <c r="I74" s="71"/>
      <c r="J74" s="80">
        <v>2</v>
      </c>
      <c r="K74" s="71">
        <f t="shared" si="23"/>
        <v>-0.21389999999999998</v>
      </c>
      <c r="L74" s="81">
        <v>2.7</v>
      </c>
      <c r="M74" s="71">
        <f t="shared" si="24"/>
        <v>-0.41770370370370369</v>
      </c>
      <c r="N74" s="81"/>
      <c r="O74" s="71"/>
      <c r="P74" s="82"/>
      <c r="Q74" s="71"/>
      <c r="R74" s="70"/>
      <c r="S74" s="71"/>
      <c r="T74" s="80"/>
      <c r="U74" s="71"/>
      <c r="V74" s="80"/>
      <c r="W74" s="71"/>
      <c r="X74" s="80"/>
      <c r="Y74" s="71"/>
      <c r="Z74" s="80"/>
      <c r="AA74" s="71"/>
      <c r="AB74" s="80">
        <v>2.25</v>
      </c>
      <c r="AC74" s="74">
        <f t="shared" si="31"/>
        <v>-0.30124444444444443</v>
      </c>
      <c r="AD74" s="80">
        <v>1.9</v>
      </c>
      <c r="AE74" s="71">
        <f t="shared" si="39"/>
        <v>-0.17252631578947364</v>
      </c>
      <c r="AF74" s="80">
        <v>2.2999999999999998</v>
      </c>
      <c r="AG74" s="71">
        <f t="shared" si="32"/>
        <v>-0.31643478260869562</v>
      </c>
      <c r="AH74" s="80">
        <v>2.19</v>
      </c>
      <c r="AI74" s="83">
        <f t="shared" si="33"/>
        <v>-0.28210045662100458</v>
      </c>
      <c r="AJ74" s="84"/>
      <c r="AK74" s="83"/>
      <c r="AL74" s="80">
        <v>4.4000000000000004</v>
      </c>
      <c r="AM74" s="71">
        <f t="shared" si="40"/>
        <v>-0.64268181818181813</v>
      </c>
      <c r="AN74" s="80"/>
      <c r="AO74" s="71"/>
      <c r="AP74" s="85"/>
      <c r="AQ74" s="71"/>
      <c r="AR74" s="80">
        <v>5.05</v>
      </c>
      <c r="AS74" s="71">
        <f t="shared" si="42"/>
        <v>-0.68867326732673262</v>
      </c>
      <c r="AT74" s="80"/>
      <c r="AU74" s="74"/>
      <c r="AV74" s="80">
        <v>2.23</v>
      </c>
      <c r="AW74" s="87">
        <f t="shared" si="37"/>
        <v>-0.29497757847533634</v>
      </c>
      <c r="AX74" s="80">
        <v>2.5</v>
      </c>
      <c r="AY74" s="87">
        <f t="shared" si="38"/>
        <v>-0.37112000000000001</v>
      </c>
    </row>
    <row r="75" spans="1:51" ht="26.25" customHeight="1" x14ac:dyDescent="0.2">
      <c r="A75" s="17">
        <v>33</v>
      </c>
      <c r="B75" s="45" t="s">
        <v>157</v>
      </c>
      <c r="C75" s="19" t="s">
        <v>15</v>
      </c>
      <c r="D75" s="69">
        <v>7.9708000000000006</v>
      </c>
      <c r="E75" s="69">
        <v>7.9708000000000006</v>
      </c>
      <c r="F75" s="69">
        <v>17.489999999999998</v>
      </c>
      <c r="G75" s="69">
        <v>12.488053333333335</v>
      </c>
      <c r="H75" s="70">
        <v>11.6</v>
      </c>
      <c r="I75" s="71">
        <f t="shared" si="22"/>
        <v>-0.31286206896551716</v>
      </c>
      <c r="J75" s="80">
        <v>12</v>
      </c>
      <c r="K75" s="71">
        <f t="shared" si="23"/>
        <v>-0.33576666666666666</v>
      </c>
      <c r="L75" s="81">
        <v>15.8</v>
      </c>
      <c r="M75" s="71">
        <f t="shared" si="24"/>
        <v>-0.49551898734177213</v>
      </c>
      <c r="N75" s="81">
        <v>17.489999999999998</v>
      </c>
      <c r="O75" s="71">
        <f t="shared" si="25"/>
        <v>-0.54426529445397365</v>
      </c>
      <c r="P75" s="82"/>
      <c r="Q75" s="71"/>
      <c r="R75" s="70"/>
      <c r="S75" s="71"/>
      <c r="T75" s="80"/>
      <c r="U75" s="71"/>
      <c r="V75" s="80"/>
      <c r="W75" s="71"/>
      <c r="X75" s="80"/>
      <c r="Y75" s="71"/>
      <c r="Z75" s="80">
        <v>11.05</v>
      </c>
      <c r="AA75" s="71">
        <f t="shared" si="43"/>
        <v>-0.27866063348416292</v>
      </c>
      <c r="AB75" s="80">
        <v>13.4</v>
      </c>
      <c r="AC75" s="74">
        <f t="shared" si="31"/>
        <v>-0.40516417910447755</v>
      </c>
      <c r="AD75" s="80">
        <v>10.9</v>
      </c>
      <c r="AE75" s="71">
        <f t="shared" si="39"/>
        <v>-0.26873394495412839</v>
      </c>
      <c r="AF75" s="80"/>
      <c r="AG75" s="71"/>
      <c r="AH75" s="80">
        <v>12.95</v>
      </c>
      <c r="AI75" s="83">
        <f t="shared" si="33"/>
        <v>-0.38449420849420846</v>
      </c>
      <c r="AJ75" s="84"/>
      <c r="AK75" s="83"/>
      <c r="AL75" s="80">
        <v>10.7</v>
      </c>
      <c r="AM75" s="71">
        <f t="shared" si="40"/>
        <v>-0.25506542056074755</v>
      </c>
      <c r="AN75" s="80"/>
      <c r="AO75" s="71"/>
      <c r="AP75" s="85">
        <v>13.4</v>
      </c>
      <c r="AQ75" s="71">
        <f t="shared" si="41"/>
        <v>-0.40516417910447755</v>
      </c>
      <c r="AR75" s="80">
        <v>12.05</v>
      </c>
      <c r="AS75" s="71">
        <f t="shared" si="42"/>
        <v>-0.3385228215767635</v>
      </c>
      <c r="AT75" s="80">
        <v>12.93</v>
      </c>
      <c r="AU75" s="74">
        <f t="shared" si="36"/>
        <v>-0.38354215003866965</v>
      </c>
      <c r="AV75" s="80">
        <v>12.13</v>
      </c>
      <c r="AW75" s="87">
        <f t="shared" si="37"/>
        <v>-0.34288540807914258</v>
      </c>
      <c r="AX75" s="80">
        <v>12.95</v>
      </c>
      <c r="AY75" s="87">
        <f t="shared" si="38"/>
        <v>-0.38449420849420846</v>
      </c>
    </row>
    <row r="76" spans="1:51" ht="26.25" customHeight="1" x14ac:dyDescent="0.2">
      <c r="A76" s="17">
        <v>34</v>
      </c>
      <c r="B76" s="45" t="s">
        <v>158</v>
      </c>
      <c r="C76" s="19" t="s">
        <v>15</v>
      </c>
      <c r="D76" s="69">
        <v>3.8085</v>
      </c>
      <c r="E76" s="69">
        <v>3.8085</v>
      </c>
      <c r="F76" s="69">
        <v>9.1999999999999993</v>
      </c>
      <c r="G76" s="69">
        <v>5.5862272727272737</v>
      </c>
      <c r="H76" s="70"/>
      <c r="I76" s="71"/>
      <c r="J76" s="80">
        <v>5.2</v>
      </c>
      <c r="K76" s="71">
        <f t="shared" si="23"/>
        <v>-0.26759615384615387</v>
      </c>
      <c r="L76" s="81">
        <v>4.5</v>
      </c>
      <c r="M76" s="71">
        <f t="shared" si="24"/>
        <v>-0.15366666666666662</v>
      </c>
      <c r="N76" s="81">
        <v>5.79</v>
      </c>
      <c r="O76" s="71">
        <f t="shared" si="25"/>
        <v>-0.34222797927461135</v>
      </c>
      <c r="P76" s="82">
        <v>9.1999999999999993</v>
      </c>
      <c r="Q76" s="71">
        <f t="shared" si="26"/>
        <v>-0.58603260869565221</v>
      </c>
      <c r="R76" s="70"/>
      <c r="S76" s="71"/>
      <c r="T76" s="80"/>
      <c r="U76" s="71"/>
      <c r="V76" s="80"/>
      <c r="W76" s="71"/>
      <c r="X76" s="80"/>
      <c r="Y76" s="71"/>
      <c r="Z76" s="80"/>
      <c r="AA76" s="71"/>
      <c r="AB76" s="80">
        <v>5.42</v>
      </c>
      <c r="AC76" s="74">
        <f t="shared" si="31"/>
        <v>-0.29732472324723247</v>
      </c>
      <c r="AD76" s="80"/>
      <c r="AE76" s="71"/>
      <c r="AF76" s="80"/>
      <c r="AG76" s="71"/>
      <c r="AH76" s="80">
        <v>5.42</v>
      </c>
      <c r="AI76" s="83">
        <f t="shared" si="33"/>
        <v>-0.29732472324723247</v>
      </c>
      <c r="AJ76" s="84"/>
      <c r="AK76" s="83"/>
      <c r="AL76" s="80">
        <v>5.0999999999999996</v>
      </c>
      <c r="AM76" s="71">
        <f t="shared" si="40"/>
        <v>-0.253235294117647</v>
      </c>
      <c r="AN76" s="80"/>
      <c r="AO76" s="71"/>
      <c r="AP76" s="85"/>
      <c r="AQ76" s="71"/>
      <c r="AR76" s="80">
        <v>5.2</v>
      </c>
      <c r="AS76" s="71">
        <f t="shared" si="42"/>
        <v>-0.26759615384615387</v>
      </c>
      <c r="AT76" s="80"/>
      <c r="AU76" s="74"/>
      <c r="AV76" s="80">
        <v>5.71</v>
      </c>
      <c r="AW76" s="87">
        <f t="shared" si="37"/>
        <v>-0.33301225919439581</v>
      </c>
      <c r="AX76" s="80">
        <v>6.1</v>
      </c>
      <c r="AY76" s="87">
        <f t="shared" si="38"/>
        <v>-0.375655737704918</v>
      </c>
    </row>
    <row r="77" spans="1:51" ht="26.25" customHeight="1" x14ac:dyDescent="0.2">
      <c r="A77" s="17">
        <v>35</v>
      </c>
      <c r="B77" s="45" t="s">
        <v>159</v>
      </c>
      <c r="C77" s="19" t="s">
        <v>15</v>
      </c>
      <c r="D77" s="69">
        <v>46.758299999999998</v>
      </c>
      <c r="E77" s="69">
        <v>46.758299999999998</v>
      </c>
      <c r="F77" s="69">
        <v>74.53</v>
      </c>
      <c r="G77" s="69">
        <v>67.289311764705886</v>
      </c>
      <c r="H77" s="70"/>
      <c r="I77" s="71"/>
      <c r="J77" s="80"/>
      <c r="K77" s="71"/>
      <c r="L77" s="81">
        <v>71</v>
      </c>
      <c r="M77" s="71">
        <f t="shared" si="24"/>
        <v>-0.34143239436619721</v>
      </c>
      <c r="N77" s="81">
        <v>69.55</v>
      </c>
      <c r="O77" s="71">
        <f t="shared" si="25"/>
        <v>-0.32770237239396116</v>
      </c>
      <c r="P77" s="82"/>
      <c r="Q77" s="71"/>
      <c r="R77" s="70">
        <v>72</v>
      </c>
      <c r="S77" s="71">
        <f t="shared" si="27"/>
        <v>-0.35057916666666666</v>
      </c>
      <c r="T77" s="80">
        <v>74.53</v>
      </c>
      <c r="U77" s="71">
        <f t="shared" si="28"/>
        <v>-0.3726244465315981</v>
      </c>
      <c r="V77" s="80">
        <v>70.2</v>
      </c>
      <c r="W77" s="71">
        <f t="shared" si="29"/>
        <v>-0.33392735042735044</v>
      </c>
      <c r="X77" s="80"/>
      <c r="Y77" s="71"/>
      <c r="Z77" s="80">
        <v>67.55</v>
      </c>
      <c r="AA77" s="71">
        <f t="shared" si="43"/>
        <v>-0.30779718726868988</v>
      </c>
      <c r="AB77" s="80">
        <v>66.28</v>
      </c>
      <c r="AC77" s="74">
        <f t="shared" si="31"/>
        <v>-0.294533796016898</v>
      </c>
      <c r="AD77" s="80">
        <v>60.5</v>
      </c>
      <c r="AE77" s="71">
        <f t="shared" si="39"/>
        <v>-0.22713553719008273</v>
      </c>
      <c r="AF77" s="80">
        <v>72</v>
      </c>
      <c r="AG77" s="71">
        <f t="shared" si="32"/>
        <v>-0.35057916666666666</v>
      </c>
      <c r="AH77" s="80">
        <v>63.92</v>
      </c>
      <c r="AI77" s="83">
        <f t="shared" si="33"/>
        <v>-0.26848717146433043</v>
      </c>
      <c r="AJ77" s="84">
        <v>72.180000000000007</v>
      </c>
      <c r="AK77" s="83">
        <f t="shared" si="34"/>
        <v>-0.35219866999168759</v>
      </c>
      <c r="AL77" s="80">
        <v>62.5</v>
      </c>
      <c r="AM77" s="71">
        <f t="shared" si="40"/>
        <v>-0.25186720000000007</v>
      </c>
      <c r="AN77" s="80"/>
      <c r="AO77" s="71"/>
      <c r="AP77" s="85"/>
      <c r="AQ77" s="71"/>
      <c r="AR77" s="80">
        <v>65</v>
      </c>
      <c r="AS77" s="71">
        <f t="shared" si="42"/>
        <v>-0.2806415384615385</v>
      </c>
      <c r="AT77" s="80">
        <v>72.22</v>
      </c>
      <c r="AU77" s="74">
        <f t="shared" si="36"/>
        <v>-0.35255746330656335</v>
      </c>
      <c r="AV77" s="80">
        <v>66.28</v>
      </c>
      <c r="AW77" s="87">
        <f t="shared" si="37"/>
        <v>-0.294533796016898</v>
      </c>
      <c r="AX77" s="80">
        <v>71.45</v>
      </c>
      <c r="AY77" s="87">
        <f t="shared" si="38"/>
        <v>-0.34558012596221144</v>
      </c>
    </row>
    <row r="78" spans="1:51" ht="26.25" customHeight="1" x14ac:dyDescent="0.2">
      <c r="A78" s="17">
        <v>36</v>
      </c>
      <c r="B78" s="45" t="s">
        <v>160</v>
      </c>
      <c r="C78" s="19" t="s">
        <v>15</v>
      </c>
      <c r="D78" s="69">
        <v>6.4086000000000007</v>
      </c>
      <c r="E78" s="69">
        <v>6.4086000000000007</v>
      </c>
      <c r="F78" s="69">
        <v>10.7</v>
      </c>
      <c r="G78" s="69">
        <v>8.9299000000000017</v>
      </c>
      <c r="H78" s="70">
        <v>8.65</v>
      </c>
      <c r="I78" s="71">
        <f t="shared" si="22"/>
        <v>-0.25912138728323697</v>
      </c>
      <c r="J78" s="80">
        <v>8</v>
      </c>
      <c r="K78" s="71">
        <f t="shared" si="23"/>
        <v>-0.19892499999999991</v>
      </c>
      <c r="L78" s="81">
        <v>10.050000000000001</v>
      </c>
      <c r="M78" s="71">
        <f t="shared" si="24"/>
        <v>-0.36232835820895515</v>
      </c>
      <c r="N78" s="81">
        <v>9.99</v>
      </c>
      <c r="O78" s="71">
        <f t="shared" si="25"/>
        <v>-0.35849849849849846</v>
      </c>
      <c r="P78" s="82"/>
      <c r="Q78" s="71"/>
      <c r="R78" s="70"/>
      <c r="S78" s="71"/>
      <c r="T78" s="80">
        <v>9.86</v>
      </c>
      <c r="U78" s="71">
        <f t="shared" si="28"/>
        <v>-0.35004056795131833</v>
      </c>
      <c r="V78" s="80"/>
      <c r="W78" s="71"/>
      <c r="X78" s="80"/>
      <c r="Y78" s="71"/>
      <c r="Z78" s="80">
        <v>8.4499999999999993</v>
      </c>
      <c r="AA78" s="71">
        <f t="shared" si="43"/>
        <v>-0.24158579881656794</v>
      </c>
      <c r="AB78" s="80">
        <v>9.1999999999999993</v>
      </c>
      <c r="AC78" s="74">
        <f t="shared" si="31"/>
        <v>-0.3034130434782607</v>
      </c>
      <c r="AD78" s="80">
        <v>8.4</v>
      </c>
      <c r="AE78" s="71">
        <f t="shared" si="39"/>
        <v>-0.23707142857142849</v>
      </c>
      <c r="AF78" s="80"/>
      <c r="AG78" s="71"/>
      <c r="AH78" s="80">
        <v>9.36</v>
      </c>
      <c r="AI78" s="83">
        <f t="shared" si="33"/>
        <v>-0.31532051282051266</v>
      </c>
      <c r="AJ78" s="84"/>
      <c r="AK78" s="83"/>
      <c r="AL78" s="80">
        <v>7.3</v>
      </c>
      <c r="AM78" s="71">
        <f t="shared" si="40"/>
        <v>-0.12210958904109581</v>
      </c>
      <c r="AN78" s="80"/>
      <c r="AO78" s="71"/>
      <c r="AP78" s="85"/>
      <c r="AQ78" s="71"/>
      <c r="AR78" s="80">
        <v>9</v>
      </c>
      <c r="AS78" s="71">
        <f t="shared" si="42"/>
        <v>-0.28793333333333326</v>
      </c>
      <c r="AT78" s="80"/>
      <c r="AU78" s="74"/>
      <c r="AV78" s="80">
        <v>9.65</v>
      </c>
      <c r="AW78" s="87">
        <f t="shared" si="37"/>
        <v>-0.33589637305699471</v>
      </c>
      <c r="AX78" s="80">
        <v>10.7</v>
      </c>
      <c r="AY78" s="87">
        <f t="shared" si="38"/>
        <v>-0.40106542056074757</v>
      </c>
    </row>
    <row r="79" spans="1:51" ht="26.25" customHeight="1" x14ac:dyDescent="0.2">
      <c r="A79" s="17">
        <v>37</v>
      </c>
      <c r="B79" s="45" t="s">
        <v>161</v>
      </c>
      <c r="C79" s="19" t="s">
        <v>15</v>
      </c>
      <c r="D79" s="69">
        <v>22.062700000000003</v>
      </c>
      <c r="E79" s="69">
        <v>22.062700000000003</v>
      </c>
      <c r="F79" s="69">
        <v>39.35</v>
      </c>
      <c r="G79" s="69">
        <v>32.009089473684206</v>
      </c>
      <c r="H79" s="70">
        <v>30.7</v>
      </c>
      <c r="I79" s="71">
        <f t="shared" si="22"/>
        <v>-0.28134527687296407</v>
      </c>
      <c r="J79" s="80">
        <v>30</v>
      </c>
      <c r="K79" s="71">
        <f t="shared" si="23"/>
        <v>-0.26457666666666657</v>
      </c>
      <c r="L79" s="81">
        <v>39.35</v>
      </c>
      <c r="M79" s="71">
        <f t="shared" si="24"/>
        <v>-0.43932147395171528</v>
      </c>
      <c r="N79" s="81">
        <v>34.549999999999997</v>
      </c>
      <c r="O79" s="71">
        <f t="shared" si="25"/>
        <v>-0.36142691751085365</v>
      </c>
      <c r="P79" s="82"/>
      <c r="Q79" s="71"/>
      <c r="R79" s="70"/>
      <c r="S79" s="71"/>
      <c r="T79" s="80"/>
      <c r="U79" s="71"/>
      <c r="V79" s="80"/>
      <c r="W79" s="71"/>
      <c r="X79" s="80">
        <v>31</v>
      </c>
      <c r="Y79" s="71">
        <f t="shared" si="30"/>
        <v>-0.28829999999999989</v>
      </c>
      <c r="Z79" s="80">
        <v>31.5</v>
      </c>
      <c r="AA79" s="71">
        <f t="shared" si="43"/>
        <v>-0.29959682539682531</v>
      </c>
      <c r="AB79" s="80">
        <v>32.200000000000003</v>
      </c>
      <c r="AC79" s="74">
        <f t="shared" si="31"/>
        <v>-0.31482298136645959</v>
      </c>
      <c r="AD79" s="80">
        <v>29.75</v>
      </c>
      <c r="AE79" s="71">
        <f t="shared" si="39"/>
        <v>-0.25839663865546203</v>
      </c>
      <c r="AF79" s="80">
        <v>34.200000000000003</v>
      </c>
      <c r="AG79" s="71">
        <f t="shared" si="32"/>
        <v>-0.35489181286549709</v>
      </c>
      <c r="AH79" s="80">
        <v>31.03</v>
      </c>
      <c r="AI79" s="83">
        <f t="shared" si="33"/>
        <v>-0.2889880760554302</v>
      </c>
      <c r="AJ79" s="84">
        <v>33.06</v>
      </c>
      <c r="AK79" s="83">
        <f t="shared" si="34"/>
        <v>-0.33264670296430732</v>
      </c>
      <c r="AL79" s="80">
        <v>27.8</v>
      </c>
      <c r="AM79" s="71">
        <f t="shared" si="40"/>
        <v>-0.20637769784172655</v>
      </c>
      <c r="AN79" s="80">
        <v>31</v>
      </c>
      <c r="AO79" s="71">
        <f t="shared" si="35"/>
        <v>-0.28829999999999989</v>
      </c>
      <c r="AP79" s="85">
        <v>33.49</v>
      </c>
      <c r="AQ79" s="71">
        <f t="shared" si="41"/>
        <v>-0.34121528814571511</v>
      </c>
      <c r="AR79" s="80">
        <v>32.5</v>
      </c>
      <c r="AS79" s="71">
        <f t="shared" si="42"/>
        <v>-0.32114769230769225</v>
      </c>
      <c r="AT79" s="80">
        <v>34.049999999999997</v>
      </c>
      <c r="AU79" s="74">
        <f t="shared" si="36"/>
        <v>-0.35204992657856082</v>
      </c>
      <c r="AV79" s="80">
        <v>34.479999999999997</v>
      </c>
      <c r="AW79" s="87">
        <f t="shared" si="37"/>
        <v>-0.36013051044083511</v>
      </c>
      <c r="AX79" s="80">
        <v>35.450000000000003</v>
      </c>
      <c r="AY79" s="87">
        <f t="shared" si="38"/>
        <v>-0.37763892806770094</v>
      </c>
    </row>
    <row r="80" spans="1:51" ht="26.25" customHeight="1" x14ac:dyDescent="0.2">
      <c r="A80" s="17">
        <v>38</v>
      </c>
      <c r="B80" s="45" t="s">
        <v>162</v>
      </c>
      <c r="C80" s="19" t="s">
        <v>15</v>
      </c>
      <c r="D80" s="69">
        <v>9.9075000000000006</v>
      </c>
      <c r="E80" s="69">
        <v>9.9075000000000006</v>
      </c>
      <c r="F80" s="69">
        <v>18.149999999999999</v>
      </c>
      <c r="G80" s="69">
        <v>14.06455882352941</v>
      </c>
      <c r="H80" s="70">
        <v>13.35</v>
      </c>
      <c r="I80" s="71">
        <f t="shared" si="22"/>
        <v>-0.25786516853932573</v>
      </c>
      <c r="J80" s="80">
        <v>13</v>
      </c>
      <c r="K80" s="71">
        <f t="shared" si="23"/>
        <v>-0.23788461538461536</v>
      </c>
      <c r="L80" s="81">
        <v>15.15</v>
      </c>
      <c r="M80" s="71">
        <f t="shared" si="24"/>
        <v>-0.34603960396039601</v>
      </c>
      <c r="N80" s="81">
        <v>18.149999999999999</v>
      </c>
      <c r="O80" s="71">
        <f t="shared" si="25"/>
        <v>-0.45413223140495862</v>
      </c>
      <c r="P80" s="82"/>
      <c r="Q80" s="71"/>
      <c r="R80" s="70"/>
      <c r="S80" s="71"/>
      <c r="T80" s="80"/>
      <c r="U80" s="71"/>
      <c r="V80" s="80"/>
      <c r="W80" s="71"/>
      <c r="X80" s="80">
        <v>14.5</v>
      </c>
      <c r="Y80" s="71">
        <f t="shared" si="30"/>
        <v>-0.31672413793103449</v>
      </c>
      <c r="Z80" s="80">
        <v>15</v>
      </c>
      <c r="AA80" s="71">
        <f t="shared" si="43"/>
        <v>-0.33949999999999991</v>
      </c>
      <c r="AB80" s="80">
        <v>14.54</v>
      </c>
      <c r="AC80" s="74">
        <f t="shared" si="31"/>
        <v>-0.31860385144429149</v>
      </c>
      <c r="AD80" s="80"/>
      <c r="AE80" s="71"/>
      <c r="AF80" s="80"/>
      <c r="AG80" s="71"/>
      <c r="AH80" s="80">
        <v>14.54</v>
      </c>
      <c r="AI80" s="83">
        <f t="shared" si="33"/>
        <v>-0.31860385144429149</v>
      </c>
      <c r="AJ80" s="84">
        <v>12.19</v>
      </c>
      <c r="AK80" s="83">
        <f t="shared" si="34"/>
        <v>-0.18724364232977841</v>
      </c>
      <c r="AL80" s="80">
        <v>11.8</v>
      </c>
      <c r="AM80" s="71">
        <f t="shared" si="40"/>
        <v>-0.16038135593220337</v>
      </c>
      <c r="AN80" s="80">
        <v>14.5</v>
      </c>
      <c r="AO80" s="71">
        <f t="shared" si="35"/>
        <v>-0.31672413793103449</v>
      </c>
      <c r="AP80" s="85">
        <v>14.92</v>
      </c>
      <c r="AQ80" s="71">
        <f t="shared" si="41"/>
        <v>-0.33595844504021444</v>
      </c>
      <c r="AR80" s="80">
        <v>14</v>
      </c>
      <c r="AS80" s="71">
        <f t="shared" si="42"/>
        <v>-0.29232142857142851</v>
      </c>
      <c r="AT80" s="80">
        <v>13.76</v>
      </c>
      <c r="AU80" s="74">
        <f t="shared" si="36"/>
        <v>-0.27997819767441856</v>
      </c>
      <c r="AV80" s="80">
        <v>14.54</v>
      </c>
      <c r="AW80" s="87">
        <f t="shared" si="37"/>
        <v>-0.31860385144429149</v>
      </c>
      <c r="AX80" s="80">
        <v>15.25</v>
      </c>
      <c r="AY80" s="87">
        <f t="shared" si="38"/>
        <v>-0.35032786885245892</v>
      </c>
    </row>
    <row r="81" spans="1:51" ht="26.25" customHeight="1" x14ac:dyDescent="0.2">
      <c r="A81" s="17">
        <v>39</v>
      </c>
      <c r="B81" s="45" t="s">
        <v>163</v>
      </c>
      <c r="C81" s="19" t="s">
        <v>15</v>
      </c>
      <c r="D81" s="69">
        <v>2.3212000000000002</v>
      </c>
      <c r="E81" s="69">
        <v>2.3212000000000002</v>
      </c>
      <c r="F81" s="69">
        <v>5.69</v>
      </c>
      <c r="G81" s="69">
        <v>3.627844444444444</v>
      </c>
      <c r="H81" s="70">
        <v>4.1900000000000004</v>
      </c>
      <c r="I81" s="71">
        <f t="shared" si="22"/>
        <v>-0.44601431980906925</v>
      </c>
      <c r="J81" s="80">
        <v>3.3</v>
      </c>
      <c r="K81" s="71">
        <f t="shared" si="23"/>
        <v>-0.29660606060606054</v>
      </c>
      <c r="L81" s="81">
        <v>3.9</v>
      </c>
      <c r="M81" s="71">
        <f t="shared" si="24"/>
        <v>-0.40482051282051279</v>
      </c>
      <c r="N81" s="81">
        <v>5.69</v>
      </c>
      <c r="O81" s="71">
        <f t="shared" si="25"/>
        <v>-0.59205623901581728</v>
      </c>
      <c r="P81" s="82"/>
      <c r="Q81" s="71"/>
      <c r="R81" s="70"/>
      <c r="S81" s="71"/>
      <c r="T81" s="80"/>
      <c r="U81" s="71"/>
      <c r="V81" s="80"/>
      <c r="W81" s="71"/>
      <c r="X81" s="80">
        <v>3.65</v>
      </c>
      <c r="Y81" s="71">
        <f t="shared" si="30"/>
        <v>-0.3640547945205479</v>
      </c>
      <c r="Z81" s="80">
        <v>3.39</v>
      </c>
      <c r="AA81" s="71">
        <f t="shared" si="43"/>
        <v>-0.31528023598820054</v>
      </c>
      <c r="AB81" s="80">
        <v>3.1</v>
      </c>
      <c r="AC81" s="74">
        <f t="shared" si="31"/>
        <v>-0.25122580645161285</v>
      </c>
      <c r="AD81" s="80">
        <v>3.5</v>
      </c>
      <c r="AE81" s="71">
        <f t="shared" si="39"/>
        <v>-0.33679999999999999</v>
      </c>
      <c r="AF81" s="80">
        <v>3.95</v>
      </c>
      <c r="AG81" s="71">
        <f t="shared" si="32"/>
        <v>-0.41235443037974684</v>
      </c>
      <c r="AH81" s="80">
        <v>3.25</v>
      </c>
      <c r="AI81" s="83">
        <f t="shared" si="33"/>
        <v>-0.2857846153846153</v>
      </c>
      <c r="AJ81" s="84">
        <v>4.2699999999999996</v>
      </c>
      <c r="AK81" s="83">
        <f t="shared" si="34"/>
        <v>-0.45639344262295078</v>
      </c>
      <c r="AL81" s="80">
        <v>2.9</v>
      </c>
      <c r="AM81" s="71">
        <f t="shared" si="40"/>
        <v>-0.1995862068965516</v>
      </c>
      <c r="AN81" s="80">
        <v>3.65</v>
      </c>
      <c r="AO81" s="71">
        <f t="shared" si="35"/>
        <v>-0.3640547945205479</v>
      </c>
      <c r="AP81" s="85">
        <v>3.45</v>
      </c>
      <c r="AQ81" s="71">
        <f t="shared" si="41"/>
        <v>-0.3271884057971014</v>
      </c>
      <c r="AR81" s="80">
        <v>3.1</v>
      </c>
      <c r="AS81" s="71">
        <f t="shared" si="42"/>
        <v>-0.25122580645161285</v>
      </c>
      <c r="AT81" s="80"/>
      <c r="AU81" s="74"/>
      <c r="AV81" s="80">
        <v>3.79</v>
      </c>
      <c r="AW81" s="87">
        <f t="shared" si="37"/>
        <v>-0.38754617414248016</v>
      </c>
      <c r="AX81" s="80">
        <v>3.9</v>
      </c>
      <c r="AY81" s="87">
        <f t="shared" si="38"/>
        <v>-0.40482051282051279</v>
      </c>
    </row>
    <row r="82" spans="1:51" ht="26.25" customHeight="1" x14ac:dyDescent="0.2">
      <c r="A82" s="17">
        <v>40</v>
      </c>
      <c r="B82" s="45" t="s">
        <v>164</v>
      </c>
      <c r="C82" s="19" t="s">
        <v>15</v>
      </c>
      <c r="D82" s="69">
        <v>9.051499999999999</v>
      </c>
      <c r="E82" s="69">
        <v>9.051499999999999</v>
      </c>
      <c r="F82" s="69">
        <v>15.05</v>
      </c>
      <c r="G82" s="69">
        <v>12.875124999999999</v>
      </c>
      <c r="H82" s="70"/>
      <c r="I82" s="71"/>
      <c r="J82" s="80">
        <v>12.5</v>
      </c>
      <c r="K82" s="71">
        <f t="shared" si="23"/>
        <v>-0.27588000000000013</v>
      </c>
      <c r="L82" s="81">
        <v>15.05</v>
      </c>
      <c r="M82" s="71">
        <f t="shared" si="24"/>
        <v>-0.39857142857142869</v>
      </c>
      <c r="N82" s="81"/>
      <c r="O82" s="71"/>
      <c r="P82" s="82"/>
      <c r="Q82" s="71"/>
      <c r="R82" s="70"/>
      <c r="S82" s="71"/>
      <c r="T82" s="80"/>
      <c r="U82" s="71"/>
      <c r="V82" s="80"/>
      <c r="W82" s="71"/>
      <c r="X82" s="80"/>
      <c r="Y82" s="71"/>
      <c r="Z82" s="80"/>
      <c r="AA82" s="71"/>
      <c r="AB82" s="80">
        <v>12.95</v>
      </c>
      <c r="AC82" s="74">
        <f t="shared" si="31"/>
        <v>-0.30104247104247106</v>
      </c>
      <c r="AD82" s="80">
        <v>12.6</v>
      </c>
      <c r="AE82" s="71">
        <f t="shared" si="39"/>
        <v>-0.28162698412698417</v>
      </c>
      <c r="AF82" s="80">
        <v>12.85</v>
      </c>
      <c r="AG82" s="71">
        <f t="shared" si="32"/>
        <v>-0.29560311284046703</v>
      </c>
      <c r="AH82" s="80">
        <v>12.95</v>
      </c>
      <c r="AI82" s="83">
        <f t="shared" si="33"/>
        <v>-0.30104247104247106</v>
      </c>
      <c r="AJ82" s="84"/>
      <c r="AK82" s="83"/>
      <c r="AL82" s="80">
        <v>11.96</v>
      </c>
      <c r="AM82" s="71">
        <f t="shared" si="40"/>
        <v>-0.24318561872909716</v>
      </c>
      <c r="AN82" s="80"/>
      <c r="AO82" s="71"/>
      <c r="AP82" s="85">
        <v>13.49</v>
      </c>
      <c r="AQ82" s="71">
        <f t="shared" si="41"/>
        <v>-0.32902149740548559</v>
      </c>
      <c r="AR82" s="80">
        <v>13</v>
      </c>
      <c r="AS82" s="71">
        <f t="shared" si="42"/>
        <v>-0.30373076923076936</v>
      </c>
      <c r="AT82" s="80"/>
      <c r="AU82" s="74"/>
      <c r="AV82" s="80">
        <v>13.4</v>
      </c>
      <c r="AW82" s="87">
        <f t="shared" si="37"/>
        <v>-0.32451492537313442</v>
      </c>
      <c r="AX82" s="80">
        <v>14.7</v>
      </c>
      <c r="AY82" s="87">
        <f t="shared" si="38"/>
        <v>-0.38425170068027215</v>
      </c>
    </row>
    <row r="83" spans="1:51" ht="26.25" customHeight="1" x14ac:dyDescent="0.2">
      <c r="A83" s="17">
        <v>41</v>
      </c>
      <c r="B83" s="45" t="s">
        <v>165</v>
      </c>
      <c r="C83" s="19" t="s">
        <v>15</v>
      </c>
      <c r="D83" s="69">
        <v>10.388999999999999</v>
      </c>
      <c r="E83" s="69">
        <v>10.388999999999999</v>
      </c>
      <c r="F83" s="69">
        <v>32.049999999999997</v>
      </c>
      <c r="G83" s="69">
        <v>15.925933333333335</v>
      </c>
      <c r="H83" s="70"/>
      <c r="I83" s="71"/>
      <c r="J83" s="80">
        <v>14.2</v>
      </c>
      <c r="K83" s="71">
        <f t="shared" si="23"/>
        <v>-0.26838028169014083</v>
      </c>
      <c r="L83" s="81">
        <v>18.100000000000001</v>
      </c>
      <c r="M83" s="71">
        <f t="shared" si="24"/>
        <v>-0.4260220994475139</v>
      </c>
      <c r="N83" s="81"/>
      <c r="O83" s="71"/>
      <c r="P83" s="82">
        <v>32.049999999999997</v>
      </c>
      <c r="Q83" s="71">
        <f t="shared" si="26"/>
        <v>-0.6758502340093604</v>
      </c>
      <c r="R83" s="70">
        <v>15.9</v>
      </c>
      <c r="S83" s="71">
        <f t="shared" si="27"/>
        <v>-0.34660377358490568</v>
      </c>
      <c r="T83" s="80"/>
      <c r="U83" s="71"/>
      <c r="V83" s="80"/>
      <c r="W83" s="71"/>
      <c r="X83" s="80">
        <v>14.5</v>
      </c>
      <c r="Y83" s="71">
        <f t="shared" si="30"/>
        <v>-0.28351724137931034</v>
      </c>
      <c r="Z83" s="80"/>
      <c r="AA83" s="71"/>
      <c r="AB83" s="80">
        <v>15.13</v>
      </c>
      <c r="AC83" s="74">
        <f t="shared" si="31"/>
        <v>-0.31335095836087257</v>
      </c>
      <c r="AD83" s="80">
        <v>12.3</v>
      </c>
      <c r="AE83" s="71">
        <f t="shared" si="39"/>
        <v>-0.15536585365853672</v>
      </c>
      <c r="AF83" s="80">
        <v>15.9</v>
      </c>
      <c r="AG83" s="71">
        <f t="shared" si="32"/>
        <v>-0.34660377358490568</v>
      </c>
      <c r="AH83" s="80">
        <v>14.12</v>
      </c>
      <c r="AI83" s="83">
        <f t="shared" si="33"/>
        <v>-0.26423512747875355</v>
      </c>
      <c r="AJ83" s="84"/>
      <c r="AK83" s="83"/>
      <c r="AL83" s="80">
        <v>14.1</v>
      </c>
      <c r="AM83" s="71">
        <f t="shared" si="40"/>
        <v>-0.26319148936170211</v>
      </c>
      <c r="AN83" s="80">
        <v>14.5</v>
      </c>
      <c r="AO83" s="71">
        <f t="shared" si="35"/>
        <v>-0.28351724137931034</v>
      </c>
      <c r="AP83" s="85"/>
      <c r="AQ83" s="71"/>
      <c r="AR83" s="80">
        <v>15.5</v>
      </c>
      <c r="AS83" s="71">
        <f t="shared" si="42"/>
        <v>-0.32974193548387098</v>
      </c>
      <c r="AT83" s="80"/>
      <c r="AU83" s="74"/>
      <c r="AV83" s="80">
        <v>15.15</v>
      </c>
      <c r="AW83" s="87">
        <f t="shared" si="37"/>
        <v>-0.31425742574257431</v>
      </c>
      <c r="AX83" s="80">
        <v>17.05</v>
      </c>
      <c r="AY83" s="87">
        <f t="shared" si="38"/>
        <v>-0.39067448680351913</v>
      </c>
    </row>
    <row r="84" spans="1:51" ht="26.25" customHeight="1" x14ac:dyDescent="0.2">
      <c r="A84" s="17">
        <v>42</v>
      </c>
      <c r="B84" s="45" t="s">
        <v>166</v>
      </c>
      <c r="C84" s="19" t="s">
        <v>15</v>
      </c>
      <c r="D84" s="69">
        <v>4.6431000000000004</v>
      </c>
      <c r="E84" s="69">
        <v>4.6431000000000004</v>
      </c>
      <c r="F84" s="69">
        <v>14.7</v>
      </c>
      <c r="G84" s="69">
        <v>8.2166454545454553</v>
      </c>
      <c r="H84" s="70"/>
      <c r="I84" s="71"/>
      <c r="J84" s="80">
        <v>6.7</v>
      </c>
      <c r="K84" s="71">
        <f t="shared" si="23"/>
        <v>-0.30699999999999994</v>
      </c>
      <c r="L84" s="81">
        <v>9.6999999999999993</v>
      </c>
      <c r="M84" s="71">
        <f t="shared" si="24"/>
        <v>-0.52132989690721643</v>
      </c>
      <c r="N84" s="81">
        <v>11.65</v>
      </c>
      <c r="O84" s="71">
        <f t="shared" si="25"/>
        <v>-0.601450643776824</v>
      </c>
      <c r="P84" s="82">
        <v>14.7</v>
      </c>
      <c r="Q84" s="71">
        <f t="shared" si="26"/>
        <v>-0.68414285714285716</v>
      </c>
      <c r="R84" s="70"/>
      <c r="S84" s="71"/>
      <c r="T84" s="80"/>
      <c r="U84" s="71"/>
      <c r="V84" s="80"/>
      <c r="W84" s="71"/>
      <c r="X84" s="80"/>
      <c r="Y84" s="71"/>
      <c r="Z84" s="80"/>
      <c r="AA84" s="71"/>
      <c r="AB84" s="80">
        <v>7.45</v>
      </c>
      <c r="AC84" s="74">
        <f t="shared" si="31"/>
        <v>-0.37676510067114088</v>
      </c>
      <c r="AD84" s="80"/>
      <c r="AE84" s="71"/>
      <c r="AF84" s="80"/>
      <c r="AG84" s="71"/>
      <c r="AH84" s="80">
        <v>7.29</v>
      </c>
      <c r="AI84" s="83">
        <f t="shared" si="33"/>
        <v>-0.36308641975308631</v>
      </c>
      <c r="AJ84" s="84"/>
      <c r="AK84" s="83"/>
      <c r="AL84" s="80">
        <v>8.6999999999999993</v>
      </c>
      <c r="AM84" s="71">
        <f t="shared" si="40"/>
        <v>-0.46631034482758615</v>
      </c>
      <c r="AN84" s="80"/>
      <c r="AO84" s="71"/>
      <c r="AP84" s="85"/>
      <c r="AQ84" s="71"/>
      <c r="AR84" s="80">
        <v>6.95</v>
      </c>
      <c r="AS84" s="71">
        <f t="shared" si="42"/>
        <v>-0.33192805755395682</v>
      </c>
      <c r="AT84" s="80"/>
      <c r="AU84" s="74"/>
      <c r="AV84" s="80">
        <v>6.95</v>
      </c>
      <c r="AW84" s="87">
        <f t="shared" si="37"/>
        <v>-0.33192805755395682</v>
      </c>
      <c r="AX84" s="80">
        <v>5.65</v>
      </c>
      <c r="AY84" s="87">
        <f t="shared" si="38"/>
        <v>-0.17821238938053097</v>
      </c>
    </row>
    <row r="85" spans="1:51" ht="26.25" customHeight="1" x14ac:dyDescent="0.2">
      <c r="A85" s="17">
        <v>43</v>
      </c>
      <c r="B85" s="45" t="s">
        <v>167</v>
      </c>
      <c r="C85" s="19" t="s">
        <v>15</v>
      </c>
      <c r="D85" s="69">
        <v>5.4349000000000007</v>
      </c>
      <c r="E85" s="69">
        <v>5.4349000000000007</v>
      </c>
      <c r="F85" s="69">
        <v>14.25</v>
      </c>
      <c r="G85" s="69">
        <v>8.4038777777777778</v>
      </c>
      <c r="H85" s="70"/>
      <c r="I85" s="71"/>
      <c r="J85" s="80"/>
      <c r="K85" s="71"/>
      <c r="L85" s="81"/>
      <c r="M85" s="71"/>
      <c r="N85" s="81">
        <v>14.25</v>
      </c>
      <c r="O85" s="71">
        <f t="shared" si="25"/>
        <v>-0.61860350877192971</v>
      </c>
      <c r="P85" s="82"/>
      <c r="Q85" s="71"/>
      <c r="R85" s="70">
        <v>8.1999999999999993</v>
      </c>
      <c r="S85" s="71">
        <f t="shared" si="27"/>
        <v>-0.33720731707317053</v>
      </c>
      <c r="T85" s="80"/>
      <c r="U85" s="71"/>
      <c r="V85" s="80"/>
      <c r="W85" s="71"/>
      <c r="X85" s="80">
        <v>8.3000000000000007</v>
      </c>
      <c r="Y85" s="71">
        <f t="shared" si="30"/>
        <v>-0.34519277108433732</v>
      </c>
      <c r="Z85" s="80"/>
      <c r="AA85" s="71"/>
      <c r="AB85" s="80"/>
      <c r="AC85" s="74"/>
      <c r="AD85" s="80"/>
      <c r="AE85" s="71"/>
      <c r="AF85" s="80">
        <v>8.1999999999999993</v>
      </c>
      <c r="AG85" s="71">
        <f t="shared" si="32"/>
        <v>-0.33720731707317053</v>
      </c>
      <c r="AH85" s="80">
        <v>7.39</v>
      </c>
      <c r="AI85" s="83">
        <f t="shared" si="33"/>
        <v>-0.26456021650879558</v>
      </c>
      <c r="AJ85" s="84"/>
      <c r="AK85" s="83"/>
      <c r="AL85" s="80"/>
      <c r="AM85" s="71"/>
      <c r="AN85" s="80">
        <v>8.3000000000000007</v>
      </c>
      <c r="AO85" s="71">
        <f t="shared" si="35"/>
        <v>-0.34519277108433732</v>
      </c>
      <c r="AP85" s="85">
        <v>7.68</v>
      </c>
      <c r="AQ85" s="71">
        <f t="shared" si="41"/>
        <v>-0.29233072916666658</v>
      </c>
      <c r="AR85" s="80"/>
      <c r="AS85" s="71"/>
      <c r="AT85" s="80"/>
      <c r="AU85" s="74"/>
      <c r="AV85" s="80">
        <v>7.88</v>
      </c>
      <c r="AW85" s="87">
        <f t="shared" si="37"/>
        <v>-0.31029187817258874</v>
      </c>
      <c r="AX85" s="80"/>
      <c r="AY85" s="87"/>
    </row>
    <row r="86" spans="1:51" s="15" customFormat="1" ht="26.25" customHeight="1" x14ac:dyDescent="0.2">
      <c r="A86" s="17">
        <v>44</v>
      </c>
      <c r="B86" s="45" t="s">
        <v>21</v>
      </c>
      <c r="C86" s="19" t="s">
        <v>15</v>
      </c>
      <c r="D86" s="69">
        <v>8.2383000000000006</v>
      </c>
      <c r="E86" s="69">
        <v>8.2383000000000006</v>
      </c>
      <c r="F86" s="69">
        <v>17.489999999999998</v>
      </c>
      <c r="G86" s="69">
        <v>10.30805</v>
      </c>
      <c r="H86" s="70"/>
      <c r="I86" s="71"/>
      <c r="J86" s="80"/>
      <c r="K86" s="71"/>
      <c r="L86" s="81"/>
      <c r="M86" s="71"/>
      <c r="N86" s="81">
        <v>17.489999999999998</v>
      </c>
      <c r="O86" s="71">
        <f t="shared" si="25"/>
        <v>-0.52897084048027443</v>
      </c>
      <c r="P86" s="82"/>
      <c r="Q86" s="71"/>
      <c r="R86" s="70"/>
      <c r="S86" s="71"/>
      <c r="T86" s="80"/>
      <c r="U86" s="71"/>
      <c r="V86" s="80"/>
      <c r="W86" s="71"/>
      <c r="X86" s="80">
        <v>9.3000000000000007</v>
      </c>
      <c r="Y86" s="71">
        <f t="shared" si="30"/>
        <v>-0.1141612903225806</v>
      </c>
      <c r="Z86" s="80"/>
      <c r="AA86" s="71"/>
      <c r="AB86" s="80"/>
      <c r="AC86" s="74"/>
      <c r="AD86" s="80"/>
      <c r="AE86" s="71"/>
      <c r="AF86" s="80"/>
      <c r="AG86" s="71"/>
      <c r="AH86" s="80">
        <v>8.76</v>
      </c>
      <c r="AI86" s="83">
        <f t="shared" si="33"/>
        <v>-5.9554794520547905E-2</v>
      </c>
      <c r="AJ86" s="84"/>
      <c r="AK86" s="83"/>
      <c r="AL86" s="80"/>
      <c r="AM86" s="71"/>
      <c r="AN86" s="80">
        <v>9.3000000000000007</v>
      </c>
      <c r="AO86" s="71">
        <f t="shared" si="35"/>
        <v>-0.1141612903225806</v>
      </c>
      <c r="AP86" s="85"/>
      <c r="AQ86" s="71"/>
      <c r="AR86" s="80"/>
      <c r="AS86" s="71"/>
      <c r="AT86" s="80"/>
      <c r="AU86" s="74"/>
      <c r="AV86" s="80">
        <v>8.76</v>
      </c>
      <c r="AW86" s="87">
        <f t="shared" si="37"/>
        <v>-5.9554794520547905E-2</v>
      </c>
      <c r="AX86" s="80"/>
      <c r="AY86" s="87"/>
    </row>
    <row r="87" spans="1:51" ht="26.25" customHeight="1" x14ac:dyDescent="0.2">
      <c r="A87" s="17">
        <v>45</v>
      </c>
      <c r="B87" s="45" t="s">
        <v>168</v>
      </c>
      <c r="C87" s="19" t="s">
        <v>15</v>
      </c>
      <c r="D87" s="69">
        <v>10.763500000000001</v>
      </c>
      <c r="E87" s="69">
        <v>10.763500000000001</v>
      </c>
      <c r="F87" s="69">
        <v>18.149999999999999</v>
      </c>
      <c r="G87" s="69">
        <v>15.394863636363635</v>
      </c>
      <c r="H87" s="70"/>
      <c r="I87" s="71"/>
      <c r="J87" s="80">
        <v>15.2</v>
      </c>
      <c r="K87" s="71">
        <f t="shared" si="23"/>
        <v>-0.29187499999999988</v>
      </c>
      <c r="L87" s="81">
        <v>17.05</v>
      </c>
      <c r="M87" s="71">
        <f t="shared" si="24"/>
        <v>-0.36870967741935479</v>
      </c>
      <c r="N87" s="81">
        <v>18.149999999999999</v>
      </c>
      <c r="O87" s="71">
        <f t="shared" si="25"/>
        <v>-0.40696969696969687</v>
      </c>
      <c r="P87" s="82">
        <v>16.850000000000001</v>
      </c>
      <c r="Q87" s="71">
        <f t="shared" si="26"/>
        <v>-0.36121661721068254</v>
      </c>
      <c r="R87" s="70">
        <v>16.600000000000001</v>
      </c>
      <c r="S87" s="71">
        <f t="shared" si="27"/>
        <v>-0.35159638554216865</v>
      </c>
      <c r="T87" s="80"/>
      <c r="U87" s="71"/>
      <c r="V87" s="80"/>
      <c r="W87" s="71"/>
      <c r="X87" s="80"/>
      <c r="Y87" s="71"/>
      <c r="Z87" s="80"/>
      <c r="AA87" s="71"/>
      <c r="AB87" s="80">
        <v>14.37</v>
      </c>
      <c r="AC87" s="74">
        <f t="shared" si="31"/>
        <v>-0.25097425191370903</v>
      </c>
      <c r="AD87" s="80"/>
      <c r="AE87" s="71"/>
      <c r="AF87" s="80">
        <v>16.600000000000001</v>
      </c>
      <c r="AG87" s="71">
        <f t="shared" si="32"/>
        <v>-0.35159638554216865</v>
      </c>
      <c r="AH87" s="80">
        <v>15.37</v>
      </c>
      <c r="AI87" s="83">
        <f t="shared" si="33"/>
        <v>-0.2997072218607677</v>
      </c>
      <c r="AJ87" s="84"/>
      <c r="AK87" s="83"/>
      <c r="AL87" s="80">
        <v>14.7</v>
      </c>
      <c r="AM87" s="71">
        <f t="shared" si="40"/>
        <v>-0.2677891156462584</v>
      </c>
      <c r="AN87" s="80"/>
      <c r="AO87" s="71"/>
      <c r="AP87" s="85"/>
      <c r="AQ87" s="71"/>
      <c r="AR87" s="80"/>
      <c r="AS87" s="71"/>
      <c r="AT87" s="80"/>
      <c r="AU87" s="74"/>
      <c r="AV87" s="80">
        <v>13.69</v>
      </c>
      <c r="AW87" s="87">
        <f t="shared" si="37"/>
        <v>-0.21376917457998534</v>
      </c>
      <c r="AX87" s="80"/>
      <c r="AY87" s="87"/>
    </row>
    <row r="88" spans="1:51" ht="26.25" customHeight="1" x14ac:dyDescent="0.2">
      <c r="A88" s="17">
        <v>46</v>
      </c>
      <c r="B88" s="45" t="s">
        <v>169</v>
      </c>
      <c r="C88" s="19" t="s">
        <v>15</v>
      </c>
      <c r="D88" s="69">
        <v>8.2169000000000008</v>
      </c>
      <c r="E88" s="69">
        <v>8.2169000000000008</v>
      </c>
      <c r="F88" s="69">
        <v>13.59</v>
      </c>
      <c r="G88" s="69">
        <v>11.768908333333334</v>
      </c>
      <c r="H88" s="70">
        <v>11.85</v>
      </c>
      <c r="I88" s="71">
        <f t="shared" si="22"/>
        <v>-0.30659071729957799</v>
      </c>
      <c r="J88" s="80"/>
      <c r="K88" s="71"/>
      <c r="L88" s="81">
        <v>12.7</v>
      </c>
      <c r="M88" s="71">
        <f t="shared" si="24"/>
        <v>-0.35299999999999987</v>
      </c>
      <c r="N88" s="81">
        <v>13.59</v>
      </c>
      <c r="O88" s="71">
        <f t="shared" si="25"/>
        <v>-0.39537159676232514</v>
      </c>
      <c r="P88" s="82"/>
      <c r="Q88" s="71"/>
      <c r="R88" s="70">
        <v>12</v>
      </c>
      <c r="S88" s="71">
        <f t="shared" si="27"/>
        <v>-0.31525833333333331</v>
      </c>
      <c r="T88" s="80"/>
      <c r="U88" s="71"/>
      <c r="V88" s="80"/>
      <c r="W88" s="71"/>
      <c r="X88" s="80"/>
      <c r="Y88" s="71"/>
      <c r="Z88" s="80"/>
      <c r="AA88" s="71"/>
      <c r="AB88" s="80"/>
      <c r="AC88" s="74"/>
      <c r="AD88" s="80"/>
      <c r="AE88" s="71"/>
      <c r="AF88" s="80">
        <v>12</v>
      </c>
      <c r="AG88" s="71">
        <f t="shared" si="32"/>
        <v>-0.31525833333333331</v>
      </c>
      <c r="AH88" s="80">
        <v>11.81</v>
      </c>
      <c r="AI88" s="83">
        <f t="shared" si="33"/>
        <v>-0.30424216765453005</v>
      </c>
      <c r="AJ88" s="84">
        <v>12.71</v>
      </c>
      <c r="AK88" s="83">
        <f t="shared" si="34"/>
        <v>-0.35350904799370575</v>
      </c>
      <c r="AL88" s="80">
        <v>11</v>
      </c>
      <c r="AM88" s="71">
        <f t="shared" si="40"/>
        <v>-0.25300909090909085</v>
      </c>
      <c r="AN88" s="80"/>
      <c r="AO88" s="71"/>
      <c r="AP88" s="85">
        <v>11.81</v>
      </c>
      <c r="AQ88" s="71">
        <f t="shared" si="41"/>
        <v>-0.30424216765453005</v>
      </c>
      <c r="AR88" s="80"/>
      <c r="AS88" s="71"/>
      <c r="AT88" s="80">
        <v>12.64</v>
      </c>
      <c r="AU88" s="74">
        <f t="shared" si="36"/>
        <v>-0.34992879746835437</v>
      </c>
      <c r="AV88" s="80"/>
      <c r="AW88" s="87"/>
      <c r="AX88" s="80">
        <v>10.9</v>
      </c>
      <c r="AY88" s="87">
        <f t="shared" si="38"/>
        <v>-0.24615596330275225</v>
      </c>
    </row>
    <row r="89" spans="1:51" ht="26.25" customHeight="1" x14ac:dyDescent="0.2">
      <c r="A89" s="17">
        <v>47</v>
      </c>
      <c r="B89" s="21" t="s">
        <v>22</v>
      </c>
      <c r="C89" s="19" t="s">
        <v>15</v>
      </c>
      <c r="D89" s="69"/>
      <c r="E89" s="69"/>
      <c r="F89" s="69"/>
      <c r="G89" s="69"/>
      <c r="H89" s="70"/>
      <c r="I89" s="71"/>
      <c r="J89" s="80"/>
      <c r="K89" s="71"/>
      <c r="L89" s="81"/>
      <c r="M89" s="71"/>
      <c r="N89" s="81"/>
      <c r="O89" s="71"/>
      <c r="P89" s="82"/>
      <c r="Q89" s="71"/>
      <c r="R89" s="70"/>
      <c r="S89" s="71"/>
      <c r="T89" s="80"/>
      <c r="U89" s="71"/>
      <c r="V89" s="80"/>
      <c r="W89" s="71"/>
      <c r="X89" s="80"/>
      <c r="Y89" s="71"/>
      <c r="Z89" s="80"/>
      <c r="AA89" s="71"/>
      <c r="AB89" s="80"/>
      <c r="AC89" s="74"/>
      <c r="AD89" s="80"/>
      <c r="AE89" s="71"/>
      <c r="AF89" s="80"/>
      <c r="AG89" s="71"/>
      <c r="AH89" s="80"/>
      <c r="AI89" s="83"/>
      <c r="AJ89" s="84"/>
      <c r="AK89" s="83"/>
      <c r="AL89" s="80"/>
      <c r="AM89" s="71"/>
      <c r="AN89" s="80"/>
      <c r="AO89" s="71"/>
      <c r="AP89" s="85"/>
      <c r="AQ89" s="71"/>
      <c r="AR89" s="80"/>
      <c r="AS89" s="71"/>
      <c r="AT89" s="80"/>
      <c r="AU89" s="74"/>
      <c r="AV89" s="80"/>
      <c r="AW89" s="87"/>
      <c r="AX89" s="80"/>
      <c r="AY89" s="87"/>
    </row>
    <row r="90" spans="1:51" ht="33.6" customHeight="1" x14ac:dyDescent="0.2">
      <c r="A90" s="17">
        <v>48</v>
      </c>
      <c r="B90" s="45" t="s">
        <v>170</v>
      </c>
      <c r="C90" s="19" t="s">
        <v>15</v>
      </c>
      <c r="D90" s="69">
        <v>56.976800000000004</v>
      </c>
      <c r="E90" s="69">
        <v>56.976800000000004</v>
      </c>
      <c r="F90" s="69">
        <v>98.9</v>
      </c>
      <c r="G90" s="69">
        <v>74.292400000000001</v>
      </c>
      <c r="H90" s="70"/>
      <c r="I90" s="71"/>
      <c r="J90" s="80">
        <v>75</v>
      </c>
      <c r="K90" s="71">
        <f t="shared" si="23"/>
        <v>-0.24030933333333326</v>
      </c>
      <c r="L90" s="81"/>
      <c r="M90" s="71"/>
      <c r="N90" s="81"/>
      <c r="O90" s="71"/>
      <c r="P90" s="82"/>
      <c r="Q90" s="71"/>
      <c r="R90" s="70"/>
      <c r="S90" s="71"/>
      <c r="T90" s="80"/>
      <c r="U90" s="71"/>
      <c r="V90" s="80"/>
      <c r="W90" s="71"/>
      <c r="X90" s="80"/>
      <c r="Y90" s="71"/>
      <c r="Z90" s="80"/>
      <c r="AA90" s="71"/>
      <c r="AB90" s="80">
        <v>75.2</v>
      </c>
      <c r="AC90" s="74">
        <f t="shared" si="31"/>
        <v>-0.24232978723404253</v>
      </c>
      <c r="AD90" s="80"/>
      <c r="AE90" s="71"/>
      <c r="AF90" s="80">
        <v>61</v>
      </c>
      <c r="AG90" s="71">
        <f t="shared" si="32"/>
        <v>-6.5954098360655689E-2</v>
      </c>
      <c r="AH90" s="80">
        <v>75.19</v>
      </c>
      <c r="AI90" s="83">
        <f t="shared" si="33"/>
        <v>-0.24222901981646483</v>
      </c>
      <c r="AJ90" s="84"/>
      <c r="AK90" s="83"/>
      <c r="AL90" s="80">
        <v>98.9</v>
      </c>
      <c r="AM90" s="71">
        <f t="shared" si="40"/>
        <v>-0.42389484327603644</v>
      </c>
      <c r="AN90" s="80"/>
      <c r="AO90" s="71"/>
      <c r="AP90" s="85"/>
      <c r="AQ90" s="71"/>
      <c r="AR90" s="80"/>
      <c r="AS90" s="71"/>
      <c r="AT90" s="80"/>
      <c r="AU90" s="74"/>
      <c r="AV90" s="80">
        <v>77.78</v>
      </c>
      <c r="AW90" s="87">
        <f t="shared" si="37"/>
        <v>-0.26746207251221388</v>
      </c>
      <c r="AX90" s="80"/>
      <c r="AY90" s="87"/>
    </row>
    <row r="91" spans="1:51" ht="26.25" customHeight="1" x14ac:dyDescent="0.2">
      <c r="A91" s="17">
        <v>49</v>
      </c>
      <c r="B91" s="45" t="s">
        <v>171</v>
      </c>
      <c r="C91" s="19" t="s">
        <v>15</v>
      </c>
      <c r="D91" s="69">
        <v>5.0711000000000004</v>
      </c>
      <c r="E91" s="69">
        <v>5.0711000000000004</v>
      </c>
      <c r="F91" s="69">
        <v>15.3</v>
      </c>
      <c r="G91" s="69">
        <v>8.8042200000000008</v>
      </c>
      <c r="H91" s="70"/>
      <c r="I91" s="71"/>
      <c r="J91" s="80"/>
      <c r="K91" s="71"/>
      <c r="L91" s="81"/>
      <c r="M91" s="71"/>
      <c r="N91" s="81"/>
      <c r="O91" s="71"/>
      <c r="P91" s="82">
        <v>15.3</v>
      </c>
      <c r="Q91" s="71">
        <f t="shared" si="26"/>
        <v>-0.66855555555555557</v>
      </c>
      <c r="R91" s="70"/>
      <c r="S91" s="71"/>
      <c r="T91" s="80"/>
      <c r="U91" s="71"/>
      <c r="V91" s="80"/>
      <c r="W91" s="71"/>
      <c r="X91" s="80">
        <v>7.7</v>
      </c>
      <c r="Y91" s="71">
        <f t="shared" si="30"/>
        <v>-0.34141558441558439</v>
      </c>
      <c r="Z91" s="80"/>
      <c r="AA91" s="71"/>
      <c r="AB91" s="80"/>
      <c r="AC91" s="74"/>
      <c r="AD91" s="80"/>
      <c r="AE91" s="71"/>
      <c r="AF91" s="80"/>
      <c r="AG91" s="71"/>
      <c r="AH91" s="80"/>
      <c r="AI91" s="83"/>
      <c r="AJ91" s="84"/>
      <c r="AK91" s="83"/>
      <c r="AL91" s="80"/>
      <c r="AM91" s="71"/>
      <c r="AN91" s="80">
        <v>7.7</v>
      </c>
      <c r="AO91" s="71">
        <f t="shared" si="35"/>
        <v>-0.34141558441558439</v>
      </c>
      <c r="AP91" s="85"/>
      <c r="AQ91" s="71"/>
      <c r="AR91" s="80"/>
      <c r="AS91" s="71"/>
      <c r="AT91" s="80"/>
      <c r="AU91" s="74"/>
      <c r="AV91" s="80"/>
      <c r="AW91" s="87"/>
      <c r="AX91" s="80">
        <v>8.25</v>
      </c>
      <c r="AY91" s="87">
        <f t="shared" si="38"/>
        <v>-0.38532121212121206</v>
      </c>
    </row>
    <row r="92" spans="1:51" ht="26.25" customHeight="1" x14ac:dyDescent="0.2">
      <c r="A92" s="17">
        <v>50</v>
      </c>
      <c r="B92" s="45" t="s">
        <v>172</v>
      </c>
      <c r="C92" s="19" t="s">
        <v>15</v>
      </c>
      <c r="D92" s="69">
        <v>74.599699999999999</v>
      </c>
      <c r="E92" s="69">
        <v>74.599699999999999</v>
      </c>
      <c r="F92" s="69">
        <v>133.59</v>
      </c>
      <c r="G92" s="69">
        <v>108.95051052631578</v>
      </c>
      <c r="H92" s="70">
        <v>113.95</v>
      </c>
      <c r="I92" s="71">
        <f t="shared" si="22"/>
        <v>-0.34532953049583148</v>
      </c>
      <c r="J92" s="80">
        <v>97</v>
      </c>
      <c r="K92" s="71">
        <f t="shared" si="23"/>
        <v>-0.23093092783505154</v>
      </c>
      <c r="L92" s="81">
        <v>125.35</v>
      </c>
      <c r="M92" s="71">
        <f t="shared" si="24"/>
        <v>-0.40486876745113676</v>
      </c>
      <c r="N92" s="81"/>
      <c r="O92" s="71"/>
      <c r="P92" s="82"/>
      <c r="Q92" s="71"/>
      <c r="R92" s="70">
        <v>113</v>
      </c>
      <c r="S92" s="71">
        <f t="shared" si="27"/>
        <v>-0.33982566371681422</v>
      </c>
      <c r="T92" s="80">
        <v>133.59</v>
      </c>
      <c r="U92" s="71">
        <f t="shared" si="28"/>
        <v>-0.44157721386331317</v>
      </c>
      <c r="V92" s="80">
        <v>129.75</v>
      </c>
      <c r="W92" s="71">
        <f t="shared" si="29"/>
        <v>-0.42505048169556836</v>
      </c>
      <c r="X92" s="80">
        <v>110.3</v>
      </c>
      <c r="Y92" s="71">
        <f t="shared" si="30"/>
        <v>-0.32366545784224843</v>
      </c>
      <c r="Z92" s="80">
        <v>106.5</v>
      </c>
      <c r="AA92" s="71">
        <f t="shared" si="43"/>
        <v>-0.29953333333333332</v>
      </c>
      <c r="AB92" s="80">
        <v>97.97</v>
      </c>
      <c r="AC92" s="74">
        <f t="shared" si="31"/>
        <v>-0.23854547310401142</v>
      </c>
      <c r="AD92" s="80">
        <v>114.2</v>
      </c>
      <c r="AE92" s="71">
        <f t="shared" si="39"/>
        <v>-0.34676269702276707</v>
      </c>
      <c r="AF92" s="80">
        <v>113</v>
      </c>
      <c r="AG92" s="71">
        <f t="shared" si="32"/>
        <v>-0.33982566371681422</v>
      </c>
      <c r="AH92" s="80">
        <v>99.68</v>
      </c>
      <c r="AI92" s="83">
        <f t="shared" si="33"/>
        <v>-0.25160814606741577</v>
      </c>
      <c r="AJ92" s="84"/>
      <c r="AK92" s="83"/>
      <c r="AL92" s="80">
        <v>100.95</v>
      </c>
      <c r="AM92" s="71">
        <f t="shared" si="40"/>
        <v>-0.26102327885091636</v>
      </c>
      <c r="AN92" s="80">
        <v>110.3</v>
      </c>
      <c r="AO92" s="71">
        <f t="shared" si="35"/>
        <v>-0.32366545784224843</v>
      </c>
      <c r="AP92" s="85">
        <v>103.28</v>
      </c>
      <c r="AQ92" s="71">
        <f t="shared" si="41"/>
        <v>-0.27769461657629746</v>
      </c>
      <c r="AR92" s="80">
        <v>105</v>
      </c>
      <c r="AS92" s="71">
        <f t="shared" si="42"/>
        <v>-0.28952666666666671</v>
      </c>
      <c r="AT92" s="80"/>
      <c r="AU92" s="74"/>
      <c r="AV92" s="80">
        <v>105.34</v>
      </c>
      <c r="AW92" s="87">
        <f t="shared" si="37"/>
        <v>-0.29181982153028296</v>
      </c>
      <c r="AX92" s="80">
        <v>116.3</v>
      </c>
      <c r="AY92" s="87">
        <f t="shared" si="38"/>
        <v>-0.35855803955288046</v>
      </c>
    </row>
    <row r="93" spans="1:51" ht="26.25" customHeight="1" x14ac:dyDescent="0.2">
      <c r="A93" s="46"/>
      <c r="B93" s="46" t="s">
        <v>23</v>
      </c>
      <c r="C93" s="46"/>
      <c r="D93" s="69"/>
      <c r="E93" s="69"/>
      <c r="F93" s="69"/>
      <c r="G93" s="69"/>
      <c r="H93" s="70"/>
      <c r="I93" s="71"/>
      <c r="J93" s="80"/>
      <c r="K93" s="71"/>
      <c r="L93" s="81"/>
      <c r="M93" s="71"/>
      <c r="N93" s="81"/>
      <c r="O93" s="71"/>
      <c r="P93" s="88"/>
      <c r="Q93" s="71"/>
      <c r="R93" s="70"/>
      <c r="S93" s="71"/>
      <c r="T93" s="80"/>
      <c r="U93" s="71"/>
      <c r="V93" s="80"/>
      <c r="W93" s="71"/>
      <c r="X93" s="80"/>
      <c r="Y93" s="71"/>
      <c r="Z93" s="80"/>
      <c r="AA93" s="71"/>
      <c r="AB93" s="80"/>
      <c r="AC93" s="74"/>
      <c r="AD93" s="80"/>
      <c r="AE93" s="71"/>
      <c r="AF93" s="80"/>
      <c r="AG93" s="71"/>
      <c r="AH93" s="80"/>
      <c r="AI93" s="83"/>
      <c r="AJ93" s="84"/>
      <c r="AK93" s="83"/>
      <c r="AL93" s="80"/>
      <c r="AM93" s="71"/>
      <c r="AN93" s="80"/>
      <c r="AO93" s="71"/>
      <c r="AP93" s="85"/>
      <c r="AQ93" s="71"/>
      <c r="AR93" s="80"/>
      <c r="AS93" s="71"/>
      <c r="AT93" s="80"/>
      <c r="AU93" s="74"/>
      <c r="AV93" s="80"/>
      <c r="AW93" s="87"/>
      <c r="AX93" s="80"/>
      <c r="AY93" s="87"/>
    </row>
    <row r="94" spans="1:51" ht="26.25" customHeight="1" x14ac:dyDescent="0.2">
      <c r="A94" s="17">
        <v>1</v>
      </c>
      <c r="B94" s="60" t="s">
        <v>24</v>
      </c>
      <c r="C94" s="20" t="s">
        <v>23</v>
      </c>
      <c r="D94" s="69">
        <v>46.030699999999996</v>
      </c>
      <c r="E94" s="69">
        <v>46.030699999999996</v>
      </c>
      <c r="F94" s="69">
        <v>69.3</v>
      </c>
      <c r="G94" s="69">
        <v>58.611034999999994</v>
      </c>
      <c r="H94" s="70">
        <v>69.3</v>
      </c>
      <c r="I94" s="71">
        <f t="shared" si="22"/>
        <v>-0.33577633477633484</v>
      </c>
      <c r="J94" s="80">
        <v>54</v>
      </c>
      <c r="K94" s="71">
        <f t="shared" si="23"/>
        <v>-0.14757962962962967</v>
      </c>
      <c r="L94" s="81">
        <v>66.05</v>
      </c>
      <c r="M94" s="71">
        <f t="shared" si="24"/>
        <v>-0.30309311127933392</v>
      </c>
      <c r="N94" s="81">
        <v>64.150000000000006</v>
      </c>
      <c r="O94" s="71">
        <f t="shared" si="25"/>
        <v>-0.28245206547155122</v>
      </c>
      <c r="P94" s="82"/>
      <c r="Q94" s="71"/>
      <c r="R94" s="70">
        <v>58</v>
      </c>
      <c r="S94" s="71">
        <f t="shared" si="27"/>
        <v>-0.2063672413793104</v>
      </c>
      <c r="T94" s="80">
        <v>63.24</v>
      </c>
      <c r="U94" s="71">
        <f t="shared" si="28"/>
        <v>-0.27212681846932329</v>
      </c>
      <c r="V94" s="80">
        <v>61</v>
      </c>
      <c r="W94" s="71">
        <f t="shared" si="29"/>
        <v>-0.24539836065573772</v>
      </c>
      <c r="X94" s="80">
        <v>57</v>
      </c>
      <c r="Y94" s="71">
        <f t="shared" si="30"/>
        <v>-0.19244385964912292</v>
      </c>
      <c r="Z94" s="80"/>
      <c r="AA94" s="71"/>
      <c r="AB94" s="80">
        <v>54.18</v>
      </c>
      <c r="AC94" s="74">
        <f t="shared" si="31"/>
        <v>-0.1504115909929864</v>
      </c>
      <c r="AD94" s="80">
        <v>61.15</v>
      </c>
      <c r="AE94" s="71">
        <f t="shared" si="39"/>
        <v>-0.24724938675388397</v>
      </c>
      <c r="AF94" s="80">
        <v>65</v>
      </c>
      <c r="AG94" s="71">
        <f t="shared" si="32"/>
        <v>-0.29183538461538472</v>
      </c>
      <c r="AH94" s="80">
        <v>55.06</v>
      </c>
      <c r="AI94" s="83">
        <f t="shared" si="33"/>
        <v>-0.163990192517254</v>
      </c>
      <c r="AJ94" s="84"/>
      <c r="AK94" s="83"/>
      <c r="AL94" s="80">
        <v>52.75</v>
      </c>
      <c r="AM94" s="71">
        <f t="shared" si="40"/>
        <v>-0.12738009478672996</v>
      </c>
      <c r="AN94" s="80">
        <v>57</v>
      </c>
      <c r="AO94" s="71">
        <f t="shared" si="35"/>
        <v>-0.19244385964912292</v>
      </c>
      <c r="AP94" s="85">
        <v>58.9</v>
      </c>
      <c r="AQ94" s="71">
        <f t="shared" si="41"/>
        <v>-0.21849405772495756</v>
      </c>
      <c r="AR94" s="80">
        <v>52.25</v>
      </c>
      <c r="AS94" s="71">
        <f t="shared" si="42"/>
        <v>-0.11902966507177037</v>
      </c>
      <c r="AT94" s="80">
        <v>60.23</v>
      </c>
      <c r="AU94" s="74">
        <f t="shared" si="36"/>
        <v>-0.23575128673418566</v>
      </c>
      <c r="AV94" s="80">
        <v>57.13</v>
      </c>
      <c r="AW94" s="87">
        <f t="shared" si="37"/>
        <v>-0.19428146332924923</v>
      </c>
      <c r="AX94" s="80">
        <v>59.8</v>
      </c>
      <c r="AY94" s="87">
        <f t="shared" si="38"/>
        <v>-0.23025585284280936</v>
      </c>
    </row>
    <row r="95" spans="1:51" ht="26.25" customHeight="1" x14ac:dyDescent="0.2">
      <c r="A95" s="17">
        <v>2</v>
      </c>
      <c r="B95" s="60" t="s">
        <v>25</v>
      </c>
      <c r="C95" s="20" t="s">
        <v>23</v>
      </c>
      <c r="D95" s="69">
        <v>20.468400000000003</v>
      </c>
      <c r="E95" s="69">
        <v>20.468400000000003</v>
      </c>
      <c r="F95" s="69">
        <v>31.05</v>
      </c>
      <c r="G95" s="69">
        <v>25.792400000000001</v>
      </c>
      <c r="H95" s="70">
        <v>26.4</v>
      </c>
      <c r="I95" s="71">
        <f t="shared" si="22"/>
        <v>-0.22468181818181809</v>
      </c>
      <c r="J95" s="80">
        <v>24.1</v>
      </c>
      <c r="K95" s="71">
        <f t="shared" si="23"/>
        <v>-0.15068879668049784</v>
      </c>
      <c r="L95" s="81">
        <v>31.05</v>
      </c>
      <c r="M95" s="71">
        <f t="shared" si="24"/>
        <v>-0.34079227053140093</v>
      </c>
      <c r="N95" s="81"/>
      <c r="O95" s="71"/>
      <c r="P95" s="82"/>
      <c r="Q95" s="71"/>
      <c r="R95" s="70"/>
      <c r="S95" s="71"/>
      <c r="T95" s="80"/>
      <c r="U95" s="71"/>
      <c r="V95" s="80"/>
      <c r="W95" s="71"/>
      <c r="X95" s="80">
        <v>25.6</v>
      </c>
      <c r="Y95" s="71">
        <f t="shared" si="30"/>
        <v>-0.2004531249999999</v>
      </c>
      <c r="Z95" s="80">
        <v>25.9</v>
      </c>
      <c r="AA95" s="71">
        <f t="shared" si="43"/>
        <v>-0.20971428571428552</v>
      </c>
      <c r="AB95" s="80">
        <v>23.86</v>
      </c>
      <c r="AC95" s="74">
        <f t="shared" si="31"/>
        <v>-0.1421458507963117</v>
      </c>
      <c r="AD95" s="80">
        <v>28.3</v>
      </c>
      <c r="AE95" s="71">
        <f t="shared" si="39"/>
        <v>-0.27673498233215543</v>
      </c>
      <c r="AF95" s="80"/>
      <c r="AG95" s="71"/>
      <c r="AH95" s="80">
        <v>23.41</v>
      </c>
      <c r="AI95" s="83">
        <f t="shared" si="33"/>
        <v>-0.12565570269115756</v>
      </c>
      <c r="AJ95" s="84">
        <v>27.99</v>
      </c>
      <c r="AK95" s="83">
        <f t="shared" si="34"/>
        <v>-0.26872454448017136</v>
      </c>
      <c r="AL95" s="80"/>
      <c r="AM95" s="71"/>
      <c r="AN95" s="80">
        <v>25.6</v>
      </c>
      <c r="AO95" s="71">
        <f t="shared" si="35"/>
        <v>-0.2004531249999999</v>
      </c>
      <c r="AP95" s="85">
        <v>24.78</v>
      </c>
      <c r="AQ95" s="71">
        <f t="shared" si="41"/>
        <v>-0.17399515738498783</v>
      </c>
      <c r="AR95" s="80">
        <v>23.7</v>
      </c>
      <c r="AS95" s="71">
        <f t="shared" si="42"/>
        <v>-0.1363544303797467</v>
      </c>
      <c r="AT95" s="80">
        <v>30.15</v>
      </c>
      <c r="AU95" s="74">
        <f t="shared" si="36"/>
        <v>-0.32111442786069644</v>
      </c>
      <c r="AV95" s="80">
        <v>24.77</v>
      </c>
      <c r="AW95" s="87">
        <f t="shared" si="37"/>
        <v>-0.17366168752523203</v>
      </c>
      <c r="AX95" s="80">
        <v>26.6</v>
      </c>
      <c r="AY95" s="87">
        <f t="shared" si="38"/>
        <v>-0.23051127819548867</v>
      </c>
    </row>
    <row r="96" spans="1:51" ht="26.25" customHeight="1" x14ac:dyDescent="0.2">
      <c r="A96" s="17">
        <v>3</v>
      </c>
      <c r="B96" s="60" t="s">
        <v>26</v>
      </c>
      <c r="C96" s="20" t="s">
        <v>23</v>
      </c>
      <c r="D96" s="69">
        <v>20.468400000000003</v>
      </c>
      <c r="E96" s="69">
        <v>20.468400000000003</v>
      </c>
      <c r="F96" s="69">
        <v>33</v>
      </c>
      <c r="G96" s="69">
        <v>25.855226666666667</v>
      </c>
      <c r="H96" s="70"/>
      <c r="I96" s="71"/>
      <c r="J96" s="80">
        <v>23</v>
      </c>
      <c r="K96" s="71">
        <f t="shared" si="23"/>
        <v>-0.1100695652173912</v>
      </c>
      <c r="L96" s="81">
        <v>31.2</v>
      </c>
      <c r="M96" s="71">
        <f t="shared" si="24"/>
        <v>-0.34396153846153832</v>
      </c>
      <c r="N96" s="81">
        <v>33</v>
      </c>
      <c r="O96" s="71">
        <f t="shared" si="25"/>
        <v>-0.3797454545454545</v>
      </c>
      <c r="P96" s="82"/>
      <c r="Q96" s="71"/>
      <c r="R96" s="70"/>
      <c r="S96" s="71"/>
      <c r="T96" s="80"/>
      <c r="U96" s="71"/>
      <c r="V96" s="80"/>
      <c r="W96" s="71"/>
      <c r="X96" s="80">
        <v>23.9</v>
      </c>
      <c r="Y96" s="71">
        <f t="shared" si="30"/>
        <v>-0.14358158995815884</v>
      </c>
      <c r="Z96" s="80">
        <v>25.9</v>
      </c>
      <c r="AA96" s="71">
        <f t="shared" si="43"/>
        <v>-0.20971428571428552</v>
      </c>
      <c r="AB96" s="80">
        <v>22.9</v>
      </c>
      <c r="AC96" s="74">
        <f t="shared" si="31"/>
        <v>-0.10618340611353694</v>
      </c>
      <c r="AD96" s="80">
        <v>28.3</v>
      </c>
      <c r="AE96" s="71">
        <f t="shared" si="39"/>
        <v>-0.27673498233215543</v>
      </c>
      <c r="AF96" s="80"/>
      <c r="AG96" s="71"/>
      <c r="AH96" s="80">
        <v>23.09</v>
      </c>
      <c r="AI96" s="83">
        <f t="shared" si="33"/>
        <v>-0.11353832828064081</v>
      </c>
      <c r="AJ96" s="84">
        <v>26.99</v>
      </c>
      <c r="AK96" s="83">
        <f t="shared" si="34"/>
        <v>-0.24163023341978496</v>
      </c>
      <c r="AL96" s="80"/>
      <c r="AM96" s="71"/>
      <c r="AN96" s="80">
        <v>23.9</v>
      </c>
      <c r="AO96" s="71">
        <f t="shared" si="35"/>
        <v>-0.14358158995815884</v>
      </c>
      <c r="AP96" s="85"/>
      <c r="AQ96" s="71"/>
      <c r="AR96" s="80">
        <v>23.7</v>
      </c>
      <c r="AS96" s="71">
        <f t="shared" si="42"/>
        <v>-0.1363544303797467</v>
      </c>
      <c r="AT96" s="80">
        <v>30.15</v>
      </c>
      <c r="AU96" s="74">
        <f t="shared" si="36"/>
        <v>-0.32111442786069644</v>
      </c>
      <c r="AV96" s="80">
        <v>24.33</v>
      </c>
      <c r="AW96" s="87">
        <f t="shared" si="37"/>
        <v>-0.15871763255240423</v>
      </c>
      <c r="AX96" s="80">
        <v>27</v>
      </c>
      <c r="AY96" s="87">
        <f t="shared" si="38"/>
        <v>-0.24191111111111097</v>
      </c>
    </row>
    <row r="97" spans="1:51" ht="26.25" customHeight="1" x14ac:dyDescent="0.2">
      <c r="A97" s="17">
        <v>4</v>
      </c>
      <c r="B97" s="22" t="s">
        <v>27</v>
      </c>
      <c r="C97" s="20" t="s">
        <v>23</v>
      </c>
      <c r="D97" s="69"/>
      <c r="E97" s="69"/>
      <c r="F97" s="69"/>
      <c r="G97" s="69"/>
      <c r="H97" s="70"/>
      <c r="I97" s="71"/>
      <c r="J97" s="80"/>
      <c r="K97" s="71"/>
      <c r="L97" s="81"/>
      <c r="M97" s="71"/>
      <c r="N97" s="81"/>
      <c r="O97" s="71"/>
      <c r="P97" s="82"/>
      <c r="Q97" s="71"/>
      <c r="R97" s="70"/>
      <c r="S97" s="71"/>
      <c r="T97" s="80"/>
      <c r="U97" s="71"/>
      <c r="V97" s="80"/>
      <c r="W97" s="71"/>
      <c r="X97" s="80"/>
      <c r="Y97" s="71"/>
      <c r="Z97" s="80"/>
      <c r="AA97" s="71"/>
      <c r="AB97" s="80"/>
      <c r="AC97" s="74"/>
      <c r="AD97" s="80"/>
      <c r="AE97" s="71"/>
      <c r="AF97" s="80"/>
      <c r="AG97" s="71"/>
      <c r="AH97" s="80"/>
      <c r="AI97" s="83"/>
      <c r="AJ97" s="84"/>
      <c r="AK97" s="83"/>
      <c r="AL97" s="80"/>
      <c r="AM97" s="71"/>
      <c r="AN97" s="80"/>
      <c r="AO97" s="71"/>
      <c r="AP97" s="85"/>
      <c r="AQ97" s="71"/>
      <c r="AR97" s="80"/>
      <c r="AS97" s="71"/>
      <c r="AT97" s="80"/>
      <c r="AU97" s="74"/>
      <c r="AV97" s="80"/>
      <c r="AW97" s="87"/>
      <c r="AX97" s="80"/>
      <c r="AY97" s="87"/>
    </row>
    <row r="98" spans="1:51" ht="31.15" customHeight="1" x14ac:dyDescent="0.2">
      <c r="A98" s="17">
        <v>5</v>
      </c>
      <c r="B98" s="60" t="s">
        <v>28</v>
      </c>
      <c r="C98" s="20" t="s">
        <v>23</v>
      </c>
      <c r="D98" s="69">
        <v>159.86799999999999</v>
      </c>
      <c r="E98" s="69">
        <v>159.86799999999999</v>
      </c>
      <c r="F98" s="69">
        <v>229.5</v>
      </c>
      <c r="G98" s="69">
        <v>194.16419047619044</v>
      </c>
      <c r="H98" s="70">
        <v>212.82</v>
      </c>
      <c r="I98" s="71">
        <f t="shared" ref="I98:I160" si="44">D98/H98-1</f>
        <v>-0.24881120195470352</v>
      </c>
      <c r="J98" s="80">
        <v>175</v>
      </c>
      <c r="K98" s="71">
        <f t="shared" ref="K98:K160" si="45">D98/J98-1</f>
        <v>-8.646857142857145E-2</v>
      </c>
      <c r="L98" s="81">
        <v>226.55</v>
      </c>
      <c r="M98" s="71">
        <f t="shared" ref="M98:M160" si="46">D98/L98-1</f>
        <v>-0.29433679099536536</v>
      </c>
      <c r="N98" s="81">
        <v>207</v>
      </c>
      <c r="O98" s="71">
        <f t="shared" ref="O98:O160" si="47">D98/N98-1</f>
        <v>-0.22769082125603868</v>
      </c>
      <c r="P98" s="82"/>
      <c r="Q98" s="71"/>
      <c r="R98" s="70">
        <v>197</v>
      </c>
      <c r="S98" s="71">
        <f t="shared" ref="S98:S158" si="48">D98/R98-1</f>
        <v>-0.18848730964467009</v>
      </c>
      <c r="T98" s="80">
        <v>229.5</v>
      </c>
      <c r="U98" s="71">
        <f t="shared" ref="U98:U160" si="49">D98/T98-1</f>
        <v>-0.30340740740740746</v>
      </c>
      <c r="V98" s="80">
        <v>211</v>
      </c>
      <c r="W98" s="71">
        <f t="shared" ref="W98:W160" si="50">D98/V98-1</f>
        <v>-0.24233175355450243</v>
      </c>
      <c r="X98" s="80">
        <v>195</v>
      </c>
      <c r="Y98" s="71">
        <f t="shared" ref="Y98:Y160" si="51">D98/X98-1</f>
        <v>-0.18016410256410254</v>
      </c>
      <c r="Z98" s="80">
        <v>183.7</v>
      </c>
      <c r="AA98" s="71">
        <f t="shared" ref="AA98:AA157" si="52">D98/Z98-1</f>
        <v>-0.12973326075122482</v>
      </c>
      <c r="AB98" s="80">
        <v>179.35</v>
      </c>
      <c r="AC98" s="74">
        <f t="shared" ref="AC98:AC160" si="53">D98/AB98-1</f>
        <v>-0.1086255924170616</v>
      </c>
      <c r="AD98" s="80">
        <v>199.5</v>
      </c>
      <c r="AE98" s="71">
        <f t="shared" ref="AE98:AE160" si="54">D98/AD98-1</f>
        <v>-0.19865664160401009</v>
      </c>
      <c r="AF98" s="80">
        <v>197</v>
      </c>
      <c r="AG98" s="71">
        <f t="shared" ref="AG98:AG158" si="55">D98/AF98-1</f>
        <v>-0.18848730964467009</v>
      </c>
      <c r="AH98" s="80">
        <v>176.24</v>
      </c>
      <c r="AI98" s="83">
        <f t="shared" ref="AI98:AI160" si="56">D98/AH98-1</f>
        <v>-9.2896050839764044E-2</v>
      </c>
      <c r="AJ98" s="84"/>
      <c r="AK98" s="83"/>
      <c r="AL98" s="80">
        <v>168.95</v>
      </c>
      <c r="AM98" s="71">
        <f t="shared" ref="AM98:AM160" si="57">D98/AL98-1</f>
        <v>-5.3755548978987822E-2</v>
      </c>
      <c r="AN98" s="80">
        <v>195</v>
      </c>
      <c r="AO98" s="71">
        <f t="shared" ref="AO98:AO160" si="58">D98/AN98-1</f>
        <v>-0.18016410256410254</v>
      </c>
      <c r="AP98" s="85">
        <v>175.91</v>
      </c>
      <c r="AQ98" s="71">
        <f t="shared" ref="AQ98:AQ160" si="59">D98/AP98-1</f>
        <v>-9.1194360752657633E-2</v>
      </c>
      <c r="AR98" s="80">
        <v>183</v>
      </c>
      <c r="AS98" s="71">
        <f t="shared" ref="AS98:AS160" si="60">D98/AR98-1</f>
        <v>-0.12640437158469953</v>
      </c>
      <c r="AT98" s="80">
        <v>220.82</v>
      </c>
      <c r="AU98" s="74">
        <f t="shared" ref="AU98:AU160" si="61">D98/AT98-1</f>
        <v>-0.27602572230776201</v>
      </c>
      <c r="AV98" s="80">
        <v>183.14</v>
      </c>
      <c r="AW98" s="87">
        <f t="shared" ref="AW98:AW160" si="62">D98/AV98-1</f>
        <v>-0.12707218521349783</v>
      </c>
      <c r="AX98" s="80">
        <v>201.1</v>
      </c>
      <c r="AY98" s="87">
        <f t="shared" ref="AY98:AY160" si="63">D98/AX98-1</f>
        <v>-0.20503232222774737</v>
      </c>
    </row>
    <row r="99" spans="1:51" ht="26.25" customHeight="1" x14ac:dyDescent="0.2">
      <c r="A99" s="17">
        <v>6</v>
      </c>
      <c r="B99" s="60" t="s">
        <v>29</v>
      </c>
      <c r="C99" s="20" t="s">
        <v>23</v>
      </c>
      <c r="D99" s="69">
        <v>20.468400000000003</v>
      </c>
      <c r="E99" s="69">
        <v>20.468400000000003</v>
      </c>
      <c r="F99" s="69">
        <v>31.05</v>
      </c>
      <c r="G99" s="69">
        <v>24.792581818181816</v>
      </c>
      <c r="H99" s="70"/>
      <c r="I99" s="71"/>
      <c r="J99" s="80">
        <v>23.1</v>
      </c>
      <c r="K99" s="71">
        <f t="shared" si="45"/>
        <v>-0.11392207792207787</v>
      </c>
      <c r="L99" s="81">
        <v>31.05</v>
      </c>
      <c r="M99" s="71">
        <f t="shared" si="46"/>
        <v>-0.34079227053140093</v>
      </c>
      <c r="N99" s="81"/>
      <c r="O99" s="71"/>
      <c r="P99" s="82">
        <v>23.45</v>
      </c>
      <c r="Q99" s="71">
        <f t="shared" ref="Q99:Q159" si="64">D99/P99-1</f>
        <v>-0.12714712153518115</v>
      </c>
      <c r="R99" s="72"/>
      <c r="S99" s="71"/>
      <c r="T99" s="80"/>
      <c r="U99" s="71"/>
      <c r="V99" s="80"/>
      <c r="W99" s="71"/>
      <c r="X99" s="80">
        <v>22.5</v>
      </c>
      <c r="Y99" s="71">
        <f t="shared" si="51"/>
        <v>-9.0293333333333226E-2</v>
      </c>
      <c r="Z99" s="80"/>
      <c r="AA99" s="71"/>
      <c r="AB99" s="80"/>
      <c r="AC99" s="74"/>
      <c r="AD99" s="80"/>
      <c r="AE99" s="71"/>
      <c r="AF99" s="80"/>
      <c r="AG99" s="71"/>
      <c r="AH99" s="80">
        <v>23.18</v>
      </c>
      <c r="AI99" s="83">
        <f t="shared" si="56"/>
        <v>-0.11698015530629846</v>
      </c>
      <c r="AJ99" s="84">
        <v>27.99</v>
      </c>
      <c r="AK99" s="83">
        <f t="shared" ref="AK99:AK160" si="65">D99/AJ99-1</f>
        <v>-0.26872454448017136</v>
      </c>
      <c r="AL99" s="80"/>
      <c r="AM99" s="71"/>
      <c r="AN99" s="80">
        <v>22.5</v>
      </c>
      <c r="AO99" s="71">
        <f t="shared" si="58"/>
        <v>-9.0293333333333226E-2</v>
      </c>
      <c r="AP99" s="85"/>
      <c r="AQ99" s="71"/>
      <c r="AR99" s="80">
        <v>24</v>
      </c>
      <c r="AS99" s="71">
        <f t="shared" si="60"/>
        <v>-0.14714999999999989</v>
      </c>
      <c r="AT99" s="80">
        <v>30.15</v>
      </c>
      <c r="AU99" s="74">
        <f t="shared" si="61"/>
        <v>-0.32111442786069644</v>
      </c>
      <c r="AV99" s="80">
        <v>24.33</v>
      </c>
      <c r="AW99" s="87">
        <f t="shared" si="62"/>
        <v>-0.15871763255240423</v>
      </c>
      <c r="AX99" s="80"/>
      <c r="AY99" s="87"/>
    </row>
    <row r="100" spans="1:51" ht="26.25" customHeight="1" x14ac:dyDescent="0.2">
      <c r="A100" s="17">
        <v>7</v>
      </c>
      <c r="B100" s="60" t="s">
        <v>30</v>
      </c>
      <c r="C100" s="20" t="s">
        <v>23</v>
      </c>
      <c r="D100" s="69">
        <v>88.113800000000012</v>
      </c>
      <c r="E100" s="69">
        <v>88.113800000000012</v>
      </c>
      <c r="F100" s="69">
        <v>131.46</v>
      </c>
      <c r="G100" s="69">
        <v>109.00904705882355</v>
      </c>
      <c r="H100" s="70">
        <v>114.2</v>
      </c>
      <c r="I100" s="71">
        <f t="shared" si="44"/>
        <v>-0.22842556917688261</v>
      </c>
      <c r="J100" s="80">
        <v>96</v>
      </c>
      <c r="K100" s="71">
        <f t="shared" si="45"/>
        <v>-8.2147916666666543E-2</v>
      </c>
      <c r="L100" s="81">
        <v>127</v>
      </c>
      <c r="M100" s="71">
        <f t="shared" si="46"/>
        <v>-0.30619055118110228</v>
      </c>
      <c r="N100" s="81">
        <v>115</v>
      </c>
      <c r="O100" s="71">
        <f t="shared" si="47"/>
        <v>-0.2337930434782608</v>
      </c>
      <c r="P100" s="82"/>
      <c r="Q100" s="71"/>
      <c r="R100" s="72"/>
      <c r="S100" s="71"/>
      <c r="T100" s="80"/>
      <c r="U100" s="71"/>
      <c r="V100" s="80"/>
      <c r="W100" s="71"/>
      <c r="X100" s="80">
        <v>110</v>
      </c>
      <c r="Y100" s="71">
        <f t="shared" si="51"/>
        <v>-0.19896545454545445</v>
      </c>
      <c r="Z100" s="80"/>
      <c r="AA100" s="71"/>
      <c r="AB100" s="80">
        <v>105.71</v>
      </c>
      <c r="AC100" s="74">
        <f t="shared" si="53"/>
        <v>-0.16645728880900557</v>
      </c>
      <c r="AD100" s="80">
        <v>111.1</v>
      </c>
      <c r="AE100" s="71">
        <f t="shared" si="54"/>
        <v>-0.20689648964896479</v>
      </c>
      <c r="AF100" s="80">
        <v>106.28</v>
      </c>
      <c r="AG100" s="71">
        <f t="shared" si="55"/>
        <v>-0.17092773805043271</v>
      </c>
      <c r="AH100" s="80">
        <v>97.14</v>
      </c>
      <c r="AI100" s="83">
        <f t="shared" si="56"/>
        <v>-9.2919497632283132E-2</v>
      </c>
      <c r="AJ100" s="84">
        <v>131.46</v>
      </c>
      <c r="AK100" s="83">
        <f t="shared" si="65"/>
        <v>-0.32972919519245392</v>
      </c>
      <c r="AL100" s="80">
        <v>98.5</v>
      </c>
      <c r="AM100" s="71">
        <f t="shared" si="57"/>
        <v>-0.10544365482233486</v>
      </c>
      <c r="AN100" s="80">
        <v>110</v>
      </c>
      <c r="AO100" s="71">
        <f t="shared" si="58"/>
        <v>-0.19896545454545445</v>
      </c>
      <c r="AP100" s="85">
        <v>102.37</v>
      </c>
      <c r="AQ100" s="71">
        <f t="shared" si="59"/>
        <v>-0.13926150239327917</v>
      </c>
      <c r="AR100" s="80"/>
      <c r="AS100" s="71"/>
      <c r="AT100" s="80">
        <v>121.69</v>
      </c>
      <c r="AU100" s="74">
        <f t="shared" si="61"/>
        <v>-0.27591585175445799</v>
      </c>
      <c r="AV100" s="80">
        <v>103.19</v>
      </c>
      <c r="AW100" s="87">
        <f t="shared" si="62"/>
        <v>-0.14610136641147387</v>
      </c>
      <c r="AX100" s="80">
        <v>115.4</v>
      </c>
      <c r="AY100" s="87">
        <f t="shared" si="63"/>
        <v>-0.23644887348353549</v>
      </c>
    </row>
    <row r="101" spans="1:51" ht="26.25" customHeight="1" x14ac:dyDescent="0.2">
      <c r="A101" s="17">
        <v>8</v>
      </c>
      <c r="B101" s="60" t="s">
        <v>31</v>
      </c>
      <c r="C101" s="20" t="s">
        <v>23</v>
      </c>
      <c r="D101" s="69">
        <v>82.239500000000007</v>
      </c>
      <c r="E101" s="69">
        <v>82.239500000000007</v>
      </c>
      <c r="F101" s="69">
        <v>193</v>
      </c>
      <c r="G101" s="69">
        <v>106.13471052631579</v>
      </c>
      <c r="H101" s="70">
        <v>117.35</v>
      </c>
      <c r="I101" s="71">
        <f t="shared" si="44"/>
        <v>-0.29919471665956532</v>
      </c>
      <c r="J101" s="80">
        <v>90.35</v>
      </c>
      <c r="K101" s="71">
        <f t="shared" si="45"/>
        <v>-8.976757055893736E-2</v>
      </c>
      <c r="L101" s="81">
        <v>117.35</v>
      </c>
      <c r="M101" s="71">
        <f t="shared" si="46"/>
        <v>-0.29919471665956532</v>
      </c>
      <c r="N101" s="81">
        <v>107.35</v>
      </c>
      <c r="O101" s="71">
        <f t="shared" si="47"/>
        <v>-0.23391243595714939</v>
      </c>
      <c r="P101" s="82"/>
      <c r="Q101" s="71"/>
      <c r="R101" s="72"/>
      <c r="S101" s="71"/>
      <c r="T101" s="80"/>
      <c r="U101" s="71"/>
      <c r="V101" s="80"/>
      <c r="W101" s="71"/>
      <c r="X101" s="80">
        <v>103</v>
      </c>
      <c r="Y101" s="71">
        <f t="shared" si="51"/>
        <v>-0.20155825242718439</v>
      </c>
      <c r="Z101" s="80">
        <v>98.9</v>
      </c>
      <c r="AA101" s="71">
        <f t="shared" si="52"/>
        <v>-0.16845803842264917</v>
      </c>
      <c r="AB101" s="80">
        <v>102.72</v>
      </c>
      <c r="AC101" s="74">
        <f t="shared" si="53"/>
        <v>-0.19938181464174443</v>
      </c>
      <c r="AD101" s="80">
        <v>101.5</v>
      </c>
      <c r="AE101" s="71">
        <f t="shared" si="54"/>
        <v>-0.1897586206896551</v>
      </c>
      <c r="AF101" s="80">
        <v>193</v>
      </c>
      <c r="AG101" s="71">
        <f t="shared" si="55"/>
        <v>-0.57388860103626937</v>
      </c>
      <c r="AH101" s="80">
        <v>95.55</v>
      </c>
      <c r="AI101" s="83">
        <f t="shared" si="56"/>
        <v>-0.13930402930402919</v>
      </c>
      <c r="AJ101" s="84">
        <v>100.87</v>
      </c>
      <c r="AK101" s="83">
        <f t="shared" si="65"/>
        <v>-0.18469812630117965</v>
      </c>
      <c r="AL101" s="80">
        <v>92.9</v>
      </c>
      <c r="AM101" s="71">
        <f t="shared" si="57"/>
        <v>-0.11475242195909574</v>
      </c>
      <c r="AN101" s="80">
        <v>103</v>
      </c>
      <c r="AO101" s="71">
        <f t="shared" si="58"/>
        <v>-0.20155825242718439</v>
      </c>
      <c r="AP101" s="85">
        <v>92.31</v>
      </c>
      <c r="AQ101" s="71">
        <f t="shared" si="59"/>
        <v>-0.10909435597443395</v>
      </c>
      <c r="AR101" s="80">
        <v>95.5</v>
      </c>
      <c r="AS101" s="71">
        <f t="shared" si="60"/>
        <v>-0.13885340314136119</v>
      </c>
      <c r="AT101" s="80">
        <v>112.35</v>
      </c>
      <c r="AU101" s="74">
        <f t="shared" si="61"/>
        <v>-0.26800623052959494</v>
      </c>
      <c r="AV101" s="80">
        <v>102.72</v>
      </c>
      <c r="AW101" s="87">
        <f t="shared" si="62"/>
        <v>-0.19938181464174443</v>
      </c>
      <c r="AX101" s="80">
        <v>107.6</v>
      </c>
      <c r="AY101" s="87">
        <f t="shared" si="63"/>
        <v>-0.23569237918215602</v>
      </c>
    </row>
    <row r="102" spans="1:51" ht="26.25" customHeight="1" x14ac:dyDescent="0.2">
      <c r="A102" s="17">
        <v>9</v>
      </c>
      <c r="B102" s="22" t="s">
        <v>32</v>
      </c>
      <c r="C102" s="20" t="s">
        <v>23</v>
      </c>
      <c r="D102" s="69"/>
      <c r="E102" s="69"/>
      <c r="F102" s="69"/>
      <c r="G102" s="69"/>
      <c r="H102" s="70"/>
      <c r="I102" s="71"/>
      <c r="J102" s="80"/>
      <c r="K102" s="71"/>
      <c r="L102" s="81"/>
      <c r="M102" s="71"/>
      <c r="N102" s="81"/>
      <c r="O102" s="71"/>
      <c r="P102" s="82"/>
      <c r="Q102" s="71"/>
      <c r="R102" s="72"/>
      <c r="S102" s="71"/>
      <c r="T102" s="80"/>
      <c r="U102" s="71"/>
      <c r="V102" s="80"/>
      <c r="W102" s="71"/>
      <c r="X102" s="80"/>
      <c r="Y102" s="71"/>
      <c r="Z102" s="80"/>
      <c r="AA102" s="71"/>
      <c r="AB102" s="80"/>
      <c r="AC102" s="74"/>
      <c r="AD102" s="80"/>
      <c r="AE102" s="71"/>
      <c r="AF102" s="80"/>
      <c r="AG102" s="71"/>
      <c r="AH102" s="80"/>
      <c r="AI102" s="83"/>
      <c r="AJ102" s="84"/>
      <c r="AK102" s="83"/>
      <c r="AL102" s="80"/>
      <c r="AM102" s="71"/>
      <c r="AN102" s="80"/>
      <c r="AO102" s="71"/>
      <c r="AP102" s="85"/>
      <c r="AQ102" s="71"/>
      <c r="AR102" s="80"/>
      <c r="AS102" s="71"/>
      <c r="AT102" s="80"/>
      <c r="AU102" s="74"/>
      <c r="AV102" s="80"/>
      <c r="AW102" s="87"/>
      <c r="AX102" s="80"/>
      <c r="AY102" s="87"/>
    </row>
    <row r="103" spans="1:51" ht="28.9" customHeight="1" x14ac:dyDescent="0.2">
      <c r="A103" s="17">
        <v>10</v>
      </c>
      <c r="B103" s="60" t="s">
        <v>33</v>
      </c>
      <c r="C103" s="20" t="s">
        <v>23</v>
      </c>
      <c r="D103" s="69">
        <v>73.829300000000003</v>
      </c>
      <c r="E103" s="69">
        <v>73.829300000000003</v>
      </c>
      <c r="F103" s="69">
        <v>107</v>
      </c>
      <c r="G103" s="69">
        <v>91.164700000000011</v>
      </c>
      <c r="H103" s="70">
        <v>94.7</v>
      </c>
      <c r="I103" s="71">
        <f t="shared" si="44"/>
        <v>-0.22038753959873281</v>
      </c>
      <c r="J103" s="80">
        <v>86</v>
      </c>
      <c r="K103" s="71">
        <f t="shared" si="45"/>
        <v>-0.14151976744186046</v>
      </c>
      <c r="L103" s="81">
        <v>106</v>
      </c>
      <c r="M103" s="71">
        <f t="shared" si="46"/>
        <v>-0.30349716981132069</v>
      </c>
      <c r="N103" s="81">
        <v>107</v>
      </c>
      <c r="O103" s="71">
        <f t="shared" si="47"/>
        <v>-0.3100065420560747</v>
      </c>
      <c r="P103" s="82"/>
      <c r="Q103" s="71"/>
      <c r="R103" s="72"/>
      <c r="S103" s="71"/>
      <c r="T103" s="80"/>
      <c r="U103" s="71"/>
      <c r="V103" s="80">
        <v>95.85</v>
      </c>
      <c r="W103" s="71">
        <f t="shared" si="50"/>
        <v>-0.2297412623891496</v>
      </c>
      <c r="X103" s="80">
        <v>90.5</v>
      </c>
      <c r="Y103" s="71">
        <f t="shared" si="51"/>
        <v>-0.18420662983425407</v>
      </c>
      <c r="Z103" s="80">
        <v>87.5</v>
      </c>
      <c r="AA103" s="71">
        <f t="shared" si="52"/>
        <v>-0.15623657142857139</v>
      </c>
      <c r="AB103" s="80">
        <v>84.64</v>
      </c>
      <c r="AC103" s="74">
        <f t="shared" si="53"/>
        <v>-0.12772566162570886</v>
      </c>
      <c r="AD103" s="80">
        <v>91.7</v>
      </c>
      <c r="AE103" s="71">
        <f t="shared" si="54"/>
        <v>-0.19488222464558336</v>
      </c>
      <c r="AF103" s="80">
        <v>93.9</v>
      </c>
      <c r="AG103" s="71">
        <f t="shared" si="55"/>
        <v>-0.21374547390841325</v>
      </c>
      <c r="AH103" s="80">
        <v>86.78</v>
      </c>
      <c r="AI103" s="83">
        <f t="shared" si="56"/>
        <v>-0.14923599907812857</v>
      </c>
      <c r="AJ103" s="84">
        <v>104.27</v>
      </c>
      <c r="AK103" s="83">
        <f t="shared" si="65"/>
        <v>-0.29194111441450077</v>
      </c>
      <c r="AL103" s="80">
        <v>81.900000000000006</v>
      </c>
      <c r="AM103" s="71">
        <f t="shared" si="57"/>
        <v>-9.854334554334554E-2</v>
      </c>
      <c r="AN103" s="80">
        <v>90.5</v>
      </c>
      <c r="AO103" s="71">
        <f t="shared" si="58"/>
        <v>-0.18420662983425407</v>
      </c>
      <c r="AP103" s="85">
        <v>83.27</v>
      </c>
      <c r="AQ103" s="71">
        <f t="shared" si="59"/>
        <v>-0.11337456466914841</v>
      </c>
      <c r="AR103" s="80"/>
      <c r="AS103" s="71"/>
      <c r="AT103" s="80">
        <v>90.15</v>
      </c>
      <c r="AU103" s="74">
        <f t="shared" si="61"/>
        <v>-0.18103937881308929</v>
      </c>
      <c r="AV103" s="80">
        <v>89.24</v>
      </c>
      <c r="AW103" s="87">
        <f t="shared" si="62"/>
        <v>-0.17268825638727014</v>
      </c>
      <c r="AX103" s="80">
        <v>94.4</v>
      </c>
      <c r="AY103" s="87">
        <f t="shared" si="63"/>
        <v>-0.21790995762711862</v>
      </c>
    </row>
    <row r="104" spans="1:51" ht="33.75" x14ac:dyDescent="0.2">
      <c r="A104" s="17">
        <v>11</v>
      </c>
      <c r="B104" s="20" t="s">
        <v>173</v>
      </c>
      <c r="C104" s="20" t="s">
        <v>23</v>
      </c>
      <c r="D104" s="69">
        <v>44.308</v>
      </c>
      <c r="E104" s="89">
        <v>44.308</v>
      </c>
      <c r="F104" s="89">
        <v>89.43</v>
      </c>
      <c r="G104" s="89">
        <v>58.065399999999997</v>
      </c>
      <c r="H104" s="78">
        <v>61.95</v>
      </c>
      <c r="I104" s="71">
        <f t="shared" si="44"/>
        <v>-0.28477804681194518</v>
      </c>
      <c r="J104" s="80">
        <v>53</v>
      </c>
      <c r="K104" s="71">
        <f t="shared" si="45"/>
        <v>-0.16400000000000003</v>
      </c>
      <c r="L104" s="81">
        <v>54.9</v>
      </c>
      <c r="M104" s="71">
        <f t="shared" si="46"/>
        <v>-0.19293260473588336</v>
      </c>
      <c r="N104" s="81">
        <v>58.75</v>
      </c>
      <c r="O104" s="71">
        <f t="shared" si="47"/>
        <v>-0.24582127659574471</v>
      </c>
      <c r="P104" s="82"/>
      <c r="Q104" s="71"/>
      <c r="R104" s="78">
        <v>61</v>
      </c>
      <c r="S104" s="71">
        <f t="shared" si="48"/>
        <v>-0.27363934426229508</v>
      </c>
      <c r="T104" s="80"/>
      <c r="U104" s="71"/>
      <c r="V104" s="80"/>
      <c r="W104" s="71"/>
      <c r="X104" s="80">
        <v>57</v>
      </c>
      <c r="Y104" s="71">
        <f t="shared" si="51"/>
        <v>-0.22266666666666668</v>
      </c>
      <c r="Z104" s="80">
        <v>56.5</v>
      </c>
      <c r="AA104" s="71">
        <f t="shared" si="52"/>
        <v>-0.21578761061946905</v>
      </c>
      <c r="AB104" s="80">
        <v>53.25</v>
      </c>
      <c r="AC104" s="74">
        <f t="shared" si="53"/>
        <v>-0.16792488262910799</v>
      </c>
      <c r="AD104" s="80">
        <v>51.95</v>
      </c>
      <c r="AE104" s="71">
        <f t="shared" si="54"/>
        <v>-0.14710298363811358</v>
      </c>
      <c r="AF104" s="80">
        <v>61.8</v>
      </c>
      <c r="AG104" s="71">
        <f t="shared" si="55"/>
        <v>-0.28304207119741098</v>
      </c>
      <c r="AH104" s="80">
        <v>51.37</v>
      </c>
      <c r="AI104" s="83">
        <f t="shared" si="56"/>
        <v>-0.13747323340471085</v>
      </c>
      <c r="AJ104" s="84">
        <v>64.819999999999993</v>
      </c>
      <c r="AK104" s="83">
        <f t="shared" si="65"/>
        <v>-0.31644554149953708</v>
      </c>
      <c r="AL104" s="80">
        <v>54.75</v>
      </c>
      <c r="AM104" s="71">
        <f t="shared" si="57"/>
        <v>-0.19072146118721467</v>
      </c>
      <c r="AN104" s="80">
        <v>57</v>
      </c>
      <c r="AO104" s="71">
        <f t="shared" si="58"/>
        <v>-0.22266666666666668</v>
      </c>
      <c r="AP104" s="85">
        <v>55.82</v>
      </c>
      <c r="AQ104" s="71">
        <f t="shared" si="59"/>
        <v>-0.20623432461483338</v>
      </c>
      <c r="AR104" s="80">
        <v>55</v>
      </c>
      <c r="AS104" s="71">
        <f t="shared" si="60"/>
        <v>-0.19440000000000002</v>
      </c>
      <c r="AT104" s="80">
        <v>89.43</v>
      </c>
      <c r="AU104" s="74">
        <f t="shared" si="61"/>
        <v>-0.50455104551045515</v>
      </c>
      <c r="AV104" s="80">
        <v>56.16</v>
      </c>
      <c r="AW104" s="87">
        <f t="shared" si="62"/>
        <v>-0.21103988603988599</v>
      </c>
      <c r="AX104" s="80">
        <v>62.55</v>
      </c>
      <c r="AY104" s="87">
        <f t="shared" si="63"/>
        <v>-0.291638689048761</v>
      </c>
    </row>
    <row r="105" spans="1:51" ht="33.75" x14ac:dyDescent="0.2">
      <c r="A105" s="17">
        <v>12</v>
      </c>
      <c r="B105" s="60" t="s">
        <v>34</v>
      </c>
      <c r="C105" s="20" t="s">
        <v>23</v>
      </c>
      <c r="D105" s="69">
        <v>16.423800000000004</v>
      </c>
      <c r="E105" s="89">
        <v>16.423800000000004</v>
      </c>
      <c r="F105" s="89">
        <v>35.049999999999997</v>
      </c>
      <c r="G105" s="89">
        <v>22.210985714285716</v>
      </c>
      <c r="H105" s="78">
        <v>24.7</v>
      </c>
      <c r="I105" s="71">
        <f t="shared" si="44"/>
        <v>-0.33506882591093101</v>
      </c>
      <c r="J105" s="80">
        <v>19.05</v>
      </c>
      <c r="K105" s="71">
        <f t="shared" si="45"/>
        <v>-0.13785826771653531</v>
      </c>
      <c r="L105" s="81">
        <v>24.9</v>
      </c>
      <c r="M105" s="71">
        <f t="shared" si="46"/>
        <v>-0.34040963855421669</v>
      </c>
      <c r="N105" s="81">
        <v>27.25</v>
      </c>
      <c r="O105" s="71">
        <f t="shared" si="47"/>
        <v>-0.39729174311926596</v>
      </c>
      <c r="P105" s="82">
        <v>35.049999999999997</v>
      </c>
      <c r="Q105" s="71">
        <f t="shared" si="64"/>
        <v>-0.53141797432239646</v>
      </c>
      <c r="R105" s="78"/>
      <c r="S105" s="71"/>
      <c r="T105" s="80"/>
      <c r="U105" s="71"/>
      <c r="V105" s="80"/>
      <c r="W105" s="71"/>
      <c r="X105" s="80"/>
      <c r="Y105" s="71"/>
      <c r="Z105" s="80">
        <v>19.39</v>
      </c>
      <c r="AA105" s="71">
        <f t="shared" si="52"/>
        <v>-0.15297576070139229</v>
      </c>
      <c r="AB105" s="80">
        <v>19.45</v>
      </c>
      <c r="AC105" s="74">
        <f t="shared" si="53"/>
        <v>-0.15558868894601519</v>
      </c>
      <c r="AD105" s="80">
        <v>21.33</v>
      </c>
      <c r="AE105" s="71">
        <f t="shared" si="54"/>
        <v>-0.23001406469760877</v>
      </c>
      <c r="AF105" s="80">
        <v>20.239999999999998</v>
      </c>
      <c r="AG105" s="71">
        <f t="shared" si="55"/>
        <v>-0.18854743083003933</v>
      </c>
      <c r="AH105" s="80">
        <v>19.16</v>
      </c>
      <c r="AI105" s="83">
        <f t="shared" si="56"/>
        <v>-0.1428079331941543</v>
      </c>
      <c r="AJ105" s="84"/>
      <c r="AK105" s="83"/>
      <c r="AL105" s="80"/>
      <c r="AM105" s="71"/>
      <c r="AN105" s="80"/>
      <c r="AO105" s="71"/>
      <c r="AP105" s="85">
        <v>20.29</v>
      </c>
      <c r="AQ105" s="71">
        <f t="shared" si="59"/>
        <v>-0.19054706752094608</v>
      </c>
      <c r="AR105" s="80"/>
      <c r="AS105" s="71"/>
      <c r="AT105" s="80"/>
      <c r="AU105" s="74"/>
      <c r="AV105" s="80">
        <v>21.97</v>
      </c>
      <c r="AW105" s="87">
        <f t="shared" si="62"/>
        <v>-0.25244424214838401</v>
      </c>
      <c r="AX105" s="80">
        <v>21.75</v>
      </c>
      <c r="AY105" s="87">
        <f t="shared" si="63"/>
        <v>-0.24488275862068953</v>
      </c>
    </row>
    <row r="106" spans="1:51" ht="33.75" x14ac:dyDescent="0.2">
      <c r="A106" s="17">
        <v>13</v>
      </c>
      <c r="B106" s="20" t="s">
        <v>174</v>
      </c>
      <c r="C106" s="20" t="s">
        <v>23</v>
      </c>
      <c r="D106" s="69">
        <v>24.7056</v>
      </c>
      <c r="E106" s="89">
        <v>24.7056</v>
      </c>
      <c r="F106" s="89">
        <v>37</v>
      </c>
      <c r="G106" s="89">
        <v>30.425350000000002</v>
      </c>
      <c r="H106" s="78"/>
      <c r="I106" s="71"/>
      <c r="J106" s="80">
        <v>27.15</v>
      </c>
      <c r="K106" s="71">
        <f t="shared" si="45"/>
        <v>-9.0033149171270699E-2</v>
      </c>
      <c r="L106" s="81">
        <v>37</v>
      </c>
      <c r="M106" s="71">
        <f t="shared" si="46"/>
        <v>-0.33228108108108112</v>
      </c>
      <c r="N106" s="81"/>
      <c r="O106" s="71"/>
      <c r="P106" s="82">
        <v>29.75</v>
      </c>
      <c r="Q106" s="71">
        <f t="shared" si="64"/>
        <v>-0.16955966386554622</v>
      </c>
      <c r="R106" s="78"/>
      <c r="S106" s="71"/>
      <c r="T106" s="80">
        <v>33.39</v>
      </c>
      <c r="U106" s="71">
        <f t="shared" si="49"/>
        <v>-0.26008984725965856</v>
      </c>
      <c r="V106" s="80"/>
      <c r="W106" s="71"/>
      <c r="X106" s="80">
        <v>31.2</v>
      </c>
      <c r="Y106" s="71">
        <f t="shared" si="51"/>
        <v>-0.20815384615384613</v>
      </c>
      <c r="Z106" s="80">
        <v>29.2</v>
      </c>
      <c r="AA106" s="71">
        <f t="shared" si="52"/>
        <v>-0.153917808219178</v>
      </c>
      <c r="AB106" s="80">
        <v>28.3</v>
      </c>
      <c r="AC106" s="74">
        <f t="shared" si="53"/>
        <v>-0.12701060070671377</v>
      </c>
      <c r="AD106" s="80">
        <v>32.9</v>
      </c>
      <c r="AE106" s="71">
        <f t="shared" si="54"/>
        <v>-0.24906990881458957</v>
      </c>
      <c r="AF106" s="80"/>
      <c r="AG106" s="71"/>
      <c r="AH106" s="80">
        <v>29.3</v>
      </c>
      <c r="AI106" s="83">
        <f t="shared" si="56"/>
        <v>-0.15680546075085322</v>
      </c>
      <c r="AJ106" s="84"/>
      <c r="AK106" s="83"/>
      <c r="AL106" s="80">
        <v>26.1</v>
      </c>
      <c r="AM106" s="71">
        <f t="shared" si="57"/>
        <v>-5.3425287356321904E-2</v>
      </c>
      <c r="AN106" s="80">
        <v>31.2</v>
      </c>
      <c r="AO106" s="71">
        <f t="shared" si="58"/>
        <v>-0.20815384615384613</v>
      </c>
      <c r="AP106" s="85">
        <v>27.86</v>
      </c>
      <c r="AQ106" s="71">
        <f t="shared" si="59"/>
        <v>-0.11322325915290732</v>
      </c>
      <c r="AR106" s="80"/>
      <c r="AS106" s="71"/>
      <c r="AT106" s="80">
        <v>33.39</v>
      </c>
      <c r="AU106" s="74">
        <f t="shared" si="61"/>
        <v>-0.26008984725965856</v>
      </c>
      <c r="AV106" s="80">
        <v>32.26</v>
      </c>
      <c r="AW106" s="87">
        <f t="shared" si="62"/>
        <v>-0.23417234965902045</v>
      </c>
      <c r="AX106" s="80">
        <v>33.1</v>
      </c>
      <c r="AY106" s="87">
        <f t="shared" si="63"/>
        <v>-0.25360725075528701</v>
      </c>
    </row>
    <row r="107" spans="1:51" ht="33.75" x14ac:dyDescent="0.2">
      <c r="A107" s="17">
        <v>14</v>
      </c>
      <c r="B107" s="20" t="s">
        <v>175</v>
      </c>
      <c r="C107" s="20" t="s">
        <v>23</v>
      </c>
      <c r="D107" s="69">
        <v>47.09</v>
      </c>
      <c r="E107" s="89">
        <v>47.09</v>
      </c>
      <c r="F107" s="89">
        <v>66</v>
      </c>
      <c r="G107" s="89">
        <v>58.314999999999998</v>
      </c>
      <c r="H107" s="78"/>
      <c r="I107" s="71"/>
      <c r="J107" s="80">
        <v>55</v>
      </c>
      <c r="K107" s="71">
        <f t="shared" si="45"/>
        <v>-0.14381818181818173</v>
      </c>
      <c r="L107" s="81">
        <v>66</v>
      </c>
      <c r="M107" s="71">
        <f t="shared" si="46"/>
        <v>-0.2865151515151515</v>
      </c>
      <c r="N107" s="81">
        <v>58</v>
      </c>
      <c r="O107" s="71">
        <f t="shared" si="47"/>
        <v>-0.18810344827586201</v>
      </c>
      <c r="P107" s="82"/>
      <c r="Q107" s="71"/>
      <c r="R107" s="78">
        <v>59</v>
      </c>
      <c r="S107" s="71">
        <f t="shared" si="48"/>
        <v>-0.201864406779661</v>
      </c>
      <c r="T107" s="80">
        <v>63.35</v>
      </c>
      <c r="U107" s="71">
        <f t="shared" si="49"/>
        <v>-0.25666929755327539</v>
      </c>
      <c r="V107" s="80"/>
      <c r="W107" s="71"/>
      <c r="X107" s="80">
        <v>59.2</v>
      </c>
      <c r="Y107" s="71">
        <f t="shared" si="51"/>
        <v>-0.20456081081081079</v>
      </c>
      <c r="Z107" s="80">
        <v>59.5</v>
      </c>
      <c r="AA107" s="71">
        <f t="shared" si="52"/>
        <v>-0.20857142857142852</v>
      </c>
      <c r="AB107" s="80">
        <v>54.08</v>
      </c>
      <c r="AC107" s="74">
        <f t="shared" si="53"/>
        <v>-0.12925295857988162</v>
      </c>
      <c r="AD107" s="80">
        <v>57.9</v>
      </c>
      <c r="AE107" s="71">
        <f t="shared" si="54"/>
        <v>-0.18670120898100162</v>
      </c>
      <c r="AF107" s="80">
        <v>58.35</v>
      </c>
      <c r="AG107" s="71">
        <f t="shared" si="55"/>
        <v>-0.19297343616109675</v>
      </c>
      <c r="AH107" s="80">
        <v>55.11</v>
      </c>
      <c r="AI107" s="83">
        <f t="shared" si="56"/>
        <v>-0.14552712756305564</v>
      </c>
      <c r="AJ107" s="84">
        <v>62.61</v>
      </c>
      <c r="AK107" s="83">
        <f t="shared" si="65"/>
        <v>-0.24788372464462538</v>
      </c>
      <c r="AL107" s="80">
        <v>54.95</v>
      </c>
      <c r="AM107" s="71">
        <f t="shared" si="57"/>
        <v>-0.14303912647861694</v>
      </c>
      <c r="AN107" s="80">
        <v>59.2</v>
      </c>
      <c r="AO107" s="71">
        <f t="shared" si="58"/>
        <v>-0.20456081081081079</v>
      </c>
      <c r="AP107" s="85">
        <v>52.98</v>
      </c>
      <c r="AQ107" s="71">
        <f t="shared" si="59"/>
        <v>-0.1111740279350697</v>
      </c>
      <c r="AR107" s="80">
        <v>57.5</v>
      </c>
      <c r="AS107" s="71">
        <f t="shared" si="60"/>
        <v>-0.18104347826086953</v>
      </c>
      <c r="AT107" s="80">
        <v>63.35</v>
      </c>
      <c r="AU107" s="74">
        <f t="shared" si="61"/>
        <v>-0.25666929755327539</v>
      </c>
      <c r="AV107" s="80">
        <v>60.08</v>
      </c>
      <c r="AW107" s="87">
        <f t="shared" si="62"/>
        <v>-0.21621171770972025</v>
      </c>
      <c r="AX107" s="80">
        <v>63.05</v>
      </c>
      <c r="AY107" s="87">
        <f t="shared" si="63"/>
        <v>-0.25313243457573342</v>
      </c>
    </row>
    <row r="108" spans="1:51" ht="33.75" x14ac:dyDescent="0.2">
      <c r="A108" s="17">
        <v>15</v>
      </c>
      <c r="B108" s="60" t="s">
        <v>35</v>
      </c>
      <c r="C108" s="20" t="s">
        <v>23</v>
      </c>
      <c r="D108" s="69">
        <v>26.096600000000002</v>
      </c>
      <c r="E108" s="89">
        <v>26.096600000000002</v>
      </c>
      <c r="F108" s="89">
        <v>94.4</v>
      </c>
      <c r="G108" s="89">
        <v>42.334716666666672</v>
      </c>
      <c r="H108" s="78"/>
      <c r="I108" s="71"/>
      <c r="J108" s="80"/>
      <c r="K108" s="71"/>
      <c r="L108" s="81">
        <v>37.799999999999997</v>
      </c>
      <c r="M108" s="71">
        <f t="shared" si="46"/>
        <v>-0.30961375661375645</v>
      </c>
      <c r="N108" s="81">
        <v>33.090000000000003</v>
      </c>
      <c r="O108" s="71">
        <f t="shared" si="47"/>
        <v>-0.21134481716530673</v>
      </c>
      <c r="P108" s="82">
        <v>94.4</v>
      </c>
      <c r="Q108" s="71">
        <f t="shared" si="64"/>
        <v>-0.72355296610169484</v>
      </c>
      <c r="R108" s="78"/>
      <c r="S108" s="71"/>
      <c r="T108" s="80"/>
      <c r="U108" s="71"/>
      <c r="V108" s="80"/>
      <c r="W108" s="71"/>
      <c r="X108" s="80"/>
      <c r="Y108" s="71"/>
      <c r="Z108" s="80">
        <v>30.5</v>
      </c>
      <c r="AA108" s="71">
        <f t="shared" si="52"/>
        <v>-0.14437377049180322</v>
      </c>
      <c r="AB108" s="80">
        <v>35.770000000000003</v>
      </c>
      <c r="AC108" s="74">
        <f t="shared" si="53"/>
        <v>-0.27043332401453735</v>
      </c>
      <c r="AD108" s="80">
        <v>34.4</v>
      </c>
      <c r="AE108" s="71">
        <f t="shared" si="54"/>
        <v>-0.24137790697674411</v>
      </c>
      <c r="AF108" s="80"/>
      <c r="AG108" s="71"/>
      <c r="AH108" s="80">
        <v>56.15</v>
      </c>
      <c r="AI108" s="83">
        <f t="shared" si="56"/>
        <v>-0.53523419412288509</v>
      </c>
      <c r="AJ108" s="84"/>
      <c r="AK108" s="83"/>
      <c r="AL108" s="80">
        <v>28.9</v>
      </c>
      <c r="AM108" s="71">
        <f t="shared" si="57"/>
        <v>-9.7003460207612302E-2</v>
      </c>
      <c r="AN108" s="80"/>
      <c r="AO108" s="71"/>
      <c r="AP108" s="85"/>
      <c r="AQ108" s="71"/>
      <c r="AR108" s="80">
        <v>60.5</v>
      </c>
      <c r="AS108" s="71">
        <f t="shared" si="60"/>
        <v>-0.56865123966942144</v>
      </c>
      <c r="AT108" s="80"/>
      <c r="AU108" s="74"/>
      <c r="AV108" s="80">
        <v>35.36</v>
      </c>
      <c r="AW108" s="87">
        <f t="shared" si="62"/>
        <v>-0.2619739819004524</v>
      </c>
      <c r="AX108" s="80">
        <v>35.049999999999997</v>
      </c>
      <c r="AY108" s="87">
        <f t="shared" si="63"/>
        <v>-0.25544650499286725</v>
      </c>
    </row>
    <row r="109" spans="1:51" ht="33.75" x14ac:dyDescent="0.2">
      <c r="A109" s="17">
        <v>16</v>
      </c>
      <c r="B109" s="60" t="s">
        <v>36</v>
      </c>
      <c r="C109" s="20" t="s">
        <v>23</v>
      </c>
      <c r="D109" s="69">
        <v>63.910400000000003</v>
      </c>
      <c r="E109" s="89">
        <v>63.910400000000003</v>
      </c>
      <c r="F109" s="89">
        <v>89.55</v>
      </c>
      <c r="G109" s="89">
        <v>81.535284210526328</v>
      </c>
      <c r="H109" s="78"/>
      <c r="I109" s="71"/>
      <c r="J109" s="80">
        <v>77</v>
      </c>
      <c r="K109" s="71">
        <f t="shared" si="45"/>
        <v>-0.16999480519480514</v>
      </c>
      <c r="L109" s="81">
        <v>81</v>
      </c>
      <c r="M109" s="71">
        <f t="shared" si="46"/>
        <v>-0.21098271604938268</v>
      </c>
      <c r="N109" s="81">
        <v>84.39</v>
      </c>
      <c r="O109" s="71">
        <f t="shared" si="47"/>
        <v>-0.2426780424220879</v>
      </c>
      <c r="P109" s="82"/>
      <c r="Q109" s="71"/>
      <c r="R109" s="78">
        <v>87</v>
      </c>
      <c r="S109" s="71">
        <f t="shared" si="48"/>
        <v>-0.26539770114942529</v>
      </c>
      <c r="T109" s="80"/>
      <c r="U109" s="71"/>
      <c r="V109" s="80">
        <v>86.8</v>
      </c>
      <c r="W109" s="71">
        <f t="shared" si="50"/>
        <v>-0.26370506912442393</v>
      </c>
      <c r="X109" s="80">
        <v>84.8</v>
      </c>
      <c r="Y109" s="71">
        <f t="shared" si="51"/>
        <v>-0.24633962264150933</v>
      </c>
      <c r="Z109" s="80">
        <v>82.9</v>
      </c>
      <c r="AA109" s="71">
        <f t="shared" si="52"/>
        <v>-0.22906634499396861</v>
      </c>
      <c r="AB109" s="80">
        <v>80.41</v>
      </c>
      <c r="AC109" s="74">
        <f t="shared" si="53"/>
        <v>-0.2051933839074741</v>
      </c>
      <c r="AD109" s="80">
        <v>79.2</v>
      </c>
      <c r="AE109" s="71">
        <f t="shared" si="54"/>
        <v>-0.19305050505050503</v>
      </c>
      <c r="AF109" s="80">
        <v>87</v>
      </c>
      <c r="AG109" s="71">
        <f t="shared" si="55"/>
        <v>-0.26539770114942529</v>
      </c>
      <c r="AH109" s="80">
        <v>76.45</v>
      </c>
      <c r="AI109" s="83">
        <f t="shared" si="56"/>
        <v>-0.16402354480052317</v>
      </c>
      <c r="AJ109" s="84">
        <v>81.430000000000007</v>
      </c>
      <c r="AK109" s="83">
        <f t="shared" si="65"/>
        <v>-0.21514920790863323</v>
      </c>
      <c r="AL109" s="80">
        <v>78.95</v>
      </c>
      <c r="AM109" s="71">
        <f t="shared" si="57"/>
        <v>-0.19049525015832802</v>
      </c>
      <c r="AN109" s="80"/>
      <c r="AO109" s="71"/>
      <c r="AP109" s="85">
        <v>83.17</v>
      </c>
      <c r="AQ109" s="71">
        <f t="shared" si="59"/>
        <v>-0.23156907538775995</v>
      </c>
      <c r="AR109" s="80">
        <v>79</v>
      </c>
      <c r="AS109" s="71">
        <f t="shared" si="60"/>
        <v>-0.19100759493670882</v>
      </c>
      <c r="AT109" s="80">
        <v>89.55</v>
      </c>
      <c r="AU109" s="74">
        <f t="shared" si="61"/>
        <v>-0.28631602456728078</v>
      </c>
      <c r="AV109" s="80">
        <v>79.459999999999994</v>
      </c>
      <c r="AW109" s="87">
        <f t="shared" si="62"/>
        <v>-0.19569091366725389</v>
      </c>
      <c r="AX109" s="80">
        <v>86.75</v>
      </c>
      <c r="AY109" s="87">
        <f t="shared" si="63"/>
        <v>-0.26328069164265122</v>
      </c>
    </row>
    <row r="110" spans="1:51" ht="33.75" x14ac:dyDescent="0.2">
      <c r="A110" s="17">
        <v>17</v>
      </c>
      <c r="B110" s="20" t="s">
        <v>176</v>
      </c>
      <c r="C110" s="20" t="s">
        <v>23</v>
      </c>
      <c r="D110" s="69">
        <v>5.9699000000000009</v>
      </c>
      <c r="E110" s="89">
        <v>5.9699000000000009</v>
      </c>
      <c r="F110" s="89">
        <v>20.3</v>
      </c>
      <c r="G110" s="89">
        <v>9.0242714285714296</v>
      </c>
      <c r="H110" s="78"/>
      <c r="I110" s="71"/>
      <c r="J110" s="80"/>
      <c r="K110" s="71"/>
      <c r="L110" s="81">
        <v>7.8</v>
      </c>
      <c r="M110" s="71">
        <f t="shared" si="46"/>
        <v>-0.23462820512820504</v>
      </c>
      <c r="N110" s="81"/>
      <c r="O110" s="71"/>
      <c r="P110" s="82"/>
      <c r="Q110" s="71"/>
      <c r="R110" s="78"/>
      <c r="S110" s="71"/>
      <c r="T110" s="80"/>
      <c r="U110" s="71"/>
      <c r="V110" s="80"/>
      <c r="W110" s="71"/>
      <c r="X110" s="80">
        <v>7.5</v>
      </c>
      <c r="Y110" s="71">
        <f t="shared" si="51"/>
        <v>-0.20401333333333327</v>
      </c>
      <c r="Z110" s="80">
        <v>7.3</v>
      </c>
      <c r="AA110" s="71">
        <f t="shared" si="52"/>
        <v>-0.18220547945205467</v>
      </c>
      <c r="AB110" s="80"/>
      <c r="AC110" s="74"/>
      <c r="AD110" s="80"/>
      <c r="AE110" s="71"/>
      <c r="AF110" s="80"/>
      <c r="AG110" s="71"/>
      <c r="AH110" s="80"/>
      <c r="AI110" s="83"/>
      <c r="AJ110" s="84"/>
      <c r="AK110" s="83"/>
      <c r="AL110" s="80">
        <v>6.9</v>
      </c>
      <c r="AM110" s="71">
        <f t="shared" si="57"/>
        <v>-0.13479710144927526</v>
      </c>
      <c r="AN110" s="80">
        <v>7.4</v>
      </c>
      <c r="AO110" s="71">
        <f t="shared" si="58"/>
        <v>-0.19325675675675669</v>
      </c>
      <c r="AP110" s="85"/>
      <c r="AQ110" s="71"/>
      <c r="AR110" s="80"/>
      <c r="AS110" s="71"/>
      <c r="AT110" s="80"/>
      <c r="AU110" s="74"/>
      <c r="AV110" s="80"/>
      <c r="AW110" s="87"/>
      <c r="AX110" s="80">
        <v>20.3</v>
      </c>
      <c r="AY110" s="87">
        <f t="shared" si="63"/>
        <v>-0.70591625615763542</v>
      </c>
    </row>
    <row r="111" spans="1:51" ht="33.75" x14ac:dyDescent="0.2">
      <c r="A111" s="17">
        <v>18</v>
      </c>
      <c r="B111" s="20" t="s">
        <v>177</v>
      </c>
      <c r="C111" s="20" t="s">
        <v>23</v>
      </c>
      <c r="D111" s="69">
        <v>7.1255000000000006</v>
      </c>
      <c r="E111" s="89">
        <v>7.1255000000000006</v>
      </c>
      <c r="F111" s="89">
        <v>12.29</v>
      </c>
      <c r="G111" s="89">
        <v>8.6817749999999982</v>
      </c>
      <c r="H111" s="78">
        <v>9.0500000000000007</v>
      </c>
      <c r="I111" s="71">
        <f t="shared" si="44"/>
        <v>-0.21265193370165747</v>
      </c>
      <c r="J111" s="80">
        <v>7.68</v>
      </c>
      <c r="K111" s="71">
        <f t="shared" si="45"/>
        <v>-7.2200520833333171E-2</v>
      </c>
      <c r="L111" s="81">
        <v>9</v>
      </c>
      <c r="M111" s="71">
        <f t="shared" si="46"/>
        <v>-0.20827777777777767</v>
      </c>
      <c r="N111" s="81">
        <v>12.29</v>
      </c>
      <c r="O111" s="71">
        <f t="shared" si="47"/>
        <v>-0.4202196908055329</v>
      </c>
      <c r="P111" s="82"/>
      <c r="Q111" s="71"/>
      <c r="R111" s="78"/>
      <c r="S111" s="71"/>
      <c r="T111" s="80">
        <v>8.68</v>
      </c>
      <c r="U111" s="71">
        <f t="shared" si="49"/>
        <v>-0.17908986175115194</v>
      </c>
      <c r="V111" s="80">
        <v>8.9499999999999993</v>
      </c>
      <c r="W111" s="71">
        <f t="shared" si="50"/>
        <v>-0.20385474860335184</v>
      </c>
      <c r="X111" s="80">
        <v>8.8000000000000007</v>
      </c>
      <c r="Y111" s="71">
        <f t="shared" si="51"/>
        <v>-0.19028409090909093</v>
      </c>
      <c r="Z111" s="80">
        <v>7.7</v>
      </c>
      <c r="AA111" s="71">
        <f t="shared" si="52"/>
        <v>-7.4610389610389571E-2</v>
      </c>
      <c r="AB111" s="80">
        <v>7.98</v>
      </c>
      <c r="AC111" s="74">
        <f t="shared" si="53"/>
        <v>-0.10708020050125311</v>
      </c>
      <c r="AD111" s="80">
        <v>8.6</v>
      </c>
      <c r="AE111" s="71">
        <f t="shared" si="54"/>
        <v>-0.17145348837209295</v>
      </c>
      <c r="AF111" s="80">
        <v>9.8000000000000007</v>
      </c>
      <c r="AG111" s="71">
        <f t="shared" si="55"/>
        <v>-0.27290816326530609</v>
      </c>
      <c r="AH111" s="80">
        <v>7.68</v>
      </c>
      <c r="AI111" s="83">
        <f t="shared" si="56"/>
        <v>-7.2200520833333171E-2</v>
      </c>
      <c r="AJ111" s="84">
        <v>9.82</v>
      </c>
      <c r="AK111" s="83">
        <f t="shared" si="65"/>
        <v>-0.27438900203665983</v>
      </c>
      <c r="AL111" s="80">
        <v>7.7</v>
      </c>
      <c r="AM111" s="71">
        <f t="shared" si="57"/>
        <v>-7.4610389610389571E-2</v>
      </c>
      <c r="AN111" s="80"/>
      <c r="AO111" s="71"/>
      <c r="AP111" s="85">
        <v>7.98</v>
      </c>
      <c r="AQ111" s="71">
        <f t="shared" si="59"/>
        <v>-0.10708020050125311</v>
      </c>
      <c r="AR111" s="80">
        <v>8</v>
      </c>
      <c r="AS111" s="71">
        <f t="shared" si="60"/>
        <v>-0.10931249999999992</v>
      </c>
      <c r="AT111" s="80">
        <v>8.81</v>
      </c>
      <c r="AU111" s="74">
        <f t="shared" si="61"/>
        <v>-0.19120317820658339</v>
      </c>
      <c r="AV111" s="80">
        <v>8.59</v>
      </c>
      <c r="AW111" s="87">
        <f t="shared" si="62"/>
        <v>-0.17048894062863784</v>
      </c>
      <c r="AX111" s="80">
        <v>9.4</v>
      </c>
      <c r="AY111" s="87">
        <f t="shared" si="63"/>
        <v>-0.2419680851063829</v>
      </c>
    </row>
    <row r="112" spans="1:51" ht="33.75" x14ac:dyDescent="0.2">
      <c r="A112" s="17">
        <v>19</v>
      </c>
      <c r="B112" s="60" t="s">
        <v>37</v>
      </c>
      <c r="C112" s="20" t="s">
        <v>23</v>
      </c>
      <c r="D112" s="69">
        <v>5.8628999999999998</v>
      </c>
      <c r="E112" s="89">
        <v>5.8628999999999998</v>
      </c>
      <c r="F112" s="89">
        <v>10</v>
      </c>
      <c r="G112" s="89">
        <v>7.2248764705882351</v>
      </c>
      <c r="H112" s="78">
        <v>7.65</v>
      </c>
      <c r="I112" s="71">
        <f t="shared" si="44"/>
        <v>-0.23360784313725491</v>
      </c>
      <c r="J112" s="80">
        <v>6.5</v>
      </c>
      <c r="K112" s="71">
        <f t="shared" si="45"/>
        <v>-9.8015384615384615E-2</v>
      </c>
      <c r="L112" s="81">
        <v>7.75</v>
      </c>
      <c r="M112" s="71">
        <f t="shared" si="46"/>
        <v>-0.24349677419354843</v>
      </c>
      <c r="N112" s="81">
        <v>10</v>
      </c>
      <c r="O112" s="71">
        <f t="shared" si="47"/>
        <v>-0.41371000000000002</v>
      </c>
      <c r="P112" s="82"/>
      <c r="Q112" s="71"/>
      <c r="R112" s="78">
        <v>7.4</v>
      </c>
      <c r="S112" s="71">
        <f t="shared" si="48"/>
        <v>-0.20771621621621628</v>
      </c>
      <c r="T112" s="80"/>
      <c r="U112" s="71"/>
      <c r="V112" s="80"/>
      <c r="W112" s="71"/>
      <c r="X112" s="80">
        <v>7.5</v>
      </c>
      <c r="Y112" s="71">
        <f t="shared" si="51"/>
        <v>-0.21828000000000003</v>
      </c>
      <c r="Z112" s="80">
        <v>6.8</v>
      </c>
      <c r="AA112" s="71">
        <f t="shared" si="52"/>
        <v>-0.13780882352941182</v>
      </c>
      <c r="AB112" s="80">
        <v>6.7</v>
      </c>
      <c r="AC112" s="74">
        <f t="shared" si="53"/>
        <v>-0.12494029850746269</v>
      </c>
      <c r="AD112" s="80">
        <v>6.4</v>
      </c>
      <c r="AE112" s="71">
        <f t="shared" si="54"/>
        <v>-8.3921875000000035E-2</v>
      </c>
      <c r="AF112" s="80">
        <v>7.32</v>
      </c>
      <c r="AG112" s="71">
        <f t="shared" si="55"/>
        <v>-0.19905737704918036</v>
      </c>
      <c r="AH112" s="80">
        <v>6.6</v>
      </c>
      <c r="AI112" s="83">
        <f t="shared" si="56"/>
        <v>-0.11168181818181822</v>
      </c>
      <c r="AJ112" s="84"/>
      <c r="AK112" s="83"/>
      <c r="AL112" s="80">
        <v>6.5</v>
      </c>
      <c r="AM112" s="71">
        <f t="shared" si="57"/>
        <v>-9.8015384615384615E-2</v>
      </c>
      <c r="AN112" s="80">
        <v>7.5</v>
      </c>
      <c r="AO112" s="71">
        <f t="shared" si="58"/>
        <v>-0.21828000000000003</v>
      </c>
      <c r="AP112" s="85"/>
      <c r="AQ112" s="71"/>
      <c r="AR112" s="80">
        <v>7.2</v>
      </c>
      <c r="AS112" s="71">
        <f t="shared" si="60"/>
        <v>-0.18570833333333336</v>
      </c>
      <c r="AT112" s="80"/>
      <c r="AU112" s="74"/>
      <c r="AV112" s="80">
        <v>7.39</v>
      </c>
      <c r="AW112" s="87">
        <f t="shared" si="62"/>
        <v>-0.20664411366711777</v>
      </c>
      <c r="AX112" s="80">
        <v>7.75</v>
      </c>
      <c r="AY112" s="87">
        <f t="shared" si="63"/>
        <v>-0.24349677419354843</v>
      </c>
    </row>
    <row r="113" spans="1:51" ht="33.75" x14ac:dyDescent="0.2">
      <c r="A113" s="17">
        <v>20</v>
      </c>
      <c r="B113" s="20" t="s">
        <v>178</v>
      </c>
      <c r="C113" s="20" t="s">
        <v>23</v>
      </c>
      <c r="D113" s="69">
        <v>44.136800000000001</v>
      </c>
      <c r="E113" s="89">
        <v>44.136800000000001</v>
      </c>
      <c r="F113" s="89">
        <v>67.42</v>
      </c>
      <c r="G113" s="89">
        <v>55.374340000000004</v>
      </c>
      <c r="H113" s="78">
        <v>54.9</v>
      </c>
      <c r="I113" s="71">
        <f t="shared" si="44"/>
        <v>-0.1960510018214936</v>
      </c>
      <c r="J113" s="80">
        <v>50</v>
      </c>
      <c r="K113" s="71">
        <f t="shared" si="45"/>
        <v>-0.11726400000000003</v>
      </c>
      <c r="L113" s="81">
        <v>63.7</v>
      </c>
      <c r="M113" s="71">
        <f t="shared" si="46"/>
        <v>-0.30711459968602828</v>
      </c>
      <c r="N113" s="81">
        <v>65.489999999999995</v>
      </c>
      <c r="O113" s="71">
        <f t="shared" si="47"/>
        <v>-0.32605283249351036</v>
      </c>
      <c r="P113" s="82"/>
      <c r="Q113" s="71"/>
      <c r="R113" s="78">
        <v>56</v>
      </c>
      <c r="S113" s="71">
        <f t="shared" si="48"/>
        <v>-0.21184285714285711</v>
      </c>
      <c r="T113" s="80"/>
      <c r="U113" s="71"/>
      <c r="V113" s="80"/>
      <c r="W113" s="71"/>
      <c r="X113" s="80">
        <v>55</v>
      </c>
      <c r="Y113" s="71">
        <f t="shared" si="51"/>
        <v>-0.19751272727272728</v>
      </c>
      <c r="Z113" s="80">
        <v>51.9</v>
      </c>
      <c r="AA113" s="71">
        <f t="shared" si="52"/>
        <v>-0.14957996146435448</v>
      </c>
      <c r="AB113" s="80">
        <v>50.6</v>
      </c>
      <c r="AC113" s="74">
        <f t="shared" si="53"/>
        <v>-0.12773122529644265</v>
      </c>
      <c r="AD113" s="80">
        <v>57.45</v>
      </c>
      <c r="AE113" s="71">
        <f t="shared" si="54"/>
        <v>-0.23173542210617926</v>
      </c>
      <c r="AF113" s="80">
        <v>56.7</v>
      </c>
      <c r="AG113" s="71">
        <f t="shared" si="55"/>
        <v>-0.22157319223985894</v>
      </c>
      <c r="AH113" s="80">
        <v>56.9</v>
      </c>
      <c r="AI113" s="83">
        <f t="shared" si="56"/>
        <v>-0.22430931458699466</v>
      </c>
      <c r="AJ113" s="84">
        <v>67.42</v>
      </c>
      <c r="AK113" s="83">
        <f t="shared" si="65"/>
        <v>-0.34534559477899729</v>
      </c>
      <c r="AL113" s="80">
        <v>49.95</v>
      </c>
      <c r="AM113" s="71">
        <f t="shared" si="57"/>
        <v>-0.11638038038038045</v>
      </c>
      <c r="AN113" s="80">
        <v>55</v>
      </c>
      <c r="AO113" s="71">
        <f t="shared" si="58"/>
        <v>-0.19751272727272728</v>
      </c>
      <c r="AP113" s="85">
        <v>53.19</v>
      </c>
      <c r="AQ113" s="71">
        <f t="shared" si="59"/>
        <v>-0.17020492573792056</v>
      </c>
      <c r="AR113" s="80">
        <v>52</v>
      </c>
      <c r="AS113" s="71">
        <f t="shared" si="60"/>
        <v>-0.15121538461538464</v>
      </c>
      <c r="AT113" s="80">
        <v>54.72</v>
      </c>
      <c r="AU113" s="74">
        <f t="shared" si="61"/>
        <v>-0.19340643274853797</v>
      </c>
      <c r="AV113" s="80">
        <v>54.08</v>
      </c>
      <c r="AW113" s="87">
        <f t="shared" si="62"/>
        <v>-0.18386094674556208</v>
      </c>
      <c r="AX113" s="80">
        <v>58.35</v>
      </c>
      <c r="AY113" s="87">
        <f t="shared" si="63"/>
        <v>-0.24358526135389891</v>
      </c>
    </row>
    <row r="114" spans="1:51" ht="33.75" x14ac:dyDescent="0.2">
      <c r="A114" s="17">
        <v>21</v>
      </c>
      <c r="B114" s="60" t="s">
        <v>38</v>
      </c>
      <c r="C114" s="20" t="s">
        <v>23</v>
      </c>
      <c r="D114" s="69">
        <v>6.8258999999999999</v>
      </c>
      <c r="E114" s="89">
        <v>6.8258999999999999</v>
      </c>
      <c r="F114" s="89">
        <v>27.3</v>
      </c>
      <c r="G114" s="89">
        <v>9.5834684210526309</v>
      </c>
      <c r="H114" s="78"/>
      <c r="I114" s="71"/>
      <c r="J114" s="80">
        <v>7.8</v>
      </c>
      <c r="K114" s="71">
        <f t="shared" si="45"/>
        <v>-0.12488461538461537</v>
      </c>
      <c r="L114" s="81">
        <v>9.1999999999999993</v>
      </c>
      <c r="M114" s="71">
        <f t="shared" si="46"/>
        <v>-0.25805434782608694</v>
      </c>
      <c r="N114" s="81">
        <v>12.95</v>
      </c>
      <c r="O114" s="71">
        <f t="shared" si="47"/>
        <v>-0.47290347490347484</v>
      </c>
      <c r="P114" s="82">
        <v>27.3</v>
      </c>
      <c r="Q114" s="71">
        <f t="shared" si="64"/>
        <v>-0.74996703296703293</v>
      </c>
      <c r="R114" s="78">
        <v>7.7</v>
      </c>
      <c r="S114" s="71">
        <f t="shared" si="48"/>
        <v>-0.11351948051948058</v>
      </c>
      <c r="T114" s="80"/>
      <c r="U114" s="71"/>
      <c r="V114" s="80"/>
      <c r="W114" s="71"/>
      <c r="X114" s="80">
        <v>8.8000000000000007</v>
      </c>
      <c r="Y114" s="71">
        <f t="shared" si="51"/>
        <v>-0.22432954545454553</v>
      </c>
      <c r="Z114" s="80">
        <v>8.3000000000000007</v>
      </c>
      <c r="AA114" s="71">
        <f t="shared" si="52"/>
        <v>-0.17760240963855434</v>
      </c>
      <c r="AB114" s="80">
        <v>7.98</v>
      </c>
      <c r="AC114" s="74">
        <f t="shared" si="53"/>
        <v>-0.14462406015037599</v>
      </c>
      <c r="AD114" s="80">
        <v>7.55</v>
      </c>
      <c r="AE114" s="71">
        <f t="shared" si="54"/>
        <v>-9.5907284768211865E-2</v>
      </c>
      <c r="AF114" s="80">
        <v>7.7</v>
      </c>
      <c r="AG114" s="71">
        <f t="shared" si="55"/>
        <v>-0.11351948051948058</v>
      </c>
      <c r="AH114" s="80">
        <v>10.75</v>
      </c>
      <c r="AI114" s="83">
        <f t="shared" si="56"/>
        <v>-0.36503255813953495</v>
      </c>
      <c r="AJ114" s="84">
        <v>8.74</v>
      </c>
      <c r="AK114" s="83">
        <f t="shared" si="65"/>
        <v>-0.21900457665903894</v>
      </c>
      <c r="AL114" s="80">
        <v>7.7</v>
      </c>
      <c r="AM114" s="71">
        <f t="shared" si="57"/>
        <v>-0.11351948051948058</v>
      </c>
      <c r="AN114" s="80">
        <v>8.8000000000000007</v>
      </c>
      <c r="AO114" s="71">
        <f t="shared" si="58"/>
        <v>-0.22432954545454553</v>
      </c>
      <c r="AP114" s="85"/>
      <c r="AQ114" s="71"/>
      <c r="AR114" s="80">
        <v>7.95</v>
      </c>
      <c r="AS114" s="71">
        <f t="shared" si="60"/>
        <v>-0.14139622641509442</v>
      </c>
      <c r="AT114" s="80">
        <v>8.32</v>
      </c>
      <c r="AU114" s="74">
        <f t="shared" si="61"/>
        <v>-0.17957932692307699</v>
      </c>
      <c r="AV114" s="80">
        <v>8.67</v>
      </c>
      <c r="AW114" s="87">
        <f t="shared" si="62"/>
        <v>-0.21269896193771631</v>
      </c>
      <c r="AX114" s="80">
        <v>9.0500000000000007</v>
      </c>
      <c r="AY114" s="87">
        <f t="shared" si="63"/>
        <v>-0.24575690607734813</v>
      </c>
    </row>
    <row r="115" spans="1:51" ht="33.75" x14ac:dyDescent="0.2">
      <c r="A115" s="17">
        <v>22</v>
      </c>
      <c r="B115" s="60" t="s">
        <v>39</v>
      </c>
      <c r="C115" s="20" t="s">
        <v>23</v>
      </c>
      <c r="D115" s="69">
        <v>8.9766000000000012</v>
      </c>
      <c r="E115" s="89">
        <v>8.9766000000000012</v>
      </c>
      <c r="F115" s="89">
        <v>27</v>
      </c>
      <c r="G115" s="89">
        <v>12.095084210526318</v>
      </c>
      <c r="H115" s="78"/>
      <c r="I115" s="71"/>
      <c r="J115" s="80">
        <v>10</v>
      </c>
      <c r="K115" s="71">
        <f t="shared" si="45"/>
        <v>-0.10233999999999988</v>
      </c>
      <c r="L115" s="81">
        <v>11.8</v>
      </c>
      <c r="M115" s="71">
        <f t="shared" si="46"/>
        <v>-0.23927118644067791</v>
      </c>
      <c r="N115" s="81">
        <v>14.25</v>
      </c>
      <c r="O115" s="71">
        <f t="shared" si="47"/>
        <v>-0.37006315789473676</v>
      </c>
      <c r="P115" s="82">
        <v>27</v>
      </c>
      <c r="Q115" s="71">
        <f t="shared" si="64"/>
        <v>-0.66753333333333331</v>
      </c>
      <c r="R115" s="78">
        <v>11</v>
      </c>
      <c r="S115" s="71">
        <f t="shared" si="48"/>
        <v>-0.18394545454545441</v>
      </c>
      <c r="T115" s="80"/>
      <c r="U115" s="71"/>
      <c r="V115" s="80"/>
      <c r="W115" s="71"/>
      <c r="X115" s="80">
        <v>10.9</v>
      </c>
      <c r="Y115" s="71">
        <f t="shared" si="51"/>
        <v>-0.1764587155963302</v>
      </c>
      <c r="Z115" s="80">
        <v>10.8</v>
      </c>
      <c r="AA115" s="71">
        <f t="shared" si="52"/>
        <v>-0.16883333333333328</v>
      </c>
      <c r="AB115" s="80">
        <v>10</v>
      </c>
      <c r="AC115" s="74">
        <f t="shared" si="53"/>
        <v>-0.10233999999999988</v>
      </c>
      <c r="AD115" s="80">
        <v>18.399999999999999</v>
      </c>
      <c r="AE115" s="71">
        <f t="shared" si="54"/>
        <v>-0.51214130434782601</v>
      </c>
      <c r="AF115" s="80">
        <v>11</v>
      </c>
      <c r="AG115" s="71">
        <f t="shared" si="55"/>
        <v>-0.18394545454545441</v>
      </c>
      <c r="AH115" s="80">
        <v>10.15</v>
      </c>
      <c r="AI115" s="83">
        <f t="shared" si="56"/>
        <v>-0.11560591133004916</v>
      </c>
      <c r="AJ115" s="84">
        <v>12.1</v>
      </c>
      <c r="AK115" s="83">
        <f t="shared" si="65"/>
        <v>-0.25813223140495856</v>
      </c>
      <c r="AL115" s="80">
        <v>10.15</v>
      </c>
      <c r="AM115" s="71">
        <f t="shared" si="57"/>
        <v>-0.11560591133004916</v>
      </c>
      <c r="AN115" s="80">
        <v>10.9</v>
      </c>
      <c r="AO115" s="71">
        <f t="shared" si="58"/>
        <v>-0.1764587155963302</v>
      </c>
      <c r="AP115" s="85">
        <v>9.4600000000000009</v>
      </c>
      <c r="AQ115" s="71">
        <f t="shared" si="59"/>
        <v>-5.1099365750528536E-2</v>
      </c>
      <c r="AR115" s="80">
        <v>11</v>
      </c>
      <c r="AS115" s="71">
        <f t="shared" si="60"/>
        <v>-0.18394545454545441</v>
      </c>
      <c r="AT115" s="80">
        <v>11.33</v>
      </c>
      <c r="AU115" s="74">
        <f t="shared" si="61"/>
        <v>-0.2077140335392762</v>
      </c>
      <c r="AV115" s="80">
        <v>10.59</v>
      </c>
      <c r="AW115" s="87">
        <f t="shared" si="62"/>
        <v>-0.1523512747875353</v>
      </c>
      <c r="AX115" s="80"/>
      <c r="AY115" s="87"/>
    </row>
    <row r="116" spans="1:51" ht="33.75" x14ac:dyDescent="0.2">
      <c r="A116" s="17">
        <v>23</v>
      </c>
      <c r="B116" s="60" t="s">
        <v>40</v>
      </c>
      <c r="C116" s="20" t="s">
        <v>23</v>
      </c>
      <c r="D116" s="69">
        <v>11.212900000000001</v>
      </c>
      <c r="E116" s="89">
        <v>11.212900000000001</v>
      </c>
      <c r="F116" s="89">
        <v>26.6</v>
      </c>
      <c r="G116" s="89">
        <v>15.016908333333333</v>
      </c>
      <c r="H116" s="78"/>
      <c r="I116" s="71"/>
      <c r="J116" s="80"/>
      <c r="K116" s="71"/>
      <c r="L116" s="81">
        <v>15</v>
      </c>
      <c r="M116" s="71">
        <f t="shared" si="46"/>
        <v>-0.25247333333333322</v>
      </c>
      <c r="N116" s="81">
        <v>18.79</v>
      </c>
      <c r="O116" s="71">
        <f t="shared" si="47"/>
        <v>-0.40325172964342726</v>
      </c>
      <c r="P116" s="82">
        <v>26.6</v>
      </c>
      <c r="Q116" s="71">
        <f t="shared" si="64"/>
        <v>-0.57846240601503762</v>
      </c>
      <c r="R116" s="78">
        <v>14</v>
      </c>
      <c r="S116" s="71">
        <f t="shared" si="48"/>
        <v>-0.19907857142857133</v>
      </c>
      <c r="T116" s="80"/>
      <c r="U116" s="71"/>
      <c r="V116" s="80"/>
      <c r="W116" s="71"/>
      <c r="X116" s="80">
        <v>14</v>
      </c>
      <c r="Y116" s="71">
        <f t="shared" si="51"/>
        <v>-0.19907857142857133</v>
      </c>
      <c r="Z116" s="80">
        <v>13.7</v>
      </c>
      <c r="AA116" s="71">
        <f t="shared" si="52"/>
        <v>-0.18154014598540136</v>
      </c>
      <c r="AB116" s="80"/>
      <c r="AC116" s="74"/>
      <c r="AD116" s="80">
        <v>12.4</v>
      </c>
      <c r="AE116" s="71">
        <f t="shared" si="54"/>
        <v>-9.5733870967741885E-2</v>
      </c>
      <c r="AF116" s="80">
        <v>14</v>
      </c>
      <c r="AG116" s="71">
        <f t="shared" si="55"/>
        <v>-0.19907857142857133</v>
      </c>
      <c r="AH116" s="80"/>
      <c r="AI116" s="83"/>
      <c r="AJ116" s="84"/>
      <c r="AK116" s="83"/>
      <c r="AL116" s="80">
        <v>12.7</v>
      </c>
      <c r="AM116" s="71">
        <f t="shared" si="57"/>
        <v>-0.11709448818897628</v>
      </c>
      <c r="AN116" s="80"/>
      <c r="AO116" s="71"/>
      <c r="AP116" s="85"/>
      <c r="AQ116" s="71"/>
      <c r="AR116" s="80">
        <v>13</v>
      </c>
      <c r="AS116" s="71">
        <f t="shared" si="60"/>
        <v>-0.13746923076923068</v>
      </c>
      <c r="AT116" s="80"/>
      <c r="AU116" s="74"/>
      <c r="AV116" s="80"/>
      <c r="AW116" s="87"/>
      <c r="AX116" s="80">
        <v>14.8</v>
      </c>
      <c r="AY116" s="87">
        <f t="shared" si="63"/>
        <v>-0.24237162162162162</v>
      </c>
    </row>
    <row r="117" spans="1:51" ht="33.75" x14ac:dyDescent="0.2">
      <c r="A117" s="17">
        <v>24</v>
      </c>
      <c r="B117" s="20" t="s">
        <v>179</v>
      </c>
      <c r="C117" s="20" t="s">
        <v>23</v>
      </c>
      <c r="D117" s="69">
        <v>4.3434999999999997</v>
      </c>
      <c r="E117" s="89">
        <v>4.3434999999999997</v>
      </c>
      <c r="F117" s="89">
        <v>7.55</v>
      </c>
      <c r="G117" s="89">
        <v>5.3270555555555559</v>
      </c>
      <c r="H117" s="78"/>
      <c r="I117" s="71"/>
      <c r="J117" s="80"/>
      <c r="K117" s="71"/>
      <c r="L117" s="81">
        <v>5.7</v>
      </c>
      <c r="M117" s="71">
        <f t="shared" si="46"/>
        <v>-0.23798245614035096</v>
      </c>
      <c r="N117" s="81">
        <v>7.55</v>
      </c>
      <c r="O117" s="71">
        <f t="shared" si="47"/>
        <v>-0.42470198675496695</v>
      </c>
      <c r="P117" s="82"/>
      <c r="Q117" s="71"/>
      <c r="R117" s="78"/>
      <c r="S117" s="71"/>
      <c r="T117" s="80"/>
      <c r="U117" s="71"/>
      <c r="V117" s="80"/>
      <c r="W117" s="71"/>
      <c r="X117" s="80">
        <v>4.8</v>
      </c>
      <c r="Y117" s="71">
        <f t="shared" si="51"/>
        <v>-9.5104166666666656E-2</v>
      </c>
      <c r="Z117" s="80">
        <v>5.2</v>
      </c>
      <c r="AA117" s="71">
        <f t="shared" si="52"/>
        <v>-0.16471153846153852</v>
      </c>
      <c r="AB117" s="80"/>
      <c r="AC117" s="74"/>
      <c r="AD117" s="80">
        <v>4.75</v>
      </c>
      <c r="AE117" s="71">
        <f t="shared" si="54"/>
        <v>-8.5578947368421088E-2</v>
      </c>
      <c r="AF117" s="80"/>
      <c r="AG117" s="71"/>
      <c r="AH117" s="80"/>
      <c r="AI117" s="83"/>
      <c r="AJ117" s="84"/>
      <c r="AK117" s="83"/>
      <c r="AL117" s="80">
        <v>4.9000000000000004</v>
      </c>
      <c r="AM117" s="71">
        <f t="shared" si="57"/>
        <v>-0.11357142857142866</v>
      </c>
      <c r="AN117" s="80"/>
      <c r="AO117" s="71"/>
      <c r="AP117" s="85"/>
      <c r="AQ117" s="71"/>
      <c r="AR117" s="80">
        <v>4.95</v>
      </c>
      <c r="AS117" s="71">
        <f t="shared" si="60"/>
        <v>-0.12252525252525259</v>
      </c>
      <c r="AT117" s="80"/>
      <c r="AU117" s="74"/>
      <c r="AV117" s="80"/>
      <c r="AW117" s="87"/>
      <c r="AX117" s="80">
        <v>5.75</v>
      </c>
      <c r="AY117" s="87">
        <f t="shared" si="63"/>
        <v>-0.24460869565217391</v>
      </c>
    </row>
    <row r="118" spans="1:51" ht="33.75" x14ac:dyDescent="0.2">
      <c r="A118" s="17">
        <v>25</v>
      </c>
      <c r="B118" s="20" t="s">
        <v>180</v>
      </c>
      <c r="C118" s="20" t="s">
        <v>23</v>
      </c>
      <c r="D118" s="69">
        <v>20.618200000000005</v>
      </c>
      <c r="E118" s="89">
        <v>20.618200000000005</v>
      </c>
      <c r="F118" s="89">
        <v>59.8</v>
      </c>
      <c r="G118" s="89">
        <v>25.982410000000005</v>
      </c>
      <c r="H118" s="78">
        <v>25.7</v>
      </c>
      <c r="I118" s="71">
        <f t="shared" si="44"/>
        <v>-0.19773540856031102</v>
      </c>
      <c r="J118" s="80">
        <v>22</v>
      </c>
      <c r="K118" s="71">
        <f t="shared" si="45"/>
        <v>-6.2809090909090703E-2</v>
      </c>
      <c r="L118" s="81">
        <v>26</v>
      </c>
      <c r="M118" s="71">
        <f t="shared" si="46"/>
        <v>-0.20699230769230748</v>
      </c>
      <c r="N118" s="81">
        <v>27.25</v>
      </c>
      <c r="O118" s="71">
        <f t="shared" si="47"/>
        <v>-0.24336880733944932</v>
      </c>
      <c r="P118" s="82">
        <v>59.8</v>
      </c>
      <c r="Q118" s="71">
        <f t="shared" si="64"/>
        <v>-0.65521404682274231</v>
      </c>
      <c r="R118" s="78">
        <v>26</v>
      </c>
      <c r="S118" s="71">
        <f t="shared" si="48"/>
        <v>-0.20699230769230748</v>
      </c>
      <c r="T118" s="80"/>
      <c r="U118" s="71"/>
      <c r="V118" s="80"/>
      <c r="W118" s="71"/>
      <c r="X118" s="80">
        <v>25</v>
      </c>
      <c r="Y118" s="71">
        <f t="shared" si="51"/>
        <v>-0.17527199999999976</v>
      </c>
      <c r="Z118" s="80">
        <v>22.19</v>
      </c>
      <c r="AA118" s="71">
        <f t="shared" si="52"/>
        <v>-7.083370887787277E-2</v>
      </c>
      <c r="AB118" s="80">
        <v>22.8</v>
      </c>
      <c r="AC118" s="74">
        <f t="shared" si="53"/>
        <v>-9.5692982456140108E-2</v>
      </c>
      <c r="AD118" s="80">
        <v>25.5</v>
      </c>
      <c r="AE118" s="71">
        <f t="shared" si="54"/>
        <v>-0.19144313725490181</v>
      </c>
      <c r="AF118" s="80">
        <v>25.32</v>
      </c>
      <c r="AG118" s="71">
        <f t="shared" si="55"/>
        <v>-0.18569510268562384</v>
      </c>
      <c r="AH118" s="80">
        <v>22.11</v>
      </c>
      <c r="AI118" s="83">
        <f t="shared" si="56"/>
        <v>-6.7471732247851413E-2</v>
      </c>
      <c r="AJ118" s="84">
        <v>25.29</v>
      </c>
      <c r="AK118" s="83">
        <f t="shared" si="65"/>
        <v>-0.184729141953341</v>
      </c>
      <c r="AL118" s="80">
        <v>23.3</v>
      </c>
      <c r="AM118" s="71">
        <f t="shared" si="57"/>
        <v>-0.11509871244635173</v>
      </c>
      <c r="AN118" s="80">
        <v>25</v>
      </c>
      <c r="AO118" s="71">
        <f t="shared" si="58"/>
        <v>-0.17527199999999976</v>
      </c>
      <c r="AP118" s="85">
        <v>22.11</v>
      </c>
      <c r="AQ118" s="71">
        <f t="shared" si="59"/>
        <v>-6.7471732247851413E-2</v>
      </c>
      <c r="AR118" s="80">
        <v>24</v>
      </c>
      <c r="AS118" s="71">
        <f t="shared" si="60"/>
        <v>-0.14090833333333308</v>
      </c>
      <c r="AT118" s="80"/>
      <c r="AU118" s="74"/>
      <c r="AV118" s="80">
        <v>22.41</v>
      </c>
      <c r="AW118" s="87">
        <f t="shared" si="62"/>
        <v>-7.9955377063810618E-2</v>
      </c>
      <c r="AX118" s="80">
        <v>27.25</v>
      </c>
      <c r="AY118" s="87">
        <f t="shared" si="63"/>
        <v>-0.24336880733944932</v>
      </c>
    </row>
    <row r="119" spans="1:51" ht="33.75" x14ac:dyDescent="0.2">
      <c r="A119" s="17">
        <v>26</v>
      </c>
      <c r="B119" s="60" t="s">
        <v>41</v>
      </c>
      <c r="C119" s="20" t="s">
        <v>23</v>
      </c>
      <c r="D119" s="69">
        <v>5.9699000000000009</v>
      </c>
      <c r="E119" s="89">
        <v>5.9699000000000009</v>
      </c>
      <c r="F119" s="89">
        <v>9.99</v>
      </c>
      <c r="G119" s="89">
        <v>7.5199875</v>
      </c>
      <c r="H119" s="78"/>
      <c r="I119" s="71"/>
      <c r="J119" s="80"/>
      <c r="K119" s="71"/>
      <c r="L119" s="81">
        <v>7.8</v>
      </c>
      <c r="M119" s="71">
        <f t="shared" si="46"/>
        <v>-0.23462820512820504</v>
      </c>
      <c r="N119" s="81">
        <v>9.99</v>
      </c>
      <c r="O119" s="71">
        <f t="shared" si="47"/>
        <v>-0.40241241241241232</v>
      </c>
      <c r="P119" s="82"/>
      <c r="Q119" s="71"/>
      <c r="R119" s="78"/>
      <c r="S119" s="71"/>
      <c r="T119" s="80"/>
      <c r="U119" s="71"/>
      <c r="V119" s="80"/>
      <c r="W119" s="71"/>
      <c r="X119" s="80">
        <v>7.45</v>
      </c>
      <c r="Y119" s="71">
        <f t="shared" si="51"/>
        <v>-0.19867114093959726</v>
      </c>
      <c r="Z119" s="80">
        <v>7.7</v>
      </c>
      <c r="AA119" s="71">
        <f t="shared" si="52"/>
        <v>-0.2246883116883116</v>
      </c>
      <c r="AB119" s="80"/>
      <c r="AC119" s="74"/>
      <c r="AD119" s="80"/>
      <c r="AE119" s="71"/>
      <c r="AF119" s="80"/>
      <c r="AG119" s="71"/>
      <c r="AH119" s="80"/>
      <c r="AI119" s="83"/>
      <c r="AJ119" s="84"/>
      <c r="AK119" s="83"/>
      <c r="AL119" s="80">
        <v>6.8</v>
      </c>
      <c r="AM119" s="71">
        <f t="shared" si="57"/>
        <v>-0.12207352941176453</v>
      </c>
      <c r="AN119" s="80">
        <v>7.45</v>
      </c>
      <c r="AO119" s="71">
        <f t="shared" si="58"/>
        <v>-0.19867114093959726</v>
      </c>
      <c r="AP119" s="85"/>
      <c r="AQ119" s="71"/>
      <c r="AR119" s="80">
        <v>7</v>
      </c>
      <c r="AS119" s="71">
        <f t="shared" si="60"/>
        <v>-0.14715714285714276</v>
      </c>
      <c r="AT119" s="80"/>
      <c r="AU119" s="74"/>
      <c r="AV119" s="80"/>
      <c r="AW119" s="87"/>
      <c r="AX119" s="80"/>
      <c r="AY119" s="87"/>
    </row>
    <row r="120" spans="1:51" ht="33.75" x14ac:dyDescent="0.2">
      <c r="A120" s="17">
        <v>27</v>
      </c>
      <c r="B120" s="60" t="s">
        <v>42</v>
      </c>
      <c r="C120" s="20" t="s">
        <v>23</v>
      </c>
      <c r="D120" s="69">
        <v>23.164800000000003</v>
      </c>
      <c r="E120" s="89">
        <v>23.164800000000003</v>
      </c>
      <c r="F120" s="89">
        <v>34</v>
      </c>
      <c r="G120" s="89">
        <v>28.836933333333334</v>
      </c>
      <c r="H120" s="78"/>
      <c r="I120" s="71"/>
      <c r="J120" s="80">
        <v>26</v>
      </c>
      <c r="K120" s="71">
        <f t="shared" si="45"/>
        <v>-0.10904615384615368</v>
      </c>
      <c r="L120" s="81">
        <v>34</v>
      </c>
      <c r="M120" s="71">
        <f t="shared" si="46"/>
        <v>-0.31868235294117642</v>
      </c>
      <c r="N120" s="81">
        <v>34</v>
      </c>
      <c r="O120" s="71">
        <f t="shared" si="47"/>
        <v>-0.31868235294117642</v>
      </c>
      <c r="P120" s="82"/>
      <c r="Q120" s="71"/>
      <c r="R120" s="78"/>
      <c r="S120" s="71"/>
      <c r="T120" s="80">
        <v>32.49</v>
      </c>
      <c r="U120" s="71">
        <f t="shared" si="49"/>
        <v>-0.28701754385964906</v>
      </c>
      <c r="V120" s="80"/>
      <c r="W120" s="71"/>
      <c r="X120" s="80">
        <v>27.4</v>
      </c>
      <c r="Y120" s="71">
        <f t="shared" si="51"/>
        <v>-0.15456934306569325</v>
      </c>
      <c r="Z120" s="80">
        <v>27.2</v>
      </c>
      <c r="AA120" s="71">
        <f t="shared" si="52"/>
        <v>-0.14835294117647047</v>
      </c>
      <c r="AB120" s="80">
        <v>26.6</v>
      </c>
      <c r="AC120" s="74">
        <f t="shared" si="53"/>
        <v>-0.12914285714285711</v>
      </c>
      <c r="AD120" s="80">
        <v>30.45</v>
      </c>
      <c r="AE120" s="71">
        <f t="shared" si="54"/>
        <v>-0.23925123152709349</v>
      </c>
      <c r="AF120" s="80">
        <v>30.4</v>
      </c>
      <c r="AG120" s="71">
        <f t="shared" si="55"/>
        <v>-0.23799999999999988</v>
      </c>
      <c r="AH120" s="80">
        <v>26.57</v>
      </c>
      <c r="AI120" s="83">
        <f t="shared" si="56"/>
        <v>-0.1281595784719608</v>
      </c>
      <c r="AJ120" s="84">
        <v>28.68</v>
      </c>
      <c r="AK120" s="83">
        <f t="shared" si="65"/>
        <v>-0.19230125523012542</v>
      </c>
      <c r="AL120" s="80"/>
      <c r="AM120" s="71"/>
      <c r="AN120" s="80">
        <v>27.4</v>
      </c>
      <c r="AO120" s="71">
        <f t="shared" si="58"/>
        <v>-0.15456934306569325</v>
      </c>
      <c r="AP120" s="85">
        <v>27.36</v>
      </c>
      <c r="AQ120" s="71">
        <f t="shared" si="59"/>
        <v>-0.15333333333333321</v>
      </c>
      <c r="AR120" s="80">
        <v>27</v>
      </c>
      <c r="AS120" s="71">
        <f t="shared" si="60"/>
        <v>-0.14204444444444431</v>
      </c>
      <c r="AT120" s="80">
        <v>30.3</v>
      </c>
      <c r="AU120" s="74">
        <f t="shared" si="61"/>
        <v>-0.23548514851485136</v>
      </c>
      <c r="AV120" s="80">
        <v>29</v>
      </c>
      <c r="AW120" s="87">
        <f t="shared" si="62"/>
        <v>-0.20121379310344811</v>
      </c>
      <c r="AX120" s="80">
        <v>31.05</v>
      </c>
      <c r="AY120" s="87">
        <f t="shared" si="63"/>
        <v>-0.2539516908212559</v>
      </c>
    </row>
    <row r="121" spans="1:51" ht="33.75" x14ac:dyDescent="0.2">
      <c r="A121" s="17">
        <v>28</v>
      </c>
      <c r="B121" s="22" t="s">
        <v>43</v>
      </c>
      <c r="C121" s="20" t="s">
        <v>23</v>
      </c>
      <c r="D121" s="69"/>
      <c r="E121" s="89"/>
      <c r="F121" s="89"/>
      <c r="G121" s="89"/>
      <c r="H121" s="78"/>
      <c r="I121" s="71"/>
      <c r="J121" s="80"/>
      <c r="K121" s="71"/>
      <c r="L121" s="81"/>
      <c r="M121" s="71"/>
      <c r="N121" s="81"/>
      <c r="O121" s="71"/>
      <c r="P121" s="82"/>
      <c r="Q121" s="71"/>
      <c r="R121" s="78"/>
      <c r="S121" s="71"/>
      <c r="T121" s="80"/>
      <c r="U121" s="71"/>
      <c r="V121" s="80"/>
      <c r="W121" s="71"/>
      <c r="X121" s="80"/>
      <c r="Y121" s="71"/>
      <c r="Z121" s="80"/>
      <c r="AA121" s="71"/>
      <c r="AB121" s="80"/>
      <c r="AC121" s="74"/>
      <c r="AD121" s="80"/>
      <c r="AE121" s="71"/>
      <c r="AF121" s="80"/>
      <c r="AG121" s="71"/>
      <c r="AH121" s="80"/>
      <c r="AI121" s="83"/>
      <c r="AJ121" s="84"/>
      <c r="AK121" s="83"/>
      <c r="AL121" s="80"/>
      <c r="AM121" s="71"/>
      <c r="AN121" s="80"/>
      <c r="AO121" s="71"/>
      <c r="AP121" s="85"/>
      <c r="AQ121" s="71"/>
      <c r="AR121" s="80"/>
      <c r="AS121" s="71"/>
      <c r="AT121" s="80"/>
      <c r="AU121" s="74"/>
      <c r="AV121" s="80"/>
      <c r="AW121" s="87"/>
      <c r="AX121" s="80"/>
      <c r="AY121" s="87"/>
    </row>
    <row r="122" spans="1:51" ht="16.899999999999999" customHeight="1" x14ac:dyDescent="0.2">
      <c r="A122" s="46"/>
      <c r="B122" s="46" t="s">
        <v>44</v>
      </c>
      <c r="C122" s="46"/>
      <c r="D122" s="69"/>
      <c r="E122" s="89"/>
      <c r="F122" s="89"/>
      <c r="G122" s="89"/>
      <c r="H122" s="78"/>
      <c r="I122" s="71"/>
      <c r="J122" s="80"/>
      <c r="K122" s="71"/>
      <c r="L122" s="81"/>
      <c r="M122" s="71"/>
      <c r="N122" s="81"/>
      <c r="O122" s="71"/>
      <c r="P122" s="88"/>
      <c r="Q122" s="71"/>
      <c r="R122" s="78"/>
      <c r="S122" s="71"/>
      <c r="T122" s="80"/>
      <c r="U122" s="71"/>
      <c r="V122" s="80"/>
      <c r="W122" s="71"/>
      <c r="X122" s="80"/>
      <c r="Y122" s="71"/>
      <c r="Z122" s="80"/>
      <c r="AA122" s="71"/>
      <c r="AB122" s="80"/>
      <c r="AC122" s="74"/>
      <c r="AD122" s="80"/>
      <c r="AE122" s="71"/>
      <c r="AF122" s="80"/>
      <c r="AG122" s="71"/>
      <c r="AH122" s="80"/>
      <c r="AI122" s="83"/>
      <c r="AJ122" s="84"/>
      <c r="AK122" s="83"/>
      <c r="AL122" s="80"/>
      <c r="AM122" s="71"/>
      <c r="AN122" s="80"/>
      <c r="AO122" s="71"/>
      <c r="AP122" s="85"/>
      <c r="AQ122" s="71"/>
      <c r="AR122" s="80"/>
      <c r="AS122" s="71"/>
      <c r="AT122" s="80"/>
      <c r="AU122" s="74"/>
      <c r="AV122" s="80"/>
      <c r="AW122" s="87"/>
      <c r="AX122" s="80"/>
      <c r="AY122" s="87"/>
    </row>
    <row r="123" spans="1:51" ht="22.5" x14ac:dyDescent="0.2">
      <c r="A123" s="17">
        <v>1</v>
      </c>
      <c r="B123" s="60" t="s">
        <v>45</v>
      </c>
      <c r="C123" s="20" t="s">
        <v>44</v>
      </c>
      <c r="D123" s="69">
        <v>15.599900000000002</v>
      </c>
      <c r="E123" s="89">
        <v>15.599900000000002</v>
      </c>
      <c r="F123" s="89">
        <v>23</v>
      </c>
      <c r="G123" s="89">
        <v>20.399975000000001</v>
      </c>
      <c r="H123" s="78"/>
      <c r="I123" s="71"/>
      <c r="J123" s="80"/>
      <c r="K123" s="71"/>
      <c r="L123" s="81"/>
      <c r="M123" s="71"/>
      <c r="N123" s="81"/>
      <c r="O123" s="71"/>
      <c r="P123" s="82"/>
      <c r="Q123" s="71"/>
      <c r="R123" s="78"/>
      <c r="S123" s="71"/>
      <c r="T123" s="80"/>
      <c r="U123" s="71"/>
      <c r="V123" s="80"/>
      <c r="W123" s="71"/>
      <c r="X123" s="80">
        <v>23</v>
      </c>
      <c r="Y123" s="71">
        <f t="shared" si="51"/>
        <v>-0.32174347826086946</v>
      </c>
      <c r="Z123" s="80"/>
      <c r="AA123" s="71"/>
      <c r="AB123" s="80"/>
      <c r="AC123" s="74"/>
      <c r="AD123" s="80"/>
      <c r="AE123" s="71"/>
      <c r="AF123" s="80"/>
      <c r="AG123" s="71"/>
      <c r="AH123" s="80"/>
      <c r="AI123" s="83"/>
      <c r="AJ123" s="84"/>
      <c r="AK123" s="83"/>
      <c r="AL123" s="80">
        <v>20</v>
      </c>
      <c r="AM123" s="71">
        <f t="shared" si="57"/>
        <v>-0.2200049999999999</v>
      </c>
      <c r="AN123" s="80">
        <v>23</v>
      </c>
      <c r="AO123" s="71">
        <f t="shared" si="58"/>
        <v>-0.32174347826086946</v>
      </c>
      <c r="AP123" s="85"/>
      <c r="AQ123" s="71"/>
      <c r="AR123" s="80"/>
      <c r="AS123" s="71"/>
      <c r="AT123" s="80"/>
      <c r="AU123" s="74"/>
      <c r="AV123" s="80"/>
      <c r="AW123" s="87"/>
      <c r="AX123" s="80"/>
      <c r="AY123" s="87"/>
    </row>
    <row r="124" spans="1:51" ht="22.5" x14ac:dyDescent="0.2">
      <c r="A124" s="17">
        <v>2</v>
      </c>
      <c r="B124" s="20" t="s">
        <v>181</v>
      </c>
      <c r="C124" s="20" t="s">
        <v>44</v>
      </c>
      <c r="D124" s="69">
        <v>47.764100000000006</v>
      </c>
      <c r="E124" s="89">
        <v>47.764100000000006</v>
      </c>
      <c r="F124" s="89">
        <v>94.15</v>
      </c>
      <c r="G124" s="89">
        <v>75.553822727272731</v>
      </c>
      <c r="H124" s="78"/>
      <c r="I124" s="71"/>
      <c r="J124" s="80">
        <v>66</v>
      </c>
      <c r="K124" s="71">
        <f t="shared" si="45"/>
        <v>-0.27630151515151502</v>
      </c>
      <c r="L124" s="81">
        <v>78.2</v>
      </c>
      <c r="M124" s="71">
        <f t="shared" si="46"/>
        <v>-0.38920588235294107</v>
      </c>
      <c r="N124" s="81">
        <v>83</v>
      </c>
      <c r="O124" s="71">
        <f t="shared" si="47"/>
        <v>-0.4245289156626505</v>
      </c>
      <c r="P124" s="82">
        <v>78.2</v>
      </c>
      <c r="Q124" s="71">
        <f t="shared" si="64"/>
        <v>-0.38920588235294107</v>
      </c>
      <c r="R124" s="78">
        <v>78</v>
      </c>
      <c r="S124" s="71">
        <f t="shared" si="48"/>
        <v>-0.38763974358974351</v>
      </c>
      <c r="T124" s="80">
        <v>89.26</v>
      </c>
      <c r="U124" s="71">
        <f t="shared" si="49"/>
        <v>-0.46488796773470753</v>
      </c>
      <c r="V124" s="80">
        <v>86.5</v>
      </c>
      <c r="W124" s="71">
        <f t="shared" si="50"/>
        <v>-0.44781387283236984</v>
      </c>
      <c r="X124" s="80">
        <v>74</v>
      </c>
      <c r="Y124" s="71">
        <f t="shared" si="51"/>
        <v>-0.35453918918918914</v>
      </c>
      <c r="Z124" s="80">
        <v>77.5</v>
      </c>
      <c r="AA124" s="71">
        <f t="shared" si="52"/>
        <v>-0.38368903225806439</v>
      </c>
      <c r="AB124" s="80">
        <v>70.75</v>
      </c>
      <c r="AC124" s="74">
        <f t="shared" si="53"/>
        <v>-0.32488904593639567</v>
      </c>
      <c r="AD124" s="80">
        <v>79.400000000000006</v>
      </c>
      <c r="AE124" s="71">
        <f t="shared" si="54"/>
        <v>-0.39843702770780853</v>
      </c>
      <c r="AF124" s="80">
        <v>79.86</v>
      </c>
      <c r="AG124" s="71">
        <f t="shared" si="55"/>
        <v>-0.40190207863761573</v>
      </c>
      <c r="AH124" s="80">
        <v>64.989999999999995</v>
      </c>
      <c r="AI124" s="83">
        <f t="shared" si="56"/>
        <v>-0.26505462378827493</v>
      </c>
      <c r="AJ124" s="84">
        <v>88.16</v>
      </c>
      <c r="AK124" s="83">
        <f t="shared" si="65"/>
        <v>-0.45821120689655159</v>
      </c>
      <c r="AL124" s="80">
        <v>68</v>
      </c>
      <c r="AM124" s="71">
        <f t="shared" si="57"/>
        <v>-0.2975867647058823</v>
      </c>
      <c r="AN124" s="80">
        <v>74</v>
      </c>
      <c r="AO124" s="71">
        <f t="shared" si="58"/>
        <v>-0.35453918918918914</v>
      </c>
      <c r="AP124" s="85">
        <v>65.790000000000006</v>
      </c>
      <c r="AQ124" s="71">
        <f t="shared" si="59"/>
        <v>-0.27399148806809548</v>
      </c>
      <c r="AR124" s="80">
        <v>70</v>
      </c>
      <c r="AS124" s="71">
        <f t="shared" si="60"/>
        <v>-0.31765571428571415</v>
      </c>
      <c r="AT124" s="80">
        <v>94.15</v>
      </c>
      <c r="AU124" s="74">
        <f t="shared" si="61"/>
        <v>-0.49268082846521499</v>
      </c>
      <c r="AV124" s="80">
        <v>70.459999999999994</v>
      </c>
      <c r="AW124" s="87">
        <f t="shared" si="62"/>
        <v>-0.32211041725801859</v>
      </c>
      <c r="AX124" s="80">
        <v>78.2</v>
      </c>
      <c r="AY124" s="87">
        <f t="shared" si="63"/>
        <v>-0.38920588235294107</v>
      </c>
    </row>
    <row r="125" spans="1:51" ht="22.5" x14ac:dyDescent="0.2">
      <c r="A125" s="17">
        <v>3</v>
      </c>
      <c r="B125" s="60" t="s">
        <v>46</v>
      </c>
      <c r="C125" s="20" t="s">
        <v>44</v>
      </c>
      <c r="D125" s="69">
        <v>33.351199999999999</v>
      </c>
      <c r="E125" s="89">
        <v>33.351199999999999</v>
      </c>
      <c r="F125" s="89">
        <v>54.35</v>
      </c>
      <c r="G125" s="89">
        <v>46.683433333333333</v>
      </c>
      <c r="H125" s="78"/>
      <c r="I125" s="71"/>
      <c r="J125" s="80">
        <v>46</v>
      </c>
      <c r="K125" s="71">
        <f t="shared" si="45"/>
        <v>-0.27497391304347829</v>
      </c>
      <c r="L125" s="81">
        <v>54.35</v>
      </c>
      <c r="M125" s="71">
        <f t="shared" si="46"/>
        <v>-0.38636246550137998</v>
      </c>
      <c r="N125" s="81"/>
      <c r="O125" s="71"/>
      <c r="P125" s="82">
        <v>51.9</v>
      </c>
      <c r="Q125" s="71">
        <f t="shared" si="64"/>
        <v>-0.35739499036608868</v>
      </c>
      <c r="R125" s="78"/>
      <c r="S125" s="71"/>
      <c r="T125" s="80">
        <v>53.27</v>
      </c>
      <c r="U125" s="71">
        <f t="shared" si="49"/>
        <v>-0.3739215318190352</v>
      </c>
      <c r="V125" s="80"/>
      <c r="W125" s="71"/>
      <c r="X125" s="80">
        <v>49.5</v>
      </c>
      <c r="Y125" s="71">
        <f t="shared" si="51"/>
        <v>-0.32623838383838388</v>
      </c>
      <c r="Z125" s="80"/>
      <c r="AA125" s="71"/>
      <c r="AB125" s="80">
        <v>49.59</v>
      </c>
      <c r="AC125" s="74">
        <f t="shared" si="53"/>
        <v>-0.32746118168985694</v>
      </c>
      <c r="AD125" s="80"/>
      <c r="AE125" s="71"/>
      <c r="AF125" s="80"/>
      <c r="AG125" s="71"/>
      <c r="AH125" s="80">
        <v>42.44</v>
      </c>
      <c r="AI125" s="83">
        <f t="shared" si="56"/>
        <v>-0.21415645617342127</v>
      </c>
      <c r="AJ125" s="84"/>
      <c r="AK125" s="83"/>
      <c r="AL125" s="80"/>
      <c r="AM125" s="71"/>
      <c r="AN125" s="80">
        <v>49.5</v>
      </c>
      <c r="AO125" s="71">
        <f t="shared" si="58"/>
        <v>-0.32623838383838388</v>
      </c>
      <c r="AP125" s="85"/>
      <c r="AQ125" s="71"/>
      <c r="AR125" s="80">
        <v>46</v>
      </c>
      <c r="AS125" s="71">
        <f t="shared" si="60"/>
        <v>-0.27497391304347829</v>
      </c>
      <c r="AT125" s="80"/>
      <c r="AU125" s="74"/>
      <c r="AV125" s="80">
        <v>48.1</v>
      </c>
      <c r="AW125" s="87">
        <f t="shared" si="62"/>
        <v>-0.30662785862785868</v>
      </c>
      <c r="AX125" s="80">
        <v>36.200000000000003</v>
      </c>
      <c r="AY125" s="87">
        <f t="shared" si="63"/>
        <v>-7.8696132596685175E-2</v>
      </c>
    </row>
    <row r="126" spans="1:51" ht="22.5" x14ac:dyDescent="0.2">
      <c r="A126" s="17">
        <v>4</v>
      </c>
      <c r="B126" s="60" t="s">
        <v>47</v>
      </c>
      <c r="C126" s="20" t="s">
        <v>44</v>
      </c>
      <c r="D126" s="69">
        <v>23.325300000000002</v>
      </c>
      <c r="E126" s="89">
        <v>23.325300000000002</v>
      </c>
      <c r="F126" s="89">
        <v>53.8</v>
      </c>
      <c r="G126" s="89">
        <v>34.606845454545457</v>
      </c>
      <c r="H126" s="78"/>
      <c r="I126" s="71"/>
      <c r="J126" s="80">
        <v>31</v>
      </c>
      <c r="K126" s="71">
        <f t="shared" si="45"/>
        <v>-0.24757096774193543</v>
      </c>
      <c r="L126" s="81">
        <v>53.8</v>
      </c>
      <c r="M126" s="71">
        <f t="shared" si="46"/>
        <v>-0.56644423791821552</v>
      </c>
      <c r="N126" s="81"/>
      <c r="O126" s="71"/>
      <c r="P126" s="82">
        <v>36.200000000000003</v>
      </c>
      <c r="Q126" s="71">
        <f t="shared" si="64"/>
        <v>-0.3556546961325967</v>
      </c>
      <c r="R126" s="78"/>
      <c r="S126" s="71"/>
      <c r="T126" s="80"/>
      <c r="U126" s="71"/>
      <c r="V126" s="80"/>
      <c r="W126" s="71"/>
      <c r="X126" s="80">
        <v>36.799999999999997</v>
      </c>
      <c r="Y126" s="71">
        <f t="shared" si="51"/>
        <v>-0.36616032608695637</v>
      </c>
      <c r="Z126" s="80"/>
      <c r="AA126" s="71"/>
      <c r="AB126" s="80">
        <v>33.67</v>
      </c>
      <c r="AC126" s="74">
        <f t="shared" si="53"/>
        <v>-0.30723789723789718</v>
      </c>
      <c r="AD126" s="80"/>
      <c r="AE126" s="71"/>
      <c r="AF126" s="80"/>
      <c r="AG126" s="71"/>
      <c r="AH126" s="80">
        <v>31.65</v>
      </c>
      <c r="AI126" s="83">
        <f t="shared" si="56"/>
        <v>-0.26302369668246439</v>
      </c>
      <c r="AJ126" s="84"/>
      <c r="AK126" s="83"/>
      <c r="AL126" s="80"/>
      <c r="AM126" s="71"/>
      <c r="AN126" s="80">
        <v>36.799999999999997</v>
      </c>
      <c r="AO126" s="71">
        <f t="shared" si="58"/>
        <v>-0.36616032608695637</v>
      </c>
      <c r="AP126" s="85"/>
      <c r="AQ126" s="71"/>
      <c r="AR126" s="80">
        <v>31</v>
      </c>
      <c r="AS126" s="71">
        <f t="shared" si="60"/>
        <v>-0.24757096774193543</v>
      </c>
      <c r="AT126" s="80"/>
      <c r="AU126" s="74"/>
      <c r="AV126" s="80">
        <v>33.68</v>
      </c>
      <c r="AW126" s="87">
        <f t="shared" si="62"/>
        <v>-0.30744358669833727</v>
      </c>
      <c r="AX126" s="80">
        <v>32.75</v>
      </c>
      <c r="AY126" s="87">
        <f t="shared" si="63"/>
        <v>-0.28777709923664119</v>
      </c>
    </row>
    <row r="127" spans="1:51" ht="22.5" x14ac:dyDescent="0.2">
      <c r="A127" s="17">
        <v>5</v>
      </c>
      <c r="B127" s="20" t="s">
        <v>182</v>
      </c>
      <c r="C127" s="20" t="s">
        <v>44</v>
      </c>
      <c r="D127" s="69">
        <v>53.2746</v>
      </c>
      <c r="E127" s="89">
        <v>53.2746</v>
      </c>
      <c r="F127" s="89">
        <v>89.46</v>
      </c>
      <c r="G127" s="89">
        <v>76.420242105263185</v>
      </c>
      <c r="H127" s="78"/>
      <c r="I127" s="71"/>
      <c r="J127" s="80">
        <v>75</v>
      </c>
      <c r="K127" s="71">
        <f t="shared" si="45"/>
        <v>-0.28967200000000004</v>
      </c>
      <c r="L127" s="81">
        <v>74.400000000000006</v>
      </c>
      <c r="M127" s="71">
        <f t="shared" si="46"/>
        <v>-0.28394354838709679</v>
      </c>
      <c r="N127" s="81">
        <v>81.650000000000006</v>
      </c>
      <c r="O127" s="71">
        <f t="shared" si="47"/>
        <v>-0.34752480097979188</v>
      </c>
      <c r="P127" s="82"/>
      <c r="Q127" s="71"/>
      <c r="R127" s="78">
        <v>77.900000000000006</v>
      </c>
      <c r="S127" s="71">
        <f t="shared" si="48"/>
        <v>-0.31611553273427473</v>
      </c>
      <c r="T127" s="80"/>
      <c r="U127" s="71"/>
      <c r="V127" s="80"/>
      <c r="W127" s="71"/>
      <c r="X127" s="80">
        <v>77.900000000000006</v>
      </c>
      <c r="Y127" s="71">
        <f t="shared" si="51"/>
        <v>-0.31611553273427473</v>
      </c>
      <c r="Z127" s="80">
        <v>79.239999999999995</v>
      </c>
      <c r="AA127" s="71">
        <f t="shared" si="52"/>
        <v>-0.32768046441191312</v>
      </c>
      <c r="AB127" s="80">
        <v>72.900000000000006</v>
      </c>
      <c r="AC127" s="74">
        <f t="shared" si="53"/>
        <v>-0.26920987654320994</v>
      </c>
      <c r="AD127" s="80">
        <v>74.2</v>
      </c>
      <c r="AE127" s="71">
        <f t="shared" si="54"/>
        <v>-0.28201347708894886</v>
      </c>
      <c r="AF127" s="80">
        <v>72.680000000000007</v>
      </c>
      <c r="AG127" s="71">
        <f t="shared" si="55"/>
        <v>-0.26699779856907002</v>
      </c>
      <c r="AH127" s="80">
        <v>74.86</v>
      </c>
      <c r="AI127" s="83">
        <f t="shared" si="56"/>
        <v>-0.28834357467272242</v>
      </c>
      <c r="AJ127" s="84">
        <v>89.46</v>
      </c>
      <c r="AK127" s="83">
        <f t="shared" si="65"/>
        <v>-0.40448692152917498</v>
      </c>
      <c r="AL127" s="80">
        <v>69</v>
      </c>
      <c r="AM127" s="71">
        <f t="shared" si="57"/>
        <v>-0.22790434782608693</v>
      </c>
      <c r="AN127" s="80">
        <v>77.900000000000006</v>
      </c>
      <c r="AO127" s="71">
        <f t="shared" si="58"/>
        <v>-0.31611553273427473</v>
      </c>
      <c r="AP127" s="85">
        <v>73.88</v>
      </c>
      <c r="AQ127" s="71">
        <f t="shared" si="59"/>
        <v>-0.27890362750406061</v>
      </c>
      <c r="AR127" s="80">
        <v>75.95</v>
      </c>
      <c r="AS127" s="71">
        <f t="shared" si="60"/>
        <v>-0.29855694535878874</v>
      </c>
      <c r="AT127" s="80">
        <v>84.42</v>
      </c>
      <c r="AU127" s="74">
        <f t="shared" si="61"/>
        <v>-0.36893390191897657</v>
      </c>
      <c r="AV127" s="80">
        <v>86.42</v>
      </c>
      <c r="AW127" s="87">
        <f t="shared" si="62"/>
        <v>-0.3835385327470493</v>
      </c>
      <c r="AX127" s="80">
        <v>80.95</v>
      </c>
      <c r="AY127" s="87">
        <f t="shared" si="63"/>
        <v>-0.34188264360716492</v>
      </c>
    </row>
    <row r="128" spans="1:51" ht="22.5" x14ac:dyDescent="0.2">
      <c r="A128" s="17">
        <v>6</v>
      </c>
      <c r="B128" s="20" t="s">
        <v>183</v>
      </c>
      <c r="C128" s="20" t="s">
        <v>44</v>
      </c>
      <c r="D128" s="69">
        <v>11.512500000000001</v>
      </c>
      <c r="E128" s="89">
        <v>11.512500000000001</v>
      </c>
      <c r="F128" s="89">
        <v>18.79</v>
      </c>
      <c r="G128" s="89">
        <v>16.030735294117644</v>
      </c>
      <c r="H128" s="78">
        <v>16.55</v>
      </c>
      <c r="I128" s="71">
        <f t="shared" si="44"/>
        <v>-0.30438066465256797</v>
      </c>
      <c r="J128" s="80">
        <v>16.2</v>
      </c>
      <c r="K128" s="71">
        <f t="shared" si="45"/>
        <v>-0.28935185185185175</v>
      </c>
      <c r="L128" s="81">
        <v>17.5</v>
      </c>
      <c r="M128" s="71">
        <f t="shared" si="46"/>
        <v>-0.34214285714285708</v>
      </c>
      <c r="N128" s="81">
        <v>18.79</v>
      </c>
      <c r="O128" s="71">
        <f t="shared" si="47"/>
        <v>-0.38730707823310262</v>
      </c>
      <c r="P128" s="82"/>
      <c r="Q128" s="71"/>
      <c r="R128" s="78"/>
      <c r="S128" s="71"/>
      <c r="T128" s="80"/>
      <c r="U128" s="71"/>
      <c r="V128" s="80"/>
      <c r="W128" s="71"/>
      <c r="X128" s="80">
        <v>15.7</v>
      </c>
      <c r="Y128" s="71">
        <f t="shared" si="51"/>
        <v>-0.26671974522292985</v>
      </c>
      <c r="Z128" s="80">
        <v>14.19</v>
      </c>
      <c r="AA128" s="71">
        <f t="shared" si="52"/>
        <v>-0.18868921775898506</v>
      </c>
      <c r="AB128" s="80">
        <v>15.81</v>
      </c>
      <c r="AC128" s="74">
        <f t="shared" si="53"/>
        <v>-0.27182163187855779</v>
      </c>
      <c r="AD128" s="80"/>
      <c r="AE128" s="71"/>
      <c r="AF128" s="80"/>
      <c r="AG128" s="71"/>
      <c r="AH128" s="80">
        <v>15.96</v>
      </c>
      <c r="AI128" s="83">
        <f t="shared" si="56"/>
        <v>-0.27866541353383456</v>
      </c>
      <c r="AJ128" s="84">
        <v>16.09</v>
      </c>
      <c r="AK128" s="83">
        <f t="shared" si="65"/>
        <v>-0.28449347420758231</v>
      </c>
      <c r="AL128" s="80">
        <v>14.7</v>
      </c>
      <c r="AM128" s="71">
        <f t="shared" si="57"/>
        <v>-0.21683673469387743</v>
      </c>
      <c r="AN128" s="80">
        <v>17.2</v>
      </c>
      <c r="AO128" s="71">
        <f t="shared" si="58"/>
        <v>-0.33066860465116266</v>
      </c>
      <c r="AP128" s="85">
        <v>17.04</v>
      </c>
      <c r="AQ128" s="71">
        <f t="shared" si="59"/>
        <v>-0.32438380281690127</v>
      </c>
      <c r="AR128" s="80">
        <v>14.7</v>
      </c>
      <c r="AS128" s="71">
        <f t="shared" si="60"/>
        <v>-0.21683673469387743</v>
      </c>
      <c r="AT128" s="80">
        <v>17.48</v>
      </c>
      <c r="AU128" s="74">
        <f t="shared" si="61"/>
        <v>-0.34139016018306634</v>
      </c>
      <c r="AV128" s="80">
        <v>16.2</v>
      </c>
      <c r="AW128" s="87">
        <f t="shared" si="62"/>
        <v>-0.28935185185185175</v>
      </c>
      <c r="AX128" s="80">
        <v>16.899999999999999</v>
      </c>
      <c r="AY128" s="87">
        <f t="shared" si="63"/>
        <v>-0.31878698224852065</v>
      </c>
    </row>
    <row r="129" spans="1:51" ht="22.5" x14ac:dyDescent="0.2">
      <c r="A129" s="17">
        <v>7</v>
      </c>
      <c r="B129" s="60" t="s">
        <v>48</v>
      </c>
      <c r="C129" s="20" t="s">
        <v>44</v>
      </c>
      <c r="D129" s="69">
        <v>12.582500000000001</v>
      </c>
      <c r="E129" s="89">
        <v>12.582500000000001</v>
      </c>
      <c r="F129" s="89">
        <v>17.850000000000001</v>
      </c>
      <c r="G129" s="89">
        <v>16.3403125</v>
      </c>
      <c r="H129" s="78"/>
      <c r="I129" s="71"/>
      <c r="J129" s="80">
        <v>16.3</v>
      </c>
      <c r="K129" s="71">
        <f t="shared" si="45"/>
        <v>-0.22806748466257665</v>
      </c>
      <c r="L129" s="81"/>
      <c r="M129" s="71"/>
      <c r="N129" s="81"/>
      <c r="O129" s="71"/>
      <c r="P129" s="82">
        <v>17.3</v>
      </c>
      <c r="Q129" s="71">
        <f t="shared" si="64"/>
        <v>-0.27268786127167621</v>
      </c>
      <c r="R129" s="78"/>
      <c r="S129" s="71"/>
      <c r="T129" s="80"/>
      <c r="U129" s="71"/>
      <c r="V129" s="80"/>
      <c r="W129" s="71"/>
      <c r="X129" s="80"/>
      <c r="Y129" s="71"/>
      <c r="Z129" s="80"/>
      <c r="AA129" s="71"/>
      <c r="AB129" s="80">
        <v>16.5</v>
      </c>
      <c r="AC129" s="74">
        <f t="shared" si="53"/>
        <v>-0.23742424242424232</v>
      </c>
      <c r="AD129" s="80">
        <v>17.850000000000001</v>
      </c>
      <c r="AE129" s="71">
        <f t="shared" si="54"/>
        <v>-0.29509803921568623</v>
      </c>
      <c r="AF129" s="80"/>
      <c r="AG129" s="71"/>
      <c r="AH129" s="80">
        <v>16.39</v>
      </c>
      <c r="AI129" s="83">
        <f t="shared" si="56"/>
        <v>-0.23230628431970712</v>
      </c>
      <c r="AJ129" s="84"/>
      <c r="AK129" s="83"/>
      <c r="AL129" s="80"/>
      <c r="AM129" s="71"/>
      <c r="AN129" s="80"/>
      <c r="AO129" s="71"/>
      <c r="AP129" s="85"/>
      <c r="AQ129" s="71"/>
      <c r="AR129" s="80"/>
      <c r="AS129" s="71"/>
      <c r="AT129" s="80"/>
      <c r="AU129" s="74"/>
      <c r="AV129" s="80">
        <v>16.5</v>
      </c>
      <c r="AW129" s="87">
        <f t="shared" si="62"/>
        <v>-0.23742424242424232</v>
      </c>
      <c r="AX129" s="80">
        <v>17.3</v>
      </c>
      <c r="AY129" s="87">
        <f t="shared" si="63"/>
        <v>-0.27268786127167621</v>
      </c>
    </row>
    <row r="130" spans="1:51" ht="22.5" x14ac:dyDescent="0.2">
      <c r="A130" s="17">
        <v>8</v>
      </c>
      <c r="B130" s="60" t="s">
        <v>49</v>
      </c>
      <c r="C130" s="20" t="s">
        <v>44</v>
      </c>
      <c r="D130" s="69">
        <v>20.372100000000003</v>
      </c>
      <c r="E130" s="89">
        <v>20.372100000000003</v>
      </c>
      <c r="F130" s="89">
        <v>30.45</v>
      </c>
      <c r="G130" s="89">
        <v>25.759392307692302</v>
      </c>
      <c r="H130" s="78"/>
      <c r="I130" s="71"/>
      <c r="J130" s="80">
        <v>23.57</v>
      </c>
      <c r="K130" s="71">
        <f t="shared" si="45"/>
        <v>-0.13567670767925322</v>
      </c>
      <c r="L130" s="81"/>
      <c r="M130" s="71"/>
      <c r="N130" s="81"/>
      <c r="O130" s="71"/>
      <c r="P130" s="82">
        <v>30.45</v>
      </c>
      <c r="Q130" s="71">
        <f t="shared" si="64"/>
        <v>-0.33096551724137924</v>
      </c>
      <c r="R130" s="78">
        <v>26</v>
      </c>
      <c r="S130" s="71">
        <f t="shared" si="48"/>
        <v>-0.21645769230769218</v>
      </c>
      <c r="T130" s="80"/>
      <c r="U130" s="71"/>
      <c r="V130" s="80"/>
      <c r="W130" s="71"/>
      <c r="X130" s="80">
        <v>26</v>
      </c>
      <c r="Y130" s="71">
        <f t="shared" si="51"/>
        <v>-0.21645769230769218</v>
      </c>
      <c r="Z130" s="80">
        <v>25.9</v>
      </c>
      <c r="AA130" s="71">
        <f t="shared" si="52"/>
        <v>-0.21343243243243226</v>
      </c>
      <c r="AB130" s="80"/>
      <c r="AC130" s="74"/>
      <c r="AD130" s="80">
        <v>27.4</v>
      </c>
      <c r="AE130" s="71">
        <f t="shared" si="54"/>
        <v>-0.2564927007299268</v>
      </c>
      <c r="AF130" s="80">
        <v>26</v>
      </c>
      <c r="AG130" s="71">
        <f t="shared" si="55"/>
        <v>-0.21645769230769218</v>
      </c>
      <c r="AH130" s="80">
        <v>23.43</v>
      </c>
      <c r="AI130" s="83">
        <f t="shared" si="56"/>
        <v>-0.13051216389244547</v>
      </c>
      <c r="AJ130" s="84">
        <v>24.77</v>
      </c>
      <c r="AK130" s="83">
        <f t="shared" si="65"/>
        <v>-0.17754945498586983</v>
      </c>
      <c r="AL130" s="80"/>
      <c r="AM130" s="71"/>
      <c r="AN130" s="80">
        <v>26</v>
      </c>
      <c r="AO130" s="71">
        <f t="shared" si="58"/>
        <v>-0.21645769230769218</v>
      </c>
      <c r="AP130" s="85"/>
      <c r="AQ130" s="71"/>
      <c r="AR130" s="80"/>
      <c r="AS130" s="71"/>
      <c r="AT130" s="80"/>
      <c r="AU130" s="74"/>
      <c r="AV130" s="80">
        <v>24.53</v>
      </c>
      <c r="AW130" s="87">
        <f t="shared" si="62"/>
        <v>-0.16950264981655105</v>
      </c>
      <c r="AX130" s="80">
        <v>30.45</v>
      </c>
      <c r="AY130" s="87">
        <f t="shared" si="63"/>
        <v>-0.33096551724137924</v>
      </c>
    </row>
    <row r="131" spans="1:51" ht="22.5" x14ac:dyDescent="0.2">
      <c r="A131" s="17">
        <v>9</v>
      </c>
      <c r="B131" s="60" t="s">
        <v>50</v>
      </c>
      <c r="C131" s="20" t="s">
        <v>44</v>
      </c>
      <c r="D131" s="69">
        <v>24.513000000000002</v>
      </c>
      <c r="E131" s="89">
        <v>24.513000000000002</v>
      </c>
      <c r="F131" s="89">
        <v>39.25</v>
      </c>
      <c r="G131" s="89">
        <v>32.794846153846152</v>
      </c>
      <c r="H131" s="78"/>
      <c r="I131" s="71"/>
      <c r="J131" s="80">
        <v>32</v>
      </c>
      <c r="K131" s="71">
        <f t="shared" si="45"/>
        <v>-0.23396874999999995</v>
      </c>
      <c r="L131" s="81">
        <v>36.5</v>
      </c>
      <c r="M131" s="71">
        <f t="shared" si="46"/>
        <v>-0.32841095890410954</v>
      </c>
      <c r="N131" s="81"/>
      <c r="O131" s="71"/>
      <c r="P131" s="82">
        <v>39.25</v>
      </c>
      <c r="Q131" s="71">
        <f t="shared" si="64"/>
        <v>-0.37546496815286623</v>
      </c>
      <c r="R131" s="78"/>
      <c r="S131" s="71"/>
      <c r="T131" s="80"/>
      <c r="U131" s="71"/>
      <c r="V131" s="80"/>
      <c r="W131" s="71"/>
      <c r="X131" s="80">
        <v>27.2</v>
      </c>
      <c r="Y131" s="71">
        <f t="shared" si="51"/>
        <v>-9.8786764705882213E-2</v>
      </c>
      <c r="Z131" s="80"/>
      <c r="AA131" s="71"/>
      <c r="AB131" s="80"/>
      <c r="AC131" s="74"/>
      <c r="AD131" s="80">
        <v>34</v>
      </c>
      <c r="AE131" s="71">
        <f t="shared" si="54"/>
        <v>-0.27902941176470586</v>
      </c>
      <c r="AF131" s="80"/>
      <c r="AG131" s="71"/>
      <c r="AH131" s="80">
        <v>32.450000000000003</v>
      </c>
      <c r="AI131" s="83">
        <f t="shared" si="56"/>
        <v>-0.24459167950693372</v>
      </c>
      <c r="AJ131" s="84">
        <v>34.409999999999997</v>
      </c>
      <c r="AK131" s="83">
        <f t="shared" si="65"/>
        <v>-0.28761987794245847</v>
      </c>
      <c r="AL131" s="80">
        <v>29.4</v>
      </c>
      <c r="AM131" s="71">
        <f t="shared" si="57"/>
        <v>-0.16622448979591831</v>
      </c>
      <c r="AN131" s="80">
        <v>27.2</v>
      </c>
      <c r="AO131" s="71">
        <f t="shared" si="58"/>
        <v>-9.8786764705882213E-2</v>
      </c>
      <c r="AP131" s="85"/>
      <c r="AQ131" s="71"/>
      <c r="AR131" s="80">
        <v>35.6</v>
      </c>
      <c r="AS131" s="71">
        <f t="shared" si="60"/>
        <v>-0.31143258426966292</v>
      </c>
      <c r="AT131" s="80"/>
      <c r="AU131" s="74"/>
      <c r="AV131" s="80">
        <v>34.56</v>
      </c>
      <c r="AW131" s="87">
        <f t="shared" si="62"/>
        <v>-0.29071180555555554</v>
      </c>
      <c r="AX131" s="80">
        <v>39.25</v>
      </c>
      <c r="AY131" s="87">
        <f t="shared" si="63"/>
        <v>-0.37546496815286623</v>
      </c>
    </row>
    <row r="132" spans="1:51" ht="22.5" x14ac:dyDescent="0.2">
      <c r="A132" s="17">
        <v>10</v>
      </c>
      <c r="B132" s="20" t="s">
        <v>184</v>
      </c>
      <c r="C132" s="20" t="s">
        <v>44</v>
      </c>
      <c r="D132" s="69">
        <v>8.2383000000000006</v>
      </c>
      <c r="E132" s="89">
        <v>8.2383000000000006</v>
      </c>
      <c r="F132" s="89">
        <v>15</v>
      </c>
      <c r="G132" s="89">
        <v>11.397358333333335</v>
      </c>
      <c r="H132" s="78"/>
      <c r="I132" s="71"/>
      <c r="J132" s="80"/>
      <c r="K132" s="71"/>
      <c r="L132" s="81">
        <v>15</v>
      </c>
      <c r="M132" s="71">
        <f t="shared" si="46"/>
        <v>-0.45077999999999996</v>
      </c>
      <c r="N132" s="81"/>
      <c r="O132" s="71"/>
      <c r="P132" s="82">
        <v>11.8</v>
      </c>
      <c r="Q132" s="71">
        <f t="shared" si="64"/>
        <v>-0.30183898305084744</v>
      </c>
      <c r="R132" s="78"/>
      <c r="S132" s="71"/>
      <c r="T132" s="80"/>
      <c r="U132" s="71"/>
      <c r="V132" s="80"/>
      <c r="W132" s="71"/>
      <c r="X132" s="80">
        <v>11.2</v>
      </c>
      <c r="Y132" s="71">
        <f t="shared" si="51"/>
        <v>-0.26443749999999988</v>
      </c>
      <c r="Z132" s="80">
        <v>11</v>
      </c>
      <c r="AA132" s="71">
        <f t="shared" si="52"/>
        <v>-0.25106363636363627</v>
      </c>
      <c r="AB132" s="80"/>
      <c r="AC132" s="74"/>
      <c r="AD132" s="80">
        <v>10.45</v>
      </c>
      <c r="AE132" s="71">
        <f t="shared" si="54"/>
        <v>-0.21164593301435397</v>
      </c>
      <c r="AF132" s="80"/>
      <c r="AG132" s="71"/>
      <c r="AH132" s="80"/>
      <c r="AI132" s="83"/>
      <c r="AJ132" s="84">
        <v>12.23</v>
      </c>
      <c r="AK132" s="83">
        <f t="shared" si="65"/>
        <v>-0.32638593622240386</v>
      </c>
      <c r="AL132" s="80">
        <v>10.85</v>
      </c>
      <c r="AM132" s="71">
        <f t="shared" si="57"/>
        <v>-0.24070967741935478</v>
      </c>
      <c r="AN132" s="80">
        <v>11.2</v>
      </c>
      <c r="AO132" s="71">
        <f t="shared" si="58"/>
        <v>-0.26443749999999988</v>
      </c>
      <c r="AP132" s="85"/>
      <c r="AQ132" s="71"/>
      <c r="AR132" s="80">
        <v>11</v>
      </c>
      <c r="AS132" s="71">
        <f t="shared" si="60"/>
        <v>-0.25106363636363627</v>
      </c>
      <c r="AT132" s="80">
        <v>12</v>
      </c>
      <c r="AU132" s="74">
        <f t="shared" si="61"/>
        <v>-0.31347499999999995</v>
      </c>
      <c r="AV132" s="80"/>
      <c r="AW132" s="87"/>
      <c r="AX132" s="80">
        <v>11.8</v>
      </c>
      <c r="AY132" s="87">
        <f t="shared" si="63"/>
        <v>-0.30183898305084744</v>
      </c>
    </row>
    <row r="133" spans="1:51" ht="22.5" x14ac:dyDescent="0.2">
      <c r="A133" s="17">
        <v>11</v>
      </c>
      <c r="B133" s="20" t="s">
        <v>185</v>
      </c>
      <c r="C133" s="20" t="s">
        <v>44</v>
      </c>
      <c r="D133" s="69">
        <v>8.2383000000000006</v>
      </c>
      <c r="E133" s="89">
        <v>8.2383000000000006</v>
      </c>
      <c r="F133" s="89">
        <v>14.85</v>
      </c>
      <c r="G133" s="89">
        <v>11.67620909090909</v>
      </c>
      <c r="H133" s="78">
        <v>12.04</v>
      </c>
      <c r="I133" s="71">
        <f t="shared" si="44"/>
        <v>-0.31575581395348828</v>
      </c>
      <c r="J133" s="80"/>
      <c r="K133" s="71"/>
      <c r="L133" s="81">
        <v>14.85</v>
      </c>
      <c r="M133" s="71">
        <f t="shared" si="46"/>
        <v>-0.4452323232323232</v>
      </c>
      <c r="N133" s="81"/>
      <c r="O133" s="71"/>
      <c r="P133" s="82">
        <v>12.25</v>
      </c>
      <c r="Q133" s="71">
        <f t="shared" si="64"/>
        <v>-0.32748571428571427</v>
      </c>
      <c r="R133" s="78">
        <v>11.2</v>
      </c>
      <c r="S133" s="71">
        <f t="shared" si="48"/>
        <v>-0.26443749999999988</v>
      </c>
      <c r="T133" s="80">
        <v>13.01</v>
      </c>
      <c r="U133" s="71">
        <f t="shared" si="49"/>
        <v>-0.36677171406610298</v>
      </c>
      <c r="V133" s="80"/>
      <c r="W133" s="71"/>
      <c r="X133" s="80"/>
      <c r="Y133" s="71"/>
      <c r="Z133" s="80">
        <v>11.6</v>
      </c>
      <c r="AA133" s="71">
        <f t="shared" si="52"/>
        <v>-0.28980172413793093</v>
      </c>
      <c r="AB133" s="80"/>
      <c r="AC133" s="74"/>
      <c r="AD133" s="80"/>
      <c r="AE133" s="71"/>
      <c r="AF133" s="80">
        <v>11.2</v>
      </c>
      <c r="AG133" s="71">
        <f t="shared" si="55"/>
        <v>-0.26443749999999988</v>
      </c>
      <c r="AH133" s="80"/>
      <c r="AI133" s="83"/>
      <c r="AJ133" s="84"/>
      <c r="AK133" s="83"/>
      <c r="AL133" s="80">
        <v>10.8</v>
      </c>
      <c r="AM133" s="71">
        <f t="shared" si="57"/>
        <v>-0.23719444444444449</v>
      </c>
      <c r="AN133" s="80"/>
      <c r="AO133" s="71"/>
      <c r="AP133" s="85"/>
      <c r="AQ133" s="71"/>
      <c r="AR133" s="80">
        <v>11</v>
      </c>
      <c r="AS133" s="71">
        <f t="shared" si="60"/>
        <v>-0.25106363636363627</v>
      </c>
      <c r="AT133" s="80">
        <v>12.25</v>
      </c>
      <c r="AU133" s="74">
        <f t="shared" si="61"/>
        <v>-0.32748571428571427</v>
      </c>
      <c r="AV133" s="80"/>
      <c r="AW133" s="87"/>
      <c r="AX133" s="80"/>
      <c r="AY133" s="87"/>
    </row>
    <row r="134" spans="1:51" ht="22.5" x14ac:dyDescent="0.2">
      <c r="A134" s="17">
        <v>12</v>
      </c>
      <c r="B134" s="20" t="s">
        <v>186</v>
      </c>
      <c r="C134" s="20" t="s">
        <v>44</v>
      </c>
      <c r="D134" s="69">
        <v>15.985100000000001</v>
      </c>
      <c r="E134" s="89">
        <v>15.985100000000001</v>
      </c>
      <c r="F134" s="89">
        <v>23</v>
      </c>
      <c r="G134" s="89">
        <v>18.508935714285716</v>
      </c>
      <c r="H134" s="78"/>
      <c r="I134" s="71"/>
      <c r="J134" s="80">
        <v>18</v>
      </c>
      <c r="K134" s="71">
        <f t="shared" si="45"/>
        <v>-0.11193888888888881</v>
      </c>
      <c r="L134" s="81">
        <v>23</v>
      </c>
      <c r="M134" s="71">
        <f t="shared" si="46"/>
        <v>-0.304995652173913</v>
      </c>
      <c r="N134" s="81"/>
      <c r="O134" s="71"/>
      <c r="P134" s="82">
        <v>18.95</v>
      </c>
      <c r="Q134" s="71">
        <f t="shared" si="64"/>
        <v>-0.15645910290237464</v>
      </c>
      <c r="R134" s="78">
        <v>17.5</v>
      </c>
      <c r="S134" s="71">
        <f t="shared" si="48"/>
        <v>-8.6565714285714246E-2</v>
      </c>
      <c r="T134" s="80"/>
      <c r="U134" s="71"/>
      <c r="V134" s="80"/>
      <c r="W134" s="71"/>
      <c r="X134" s="80"/>
      <c r="Y134" s="71"/>
      <c r="Z134" s="80">
        <v>16.8</v>
      </c>
      <c r="AA134" s="71">
        <f t="shared" si="52"/>
        <v>-4.8505952380952344E-2</v>
      </c>
      <c r="AB134" s="80"/>
      <c r="AC134" s="74"/>
      <c r="AD134" s="80"/>
      <c r="AE134" s="71"/>
      <c r="AF134" s="80">
        <v>17.5</v>
      </c>
      <c r="AG134" s="71">
        <f t="shared" si="55"/>
        <v>-8.6565714285714246E-2</v>
      </c>
      <c r="AH134" s="80"/>
      <c r="AI134" s="83"/>
      <c r="AJ134" s="84">
        <v>20.52</v>
      </c>
      <c r="AK134" s="83">
        <f t="shared" si="65"/>
        <v>-0.22099902534113058</v>
      </c>
      <c r="AL134" s="80">
        <v>16.8</v>
      </c>
      <c r="AM134" s="71">
        <f t="shared" si="57"/>
        <v>-4.8505952380952344E-2</v>
      </c>
      <c r="AN134" s="80"/>
      <c r="AO134" s="71"/>
      <c r="AP134" s="85">
        <v>18.32</v>
      </c>
      <c r="AQ134" s="71">
        <f t="shared" si="59"/>
        <v>-0.12745087336244543</v>
      </c>
      <c r="AR134" s="80">
        <v>17.8</v>
      </c>
      <c r="AS134" s="71">
        <f t="shared" si="60"/>
        <v>-0.10196067415730337</v>
      </c>
      <c r="AT134" s="80">
        <v>20.41</v>
      </c>
      <c r="AU134" s="74">
        <f t="shared" si="61"/>
        <v>-0.21680058794708468</v>
      </c>
      <c r="AV134" s="80">
        <v>18.59</v>
      </c>
      <c r="AW134" s="87">
        <f t="shared" si="62"/>
        <v>-0.14012372243141469</v>
      </c>
      <c r="AX134" s="80">
        <v>18.95</v>
      </c>
      <c r="AY134" s="87">
        <f t="shared" si="63"/>
        <v>-0.15645910290237464</v>
      </c>
    </row>
    <row r="135" spans="1:51" ht="22.5" x14ac:dyDescent="0.2">
      <c r="A135" s="17">
        <v>13</v>
      </c>
      <c r="B135" s="20" t="s">
        <v>187</v>
      </c>
      <c r="C135" s="20" t="s">
        <v>44</v>
      </c>
      <c r="D135" s="69">
        <v>3.7870999999999997</v>
      </c>
      <c r="E135" s="89">
        <v>3.7870999999999997</v>
      </c>
      <c r="F135" s="89">
        <v>9.9</v>
      </c>
      <c r="G135" s="89">
        <v>4.6403944444444436</v>
      </c>
      <c r="H135" s="78"/>
      <c r="I135" s="71"/>
      <c r="J135" s="80">
        <v>4.05</v>
      </c>
      <c r="K135" s="71">
        <f t="shared" si="45"/>
        <v>-6.4913580246913627E-2</v>
      </c>
      <c r="L135" s="81">
        <v>5.15</v>
      </c>
      <c r="M135" s="71">
        <f t="shared" si="46"/>
        <v>-0.26464077669902919</v>
      </c>
      <c r="N135" s="81"/>
      <c r="O135" s="71"/>
      <c r="P135" s="82">
        <v>4.4000000000000004</v>
      </c>
      <c r="Q135" s="71">
        <f t="shared" si="64"/>
        <v>-0.13929545454545467</v>
      </c>
      <c r="R135" s="78">
        <v>4.1500000000000004</v>
      </c>
      <c r="S135" s="71">
        <f t="shared" si="48"/>
        <v>-8.7445783132530264E-2</v>
      </c>
      <c r="T135" s="80">
        <v>4.68</v>
      </c>
      <c r="U135" s="71">
        <f t="shared" si="49"/>
        <v>-0.1907905982905983</v>
      </c>
      <c r="V135" s="80"/>
      <c r="W135" s="71"/>
      <c r="X135" s="80">
        <v>4.1500000000000004</v>
      </c>
      <c r="Y135" s="71">
        <f t="shared" si="51"/>
        <v>-8.7445783132530264E-2</v>
      </c>
      <c r="Z135" s="80">
        <v>4.9000000000000004</v>
      </c>
      <c r="AA135" s="71">
        <f t="shared" si="52"/>
        <v>-0.227122448979592</v>
      </c>
      <c r="AB135" s="80"/>
      <c r="AC135" s="74"/>
      <c r="AD135" s="80"/>
      <c r="AE135" s="71"/>
      <c r="AF135" s="80">
        <v>4.1500000000000004</v>
      </c>
      <c r="AG135" s="71">
        <f t="shared" si="55"/>
        <v>-8.7445783132530264E-2</v>
      </c>
      <c r="AH135" s="80">
        <v>3.83</v>
      </c>
      <c r="AI135" s="83">
        <f t="shared" si="56"/>
        <v>-1.1201044386423109E-2</v>
      </c>
      <c r="AJ135" s="84">
        <v>5.09</v>
      </c>
      <c r="AK135" s="83">
        <f t="shared" si="65"/>
        <v>-0.25597249508840869</v>
      </c>
      <c r="AL135" s="80">
        <v>3.85</v>
      </c>
      <c r="AM135" s="71">
        <f t="shared" si="57"/>
        <v>-1.6337662337662429E-2</v>
      </c>
      <c r="AN135" s="80">
        <v>4.1500000000000004</v>
      </c>
      <c r="AO135" s="71">
        <f t="shared" si="58"/>
        <v>-8.7445783132530264E-2</v>
      </c>
      <c r="AP135" s="85">
        <v>4.07</v>
      </c>
      <c r="AQ135" s="71">
        <f t="shared" si="59"/>
        <v>-6.9508599508599667E-2</v>
      </c>
      <c r="AR135" s="80">
        <v>9.9</v>
      </c>
      <c r="AS135" s="71">
        <f t="shared" si="60"/>
        <v>-0.61746464646464649</v>
      </c>
      <c r="AT135" s="80">
        <v>4.71</v>
      </c>
      <c r="AU135" s="74">
        <f t="shared" si="61"/>
        <v>-0.19594479830148626</v>
      </c>
      <c r="AV135" s="80">
        <v>4.1100000000000003</v>
      </c>
      <c r="AW135" s="87">
        <f t="shared" si="62"/>
        <v>-7.856447688564494E-2</v>
      </c>
      <c r="AX135" s="80">
        <v>4.4000000000000004</v>
      </c>
      <c r="AY135" s="87">
        <f t="shared" si="63"/>
        <v>-0.13929545454545467</v>
      </c>
    </row>
    <row r="136" spans="1:51" ht="16.899999999999999" customHeight="1" x14ac:dyDescent="0.2">
      <c r="A136" s="49"/>
      <c r="B136" s="50" t="s">
        <v>188</v>
      </c>
      <c r="C136" s="49"/>
      <c r="D136" s="69"/>
      <c r="E136" s="89"/>
      <c r="F136" s="89"/>
      <c r="G136" s="89"/>
      <c r="H136" s="78"/>
      <c r="I136" s="71"/>
      <c r="J136" s="80"/>
      <c r="K136" s="71"/>
      <c r="L136" s="81"/>
      <c r="M136" s="71"/>
      <c r="N136" s="81"/>
      <c r="O136" s="71"/>
      <c r="P136" s="88"/>
      <c r="Q136" s="71"/>
      <c r="R136" s="78"/>
      <c r="S136" s="71"/>
      <c r="T136" s="80"/>
      <c r="U136" s="71"/>
      <c r="V136" s="80"/>
      <c r="W136" s="71"/>
      <c r="X136" s="80"/>
      <c r="Y136" s="71"/>
      <c r="Z136" s="80"/>
      <c r="AA136" s="71"/>
      <c r="AB136" s="80"/>
      <c r="AC136" s="74"/>
      <c r="AD136" s="80"/>
      <c r="AE136" s="71"/>
      <c r="AF136" s="80"/>
      <c r="AG136" s="71"/>
      <c r="AH136" s="80"/>
      <c r="AI136" s="83"/>
      <c r="AJ136" s="84"/>
      <c r="AK136" s="83"/>
      <c r="AL136" s="80"/>
      <c r="AM136" s="71"/>
      <c r="AN136" s="80"/>
      <c r="AO136" s="71"/>
      <c r="AP136" s="85"/>
      <c r="AQ136" s="71"/>
      <c r="AR136" s="80"/>
      <c r="AS136" s="71"/>
      <c r="AT136" s="80"/>
      <c r="AU136" s="74"/>
      <c r="AV136" s="80"/>
      <c r="AW136" s="87"/>
      <c r="AX136" s="80"/>
      <c r="AY136" s="87"/>
    </row>
    <row r="137" spans="1:51" ht="22.5" x14ac:dyDescent="0.2">
      <c r="A137" s="17">
        <v>1</v>
      </c>
      <c r="B137" s="45" t="s">
        <v>189</v>
      </c>
      <c r="C137" s="18" t="s">
        <v>16</v>
      </c>
      <c r="D137" s="69">
        <v>17.600800000000003</v>
      </c>
      <c r="E137" s="89">
        <v>17.600800000000003</v>
      </c>
      <c r="F137" s="89">
        <v>52.7</v>
      </c>
      <c r="G137" s="89">
        <v>29.045276190476198</v>
      </c>
      <c r="H137" s="78">
        <v>28.09</v>
      </c>
      <c r="I137" s="71">
        <f t="shared" si="44"/>
        <v>-0.37341402634389453</v>
      </c>
      <c r="J137" s="80">
        <v>26</v>
      </c>
      <c r="K137" s="71">
        <f t="shared" si="45"/>
        <v>-0.32304615384615376</v>
      </c>
      <c r="L137" s="81">
        <v>29.86</v>
      </c>
      <c r="M137" s="71">
        <f t="shared" si="46"/>
        <v>-0.41055592766242455</v>
      </c>
      <c r="N137" s="81">
        <v>24</v>
      </c>
      <c r="O137" s="71">
        <f t="shared" si="47"/>
        <v>-0.26663333333333317</v>
      </c>
      <c r="P137" s="82">
        <v>31.85</v>
      </c>
      <c r="Q137" s="71">
        <f t="shared" si="64"/>
        <v>-0.44738461538461527</v>
      </c>
      <c r="R137" s="78">
        <v>30</v>
      </c>
      <c r="S137" s="71">
        <f t="shared" si="48"/>
        <v>-0.4133066666666666</v>
      </c>
      <c r="T137" s="80">
        <v>28.77</v>
      </c>
      <c r="U137" s="71">
        <f t="shared" si="49"/>
        <v>-0.38822384428223833</v>
      </c>
      <c r="V137" s="80"/>
      <c r="W137" s="71"/>
      <c r="X137" s="80">
        <v>27.85</v>
      </c>
      <c r="Y137" s="71">
        <f t="shared" si="51"/>
        <v>-0.36801436265709153</v>
      </c>
      <c r="Z137" s="80">
        <v>52.7</v>
      </c>
      <c r="AA137" s="71">
        <f t="shared" si="52"/>
        <v>-0.66601897533206822</v>
      </c>
      <c r="AB137" s="80">
        <v>26.08</v>
      </c>
      <c r="AC137" s="74">
        <f t="shared" si="53"/>
        <v>-0.32512269938650296</v>
      </c>
      <c r="AD137" s="80">
        <v>26.35</v>
      </c>
      <c r="AE137" s="71">
        <f t="shared" si="54"/>
        <v>-0.33203795066413655</v>
      </c>
      <c r="AF137" s="80">
        <v>30</v>
      </c>
      <c r="AG137" s="71">
        <f t="shared" si="55"/>
        <v>-0.4133066666666666</v>
      </c>
      <c r="AH137" s="80">
        <v>28.32</v>
      </c>
      <c r="AI137" s="83">
        <f t="shared" si="56"/>
        <v>-0.37850282485875697</v>
      </c>
      <c r="AJ137" s="84">
        <v>30.79</v>
      </c>
      <c r="AK137" s="83">
        <f t="shared" si="65"/>
        <v>-0.42835985709645974</v>
      </c>
      <c r="AL137" s="80">
        <v>27.8</v>
      </c>
      <c r="AM137" s="71">
        <f t="shared" si="57"/>
        <v>-0.36687769784172652</v>
      </c>
      <c r="AN137" s="80">
        <v>27.85</v>
      </c>
      <c r="AO137" s="71">
        <f t="shared" si="58"/>
        <v>-0.36801436265709153</v>
      </c>
      <c r="AP137" s="85">
        <v>28.57</v>
      </c>
      <c r="AQ137" s="71">
        <f t="shared" si="59"/>
        <v>-0.38394119705985286</v>
      </c>
      <c r="AR137" s="80"/>
      <c r="AS137" s="71"/>
      <c r="AT137" s="80">
        <v>25.63</v>
      </c>
      <c r="AU137" s="74">
        <f t="shared" si="61"/>
        <v>-0.31327350760827144</v>
      </c>
      <c r="AV137" s="80">
        <v>29.99</v>
      </c>
      <c r="AW137" s="87">
        <f t="shared" si="62"/>
        <v>-0.41311103701233731</v>
      </c>
      <c r="AX137" s="80">
        <v>31.85</v>
      </c>
      <c r="AY137" s="87">
        <f t="shared" si="63"/>
        <v>-0.44738461538461527</v>
      </c>
    </row>
    <row r="138" spans="1:51" ht="22.5" x14ac:dyDescent="0.2">
      <c r="A138" s="17">
        <v>2</v>
      </c>
      <c r="B138" s="45" t="s">
        <v>190</v>
      </c>
      <c r="C138" s="18" t="s">
        <v>16</v>
      </c>
      <c r="D138" s="69">
        <v>10.6244</v>
      </c>
      <c r="E138" s="89">
        <v>10.6244</v>
      </c>
      <c r="F138" s="89">
        <v>17.399999999999999</v>
      </c>
      <c r="G138" s="89">
        <v>14.724376470588236</v>
      </c>
      <c r="H138" s="78">
        <v>16.600000000000001</v>
      </c>
      <c r="I138" s="71">
        <f t="shared" si="44"/>
        <v>-0.35997590361445786</v>
      </c>
      <c r="J138" s="80">
        <v>15.3</v>
      </c>
      <c r="K138" s="71">
        <f t="shared" si="45"/>
        <v>-0.3055947712418301</v>
      </c>
      <c r="L138" s="81">
        <v>15.6</v>
      </c>
      <c r="M138" s="71">
        <f t="shared" si="46"/>
        <v>-0.31894871794871793</v>
      </c>
      <c r="N138" s="81"/>
      <c r="O138" s="71"/>
      <c r="P138" s="82">
        <v>11.25</v>
      </c>
      <c r="Q138" s="71">
        <f t="shared" si="64"/>
        <v>-5.560888888888893E-2</v>
      </c>
      <c r="R138" s="78"/>
      <c r="S138" s="71"/>
      <c r="T138" s="80"/>
      <c r="U138" s="71"/>
      <c r="V138" s="80">
        <v>17.399999999999999</v>
      </c>
      <c r="W138" s="71">
        <f t="shared" si="50"/>
        <v>-0.38940229885057465</v>
      </c>
      <c r="X138" s="80"/>
      <c r="Y138" s="71"/>
      <c r="Z138" s="80">
        <v>15.9</v>
      </c>
      <c r="AA138" s="71">
        <f t="shared" si="52"/>
        <v>-0.3317987421383648</v>
      </c>
      <c r="AB138" s="80">
        <v>15.07</v>
      </c>
      <c r="AC138" s="74">
        <f t="shared" si="53"/>
        <v>-0.29499668214996688</v>
      </c>
      <c r="AD138" s="80">
        <v>14.15</v>
      </c>
      <c r="AE138" s="71">
        <f t="shared" si="54"/>
        <v>-0.24915901060070678</v>
      </c>
      <c r="AF138" s="80"/>
      <c r="AG138" s="71"/>
      <c r="AH138" s="80">
        <v>15.22</v>
      </c>
      <c r="AI138" s="83">
        <f t="shared" si="56"/>
        <v>-0.30194480946123525</v>
      </c>
      <c r="AJ138" s="84">
        <v>15.19</v>
      </c>
      <c r="AK138" s="83">
        <f t="shared" si="65"/>
        <v>-0.30056616194865038</v>
      </c>
      <c r="AL138" s="80">
        <v>14.8</v>
      </c>
      <c r="AM138" s="71">
        <f t="shared" si="57"/>
        <v>-0.28213513513513522</v>
      </c>
      <c r="AN138" s="80"/>
      <c r="AO138" s="71"/>
      <c r="AP138" s="85">
        <v>16.2</v>
      </c>
      <c r="AQ138" s="71">
        <f t="shared" si="59"/>
        <v>-0.34417283950617283</v>
      </c>
      <c r="AR138" s="80">
        <v>14.3</v>
      </c>
      <c r="AS138" s="71">
        <f t="shared" si="60"/>
        <v>-0.25703496503496515</v>
      </c>
      <c r="AT138" s="80">
        <v>15.26</v>
      </c>
      <c r="AU138" s="74">
        <f t="shared" si="61"/>
        <v>-0.30377457404980346</v>
      </c>
      <c r="AV138" s="80">
        <v>16.2</v>
      </c>
      <c r="AW138" s="87">
        <f t="shared" si="62"/>
        <v>-0.34417283950617283</v>
      </c>
      <c r="AX138" s="80">
        <v>11.25</v>
      </c>
      <c r="AY138" s="87">
        <f t="shared" si="63"/>
        <v>-5.560888888888893E-2</v>
      </c>
    </row>
    <row r="139" spans="1:51" ht="22.5" x14ac:dyDescent="0.2">
      <c r="A139" s="17">
        <v>3</v>
      </c>
      <c r="B139" s="45" t="s">
        <v>191</v>
      </c>
      <c r="C139" s="18" t="s">
        <v>16</v>
      </c>
      <c r="D139" s="69">
        <v>7.1790000000000003</v>
      </c>
      <c r="E139" s="89">
        <v>7.1790000000000003</v>
      </c>
      <c r="F139" s="89">
        <v>17.3</v>
      </c>
      <c r="G139" s="89">
        <v>10.394388888888891</v>
      </c>
      <c r="H139" s="78">
        <v>10.14</v>
      </c>
      <c r="I139" s="71">
        <f t="shared" si="44"/>
        <v>-0.2920118343195266</v>
      </c>
      <c r="J139" s="80">
        <v>9.1</v>
      </c>
      <c r="K139" s="71">
        <f t="shared" si="45"/>
        <v>-0.21109890109890106</v>
      </c>
      <c r="L139" s="81">
        <v>10.6</v>
      </c>
      <c r="M139" s="71">
        <f t="shared" si="46"/>
        <v>-0.32273584905660369</v>
      </c>
      <c r="N139" s="81"/>
      <c r="O139" s="71"/>
      <c r="P139" s="82">
        <v>17.3</v>
      </c>
      <c r="Q139" s="71">
        <f t="shared" si="64"/>
        <v>-0.58502890173410405</v>
      </c>
      <c r="R139" s="78"/>
      <c r="S139" s="71"/>
      <c r="T139" s="80">
        <v>10.3</v>
      </c>
      <c r="U139" s="71">
        <f t="shared" si="49"/>
        <v>-0.30300970873786415</v>
      </c>
      <c r="V139" s="80"/>
      <c r="W139" s="71"/>
      <c r="X139" s="80">
        <v>9.6999999999999993</v>
      </c>
      <c r="Y139" s="71">
        <f t="shared" si="51"/>
        <v>-0.25989690721649472</v>
      </c>
      <c r="Z139" s="80">
        <v>9.9</v>
      </c>
      <c r="AA139" s="71">
        <f t="shared" si="52"/>
        <v>-0.2748484848484849</v>
      </c>
      <c r="AB139" s="80">
        <v>10.1</v>
      </c>
      <c r="AC139" s="74">
        <f t="shared" si="53"/>
        <v>-0.28920792079207913</v>
      </c>
      <c r="AD139" s="80">
        <v>9.1999999999999993</v>
      </c>
      <c r="AE139" s="71">
        <f t="shared" si="54"/>
        <v>-0.21967391304347816</v>
      </c>
      <c r="AF139" s="80"/>
      <c r="AG139" s="71"/>
      <c r="AH139" s="80">
        <v>9.36</v>
      </c>
      <c r="AI139" s="83">
        <f t="shared" si="56"/>
        <v>-0.23301282051282046</v>
      </c>
      <c r="AJ139" s="84"/>
      <c r="AK139" s="83"/>
      <c r="AL139" s="80">
        <v>9.9</v>
      </c>
      <c r="AM139" s="71">
        <f t="shared" si="57"/>
        <v>-0.2748484848484849</v>
      </c>
      <c r="AN139" s="80">
        <v>9.6999999999999993</v>
      </c>
      <c r="AO139" s="71">
        <f t="shared" si="58"/>
        <v>-0.25989690721649472</v>
      </c>
      <c r="AP139" s="85">
        <v>11.13</v>
      </c>
      <c r="AQ139" s="71">
        <f t="shared" si="59"/>
        <v>-0.35498652291105126</v>
      </c>
      <c r="AR139" s="80">
        <v>12.7</v>
      </c>
      <c r="AS139" s="71">
        <f t="shared" si="60"/>
        <v>-0.43472440944881885</v>
      </c>
      <c r="AT139" s="80">
        <v>10.3</v>
      </c>
      <c r="AU139" s="74">
        <f t="shared" si="61"/>
        <v>-0.30300970873786415</v>
      </c>
      <c r="AV139" s="80">
        <v>10.59</v>
      </c>
      <c r="AW139" s="87">
        <f t="shared" si="62"/>
        <v>-0.32209631728045318</v>
      </c>
      <c r="AX139" s="80">
        <v>9.9</v>
      </c>
      <c r="AY139" s="87">
        <f t="shared" si="63"/>
        <v>-0.2748484848484849</v>
      </c>
    </row>
    <row r="140" spans="1:51" ht="22.5" x14ac:dyDescent="0.2">
      <c r="A140" s="17">
        <v>4</v>
      </c>
      <c r="B140" s="47" t="s">
        <v>192</v>
      </c>
      <c r="C140" s="18" t="s">
        <v>16</v>
      </c>
      <c r="D140" s="69">
        <v>10.485299999999999</v>
      </c>
      <c r="E140" s="89">
        <v>10.485299999999999</v>
      </c>
      <c r="F140" s="89">
        <v>23.6</v>
      </c>
      <c r="G140" s="89">
        <v>15.11025238095238</v>
      </c>
      <c r="H140" s="78">
        <v>13.22</v>
      </c>
      <c r="I140" s="71">
        <f t="shared" si="44"/>
        <v>-0.20686081694402436</v>
      </c>
      <c r="J140" s="80">
        <v>14.2</v>
      </c>
      <c r="K140" s="71">
        <f t="shared" si="45"/>
        <v>-0.26159859154929588</v>
      </c>
      <c r="L140" s="81">
        <v>15.55</v>
      </c>
      <c r="M140" s="71">
        <f t="shared" si="46"/>
        <v>-0.32570418006430879</v>
      </c>
      <c r="N140" s="81">
        <v>19.45</v>
      </c>
      <c r="O140" s="71">
        <f t="shared" si="47"/>
        <v>-0.46091002570694095</v>
      </c>
      <c r="P140" s="82">
        <v>15.65</v>
      </c>
      <c r="Q140" s="71">
        <f t="shared" si="64"/>
        <v>-0.3300127795527158</v>
      </c>
      <c r="R140" s="78">
        <v>15</v>
      </c>
      <c r="S140" s="71">
        <f t="shared" si="48"/>
        <v>-0.30098000000000014</v>
      </c>
      <c r="T140" s="80">
        <v>13.7</v>
      </c>
      <c r="U140" s="71">
        <f t="shared" si="49"/>
        <v>-0.23464963503649638</v>
      </c>
      <c r="V140" s="80">
        <v>15</v>
      </c>
      <c r="W140" s="71">
        <f t="shared" si="50"/>
        <v>-0.30098000000000014</v>
      </c>
      <c r="X140" s="80"/>
      <c r="Y140" s="71"/>
      <c r="Z140" s="80">
        <v>16.100000000000001</v>
      </c>
      <c r="AA140" s="71">
        <f t="shared" si="52"/>
        <v>-0.34873913043478277</v>
      </c>
      <c r="AB140" s="80">
        <v>14.72</v>
      </c>
      <c r="AC140" s="74">
        <f t="shared" si="53"/>
        <v>-0.28768342391304358</v>
      </c>
      <c r="AD140" s="80">
        <v>12.85</v>
      </c>
      <c r="AE140" s="71">
        <f t="shared" si="54"/>
        <v>-0.18402334630350203</v>
      </c>
      <c r="AF140" s="80">
        <v>15</v>
      </c>
      <c r="AG140" s="71">
        <f t="shared" si="55"/>
        <v>-0.30098000000000014</v>
      </c>
      <c r="AH140" s="80">
        <v>14.37</v>
      </c>
      <c r="AI140" s="83">
        <f t="shared" si="56"/>
        <v>-0.27033402922755745</v>
      </c>
      <c r="AJ140" s="84">
        <v>15.02</v>
      </c>
      <c r="AK140" s="83">
        <f t="shared" si="65"/>
        <v>-0.3019107856191745</v>
      </c>
      <c r="AL140" s="80">
        <v>12.4</v>
      </c>
      <c r="AM140" s="71">
        <f t="shared" si="57"/>
        <v>-0.15441129032258072</v>
      </c>
      <c r="AN140" s="80"/>
      <c r="AO140" s="71"/>
      <c r="AP140" s="85">
        <v>15.22</v>
      </c>
      <c r="AQ140" s="71">
        <f t="shared" si="59"/>
        <v>-0.31108409986859409</v>
      </c>
      <c r="AR140" s="80">
        <v>23.6</v>
      </c>
      <c r="AS140" s="71">
        <f t="shared" si="60"/>
        <v>-0.55570762711864408</v>
      </c>
      <c r="AT140" s="80">
        <v>15.06</v>
      </c>
      <c r="AU140" s="74">
        <f t="shared" si="61"/>
        <v>-0.30376494023904388</v>
      </c>
      <c r="AV140" s="80">
        <v>15.07</v>
      </c>
      <c r="AW140" s="87">
        <f t="shared" si="62"/>
        <v>-0.30422694094226954</v>
      </c>
      <c r="AX140" s="80">
        <v>15.65</v>
      </c>
      <c r="AY140" s="87">
        <f t="shared" si="63"/>
        <v>-0.3300127795527158</v>
      </c>
    </row>
    <row r="141" spans="1:51" ht="22.5" x14ac:dyDescent="0.2">
      <c r="A141" s="17">
        <v>5</v>
      </c>
      <c r="B141" s="47" t="s">
        <v>193</v>
      </c>
      <c r="C141" s="18" t="s">
        <v>16</v>
      </c>
      <c r="D141" s="69">
        <v>20.489800000000002</v>
      </c>
      <c r="E141" s="89">
        <v>20.489800000000002</v>
      </c>
      <c r="F141" s="89">
        <v>37</v>
      </c>
      <c r="G141" s="89">
        <v>27.86298</v>
      </c>
      <c r="H141" s="78"/>
      <c r="I141" s="71"/>
      <c r="J141" s="80"/>
      <c r="K141" s="71"/>
      <c r="L141" s="81">
        <v>31.2</v>
      </c>
      <c r="M141" s="71">
        <f t="shared" si="46"/>
        <v>-0.3432756410256409</v>
      </c>
      <c r="N141" s="81"/>
      <c r="O141" s="71"/>
      <c r="P141" s="82"/>
      <c r="Q141" s="71"/>
      <c r="R141" s="78"/>
      <c r="S141" s="71"/>
      <c r="T141" s="80"/>
      <c r="U141" s="71"/>
      <c r="V141" s="80"/>
      <c r="W141" s="71"/>
      <c r="X141" s="80">
        <v>28</v>
      </c>
      <c r="Y141" s="71">
        <f t="shared" si="51"/>
        <v>-0.2682214285714285</v>
      </c>
      <c r="Z141" s="80"/>
      <c r="AA141" s="71"/>
      <c r="AB141" s="80">
        <v>24.43</v>
      </c>
      <c r="AC141" s="74">
        <f t="shared" si="53"/>
        <v>-0.16128530495292659</v>
      </c>
      <c r="AD141" s="80">
        <v>28.5</v>
      </c>
      <c r="AE141" s="71">
        <f t="shared" si="54"/>
        <v>-0.2810596491228069</v>
      </c>
      <c r="AF141" s="80"/>
      <c r="AG141" s="71"/>
      <c r="AH141" s="80">
        <v>24.43</v>
      </c>
      <c r="AI141" s="83">
        <f t="shared" si="56"/>
        <v>-0.16128530495292659</v>
      </c>
      <c r="AJ141" s="84"/>
      <c r="AK141" s="83"/>
      <c r="AL141" s="80"/>
      <c r="AM141" s="71"/>
      <c r="AN141" s="80">
        <v>28</v>
      </c>
      <c r="AO141" s="71">
        <f t="shared" si="58"/>
        <v>-0.2682214285714285</v>
      </c>
      <c r="AP141" s="85"/>
      <c r="AQ141" s="71"/>
      <c r="AR141" s="80">
        <v>37</v>
      </c>
      <c r="AS141" s="71">
        <f t="shared" si="60"/>
        <v>-0.4462216216216216</v>
      </c>
      <c r="AT141" s="80"/>
      <c r="AU141" s="74"/>
      <c r="AV141" s="80">
        <v>24.43</v>
      </c>
      <c r="AW141" s="87">
        <f t="shared" si="62"/>
        <v>-0.16128530495292659</v>
      </c>
      <c r="AX141" s="80">
        <v>32.15</v>
      </c>
      <c r="AY141" s="87">
        <f t="shared" si="63"/>
        <v>-0.36268118195956445</v>
      </c>
    </row>
    <row r="142" spans="1:51" ht="22.5" x14ac:dyDescent="0.2">
      <c r="A142" s="17">
        <v>6</v>
      </c>
      <c r="B142" s="47" t="s">
        <v>194</v>
      </c>
      <c r="C142" s="18" t="s">
        <v>16</v>
      </c>
      <c r="D142" s="69">
        <v>24.587900000000001</v>
      </c>
      <c r="E142" s="89">
        <v>24.587900000000001</v>
      </c>
      <c r="F142" s="89">
        <v>38.299999999999997</v>
      </c>
      <c r="G142" s="89">
        <v>34.745658333333331</v>
      </c>
      <c r="H142" s="78"/>
      <c r="I142" s="71"/>
      <c r="J142" s="80"/>
      <c r="K142" s="71"/>
      <c r="L142" s="81">
        <v>36.1</v>
      </c>
      <c r="M142" s="71">
        <f t="shared" si="46"/>
        <v>-0.31889473684210523</v>
      </c>
      <c r="N142" s="81"/>
      <c r="O142" s="71"/>
      <c r="P142" s="82">
        <v>32.15</v>
      </c>
      <c r="Q142" s="71">
        <f t="shared" si="64"/>
        <v>-0.23521306376360807</v>
      </c>
      <c r="R142" s="78"/>
      <c r="S142" s="71"/>
      <c r="T142" s="80"/>
      <c r="U142" s="71"/>
      <c r="V142" s="80"/>
      <c r="W142" s="71"/>
      <c r="X142" s="80">
        <v>37.799999999999997</v>
      </c>
      <c r="Y142" s="71">
        <f t="shared" si="51"/>
        <v>-0.34952645502645496</v>
      </c>
      <c r="Z142" s="80"/>
      <c r="AA142" s="71"/>
      <c r="AB142" s="80">
        <v>34</v>
      </c>
      <c r="AC142" s="74">
        <f t="shared" si="53"/>
        <v>-0.27682647058823528</v>
      </c>
      <c r="AD142" s="80">
        <v>36.4</v>
      </c>
      <c r="AE142" s="71">
        <f t="shared" si="54"/>
        <v>-0.32450824175824167</v>
      </c>
      <c r="AF142" s="80"/>
      <c r="AG142" s="71"/>
      <c r="AH142" s="80">
        <v>34.770000000000003</v>
      </c>
      <c r="AI142" s="83">
        <f t="shared" si="56"/>
        <v>-0.29284153005464486</v>
      </c>
      <c r="AJ142" s="84"/>
      <c r="AK142" s="83"/>
      <c r="AL142" s="80">
        <v>33.5</v>
      </c>
      <c r="AM142" s="71">
        <f t="shared" si="57"/>
        <v>-0.26603283582089554</v>
      </c>
      <c r="AN142" s="80">
        <v>37.799999999999997</v>
      </c>
      <c r="AO142" s="71">
        <f t="shared" si="58"/>
        <v>-0.34952645502645496</v>
      </c>
      <c r="AP142" s="85"/>
      <c r="AQ142" s="71"/>
      <c r="AR142" s="80"/>
      <c r="AS142" s="71"/>
      <c r="AT142" s="80">
        <v>35.340000000000003</v>
      </c>
      <c r="AU142" s="74">
        <f t="shared" si="61"/>
        <v>-0.30424731182795706</v>
      </c>
      <c r="AV142" s="80">
        <v>36.200000000000003</v>
      </c>
      <c r="AW142" s="87">
        <f t="shared" si="62"/>
        <v>-0.32077624309392272</v>
      </c>
      <c r="AX142" s="80">
        <v>38.299999999999997</v>
      </c>
      <c r="AY142" s="87">
        <f t="shared" si="63"/>
        <v>-0.35801827676240205</v>
      </c>
    </row>
    <row r="143" spans="1:51" ht="22.5" x14ac:dyDescent="0.2">
      <c r="A143" s="17">
        <v>7</v>
      </c>
      <c r="B143" s="47" t="s">
        <v>195</v>
      </c>
      <c r="C143" s="18" t="s">
        <v>16</v>
      </c>
      <c r="D143" s="69">
        <v>45.067700000000002</v>
      </c>
      <c r="E143" s="89">
        <v>45.067700000000002</v>
      </c>
      <c r="F143" s="89">
        <v>66.88</v>
      </c>
      <c r="G143" s="89">
        <v>61.940592307692299</v>
      </c>
      <c r="H143" s="78"/>
      <c r="I143" s="71"/>
      <c r="J143" s="80"/>
      <c r="K143" s="71"/>
      <c r="L143" s="81">
        <v>66</v>
      </c>
      <c r="M143" s="71">
        <f t="shared" si="46"/>
        <v>-0.31715606060606061</v>
      </c>
      <c r="N143" s="81"/>
      <c r="O143" s="71"/>
      <c r="P143" s="82"/>
      <c r="Q143" s="71"/>
      <c r="R143" s="78">
        <v>65.5</v>
      </c>
      <c r="S143" s="71">
        <f t="shared" si="48"/>
        <v>-0.31194351145038168</v>
      </c>
      <c r="T143" s="80"/>
      <c r="U143" s="71"/>
      <c r="V143" s="80"/>
      <c r="W143" s="71"/>
      <c r="X143" s="80">
        <v>62</v>
      </c>
      <c r="Y143" s="71">
        <f t="shared" si="51"/>
        <v>-0.27310161290322577</v>
      </c>
      <c r="Z143" s="80"/>
      <c r="AA143" s="71"/>
      <c r="AB143" s="80">
        <v>66.88</v>
      </c>
      <c r="AC143" s="74">
        <f t="shared" si="53"/>
        <v>-0.32614084928229659</v>
      </c>
      <c r="AD143" s="80">
        <v>56.05</v>
      </c>
      <c r="AE143" s="71">
        <f t="shared" si="54"/>
        <v>-0.19593755575379113</v>
      </c>
      <c r="AF143" s="80">
        <v>65.5</v>
      </c>
      <c r="AG143" s="71">
        <f t="shared" si="55"/>
        <v>-0.31194351145038168</v>
      </c>
      <c r="AH143" s="80">
        <v>62.94</v>
      </c>
      <c r="AI143" s="83">
        <f t="shared" si="56"/>
        <v>-0.28395773752780418</v>
      </c>
      <c r="AJ143" s="84"/>
      <c r="AK143" s="83"/>
      <c r="AL143" s="80">
        <v>54.75</v>
      </c>
      <c r="AM143" s="71">
        <f t="shared" si="57"/>
        <v>-0.1768456621004566</v>
      </c>
      <c r="AN143" s="80">
        <v>62</v>
      </c>
      <c r="AO143" s="71">
        <f t="shared" si="58"/>
        <v>-0.27310161290322577</v>
      </c>
      <c r="AP143" s="85">
        <v>66.88</v>
      </c>
      <c r="AQ143" s="71">
        <f t="shared" si="59"/>
        <v>-0.32614084928229659</v>
      </c>
      <c r="AR143" s="80"/>
      <c r="AS143" s="71"/>
      <c r="AT143" s="80">
        <v>64.78</v>
      </c>
      <c r="AU143" s="74">
        <f t="shared" si="61"/>
        <v>-0.30429607903673972</v>
      </c>
      <c r="AV143" s="80">
        <v>66.88</v>
      </c>
      <c r="AW143" s="87">
        <f t="shared" si="62"/>
        <v>-0.32614084928229659</v>
      </c>
      <c r="AX143" s="80"/>
      <c r="AY143" s="87"/>
    </row>
    <row r="144" spans="1:51" ht="22.5" x14ac:dyDescent="0.2">
      <c r="A144" s="17">
        <v>8</v>
      </c>
      <c r="B144" s="45" t="s">
        <v>51</v>
      </c>
      <c r="C144" s="18" t="s">
        <v>16</v>
      </c>
      <c r="D144" s="69">
        <v>1.9253000000000002</v>
      </c>
      <c r="E144" s="89">
        <v>1.9253000000000002</v>
      </c>
      <c r="F144" s="89">
        <v>3.49</v>
      </c>
      <c r="G144" s="89">
        <v>2.6542538461538459</v>
      </c>
      <c r="H144" s="78"/>
      <c r="I144" s="71"/>
      <c r="J144" s="80">
        <v>2.5</v>
      </c>
      <c r="K144" s="71">
        <f t="shared" si="45"/>
        <v>-0.22987999999999986</v>
      </c>
      <c r="L144" s="81">
        <v>3</v>
      </c>
      <c r="M144" s="71">
        <f t="shared" si="46"/>
        <v>-0.35823333333333329</v>
      </c>
      <c r="N144" s="81">
        <v>3.49</v>
      </c>
      <c r="O144" s="71">
        <f t="shared" si="47"/>
        <v>-0.44833810888252146</v>
      </c>
      <c r="P144" s="82">
        <v>2.9</v>
      </c>
      <c r="Q144" s="71">
        <f t="shared" si="64"/>
        <v>-0.33610344827586192</v>
      </c>
      <c r="R144" s="78"/>
      <c r="S144" s="71"/>
      <c r="T144" s="80"/>
      <c r="U144" s="71"/>
      <c r="V144" s="80"/>
      <c r="W144" s="71"/>
      <c r="X144" s="80">
        <v>3</v>
      </c>
      <c r="Y144" s="71">
        <f t="shared" si="51"/>
        <v>-0.35823333333333329</v>
      </c>
      <c r="Z144" s="80">
        <v>2.5</v>
      </c>
      <c r="AA144" s="71">
        <f t="shared" si="52"/>
        <v>-0.22987999999999986</v>
      </c>
      <c r="AB144" s="80">
        <v>2.5299999999999998</v>
      </c>
      <c r="AC144" s="74">
        <f t="shared" si="53"/>
        <v>-0.23901185770750977</v>
      </c>
      <c r="AD144" s="80"/>
      <c r="AE144" s="71"/>
      <c r="AF144" s="80"/>
      <c r="AG144" s="71"/>
      <c r="AH144" s="80">
        <v>2.5099999999999998</v>
      </c>
      <c r="AI144" s="83">
        <f t="shared" si="56"/>
        <v>-0.23294820717131459</v>
      </c>
      <c r="AJ144" s="84"/>
      <c r="AK144" s="83"/>
      <c r="AL144" s="80">
        <v>1.95</v>
      </c>
      <c r="AM144" s="71">
        <f t="shared" si="57"/>
        <v>-1.2666666666666493E-2</v>
      </c>
      <c r="AN144" s="80">
        <v>3</v>
      </c>
      <c r="AO144" s="71">
        <f t="shared" si="58"/>
        <v>-0.35823333333333329</v>
      </c>
      <c r="AP144" s="85"/>
      <c r="AQ144" s="71"/>
      <c r="AR144" s="80">
        <v>2.2999999999999998</v>
      </c>
      <c r="AS144" s="71">
        <f t="shared" si="60"/>
        <v>-0.16291304347826074</v>
      </c>
      <c r="AT144" s="80"/>
      <c r="AU144" s="74"/>
      <c r="AV144" s="80"/>
      <c r="AW144" s="87"/>
      <c r="AX144" s="80">
        <v>2.9</v>
      </c>
      <c r="AY144" s="87">
        <f t="shared" si="63"/>
        <v>-0.33610344827586192</v>
      </c>
    </row>
    <row r="145" spans="1:51" ht="22.5" x14ac:dyDescent="0.2">
      <c r="A145" s="17">
        <v>9</v>
      </c>
      <c r="B145" s="45" t="s">
        <v>52</v>
      </c>
      <c r="C145" s="18" t="s">
        <v>16</v>
      </c>
      <c r="D145" s="69">
        <v>15.8353</v>
      </c>
      <c r="E145" s="89">
        <v>15.8353</v>
      </c>
      <c r="F145" s="89">
        <v>25.8</v>
      </c>
      <c r="G145" s="89">
        <v>23.151686666666667</v>
      </c>
      <c r="H145" s="78"/>
      <c r="I145" s="71"/>
      <c r="J145" s="80">
        <v>22</v>
      </c>
      <c r="K145" s="71">
        <f t="shared" si="45"/>
        <v>-0.28021363636363639</v>
      </c>
      <c r="L145" s="81">
        <v>24.6</v>
      </c>
      <c r="M145" s="71">
        <f t="shared" si="46"/>
        <v>-0.35628861788617894</v>
      </c>
      <c r="N145" s="81">
        <v>25.29</v>
      </c>
      <c r="O145" s="71">
        <f t="shared" si="47"/>
        <v>-0.37385132463424275</v>
      </c>
      <c r="P145" s="82">
        <v>25.8</v>
      </c>
      <c r="Q145" s="71">
        <f t="shared" si="64"/>
        <v>-0.38622868217054263</v>
      </c>
      <c r="R145" s="78"/>
      <c r="S145" s="71"/>
      <c r="T145" s="80"/>
      <c r="U145" s="71"/>
      <c r="V145" s="80">
        <v>24.6</v>
      </c>
      <c r="W145" s="71">
        <f t="shared" si="50"/>
        <v>-0.35628861788617894</v>
      </c>
      <c r="X145" s="80">
        <v>24</v>
      </c>
      <c r="Y145" s="71">
        <f t="shared" si="51"/>
        <v>-0.34019583333333336</v>
      </c>
      <c r="Z145" s="80"/>
      <c r="AA145" s="71"/>
      <c r="AB145" s="80">
        <v>24.1</v>
      </c>
      <c r="AC145" s="74">
        <f t="shared" si="53"/>
        <v>-0.3429336099585063</v>
      </c>
      <c r="AD145" s="80"/>
      <c r="AE145" s="71"/>
      <c r="AF145" s="80"/>
      <c r="AG145" s="71"/>
      <c r="AH145" s="80">
        <v>22.41</v>
      </c>
      <c r="AI145" s="83">
        <f t="shared" si="56"/>
        <v>-0.2933824185631414</v>
      </c>
      <c r="AJ145" s="84">
        <v>19.23</v>
      </c>
      <c r="AK145" s="83">
        <f t="shared" si="65"/>
        <v>-0.17653146125845032</v>
      </c>
      <c r="AL145" s="80"/>
      <c r="AM145" s="71"/>
      <c r="AN145" s="80">
        <v>24</v>
      </c>
      <c r="AO145" s="71">
        <f t="shared" si="58"/>
        <v>-0.34019583333333336</v>
      </c>
      <c r="AP145" s="85">
        <v>24.23</v>
      </c>
      <c r="AQ145" s="71">
        <f t="shared" si="59"/>
        <v>-0.34645893520429216</v>
      </c>
      <c r="AR145" s="80"/>
      <c r="AS145" s="71"/>
      <c r="AT145" s="80">
        <v>19.77</v>
      </c>
      <c r="AU145" s="74">
        <f t="shared" si="61"/>
        <v>-0.19902377339403132</v>
      </c>
      <c r="AV145" s="80">
        <v>25.61</v>
      </c>
      <c r="AW145" s="87">
        <f t="shared" si="62"/>
        <v>-0.38167512690355332</v>
      </c>
      <c r="AX145" s="80">
        <v>25.8</v>
      </c>
      <c r="AY145" s="87">
        <f t="shared" si="63"/>
        <v>-0.38622868217054263</v>
      </c>
    </row>
    <row r="146" spans="1:51" ht="22.5" x14ac:dyDescent="0.2">
      <c r="A146" s="17">
        <v>10</v>
      </c>
      <c r="B146" s="45" t="s">
        <v>196</v>
      </c>
      <c r="C146" s="18" t="s">
        <v>16</v>
      </c>
      <c r="D146" s="69">
        <v>7.1790000000000003</v>
      </c>
      <c r="E146" s="89">
        <v>7.1790000000000003</v>
      </c>
      <c r="F146" s="89">
        <v>13</v>
      </c>
      <c r="G146" s="89">
        <v>10.250818181818181</v>
      </c>
      <c r="H146" s="78"/>
      <c r="I146" s="71"/>
      <c r="J146" s="80"/>
      <c r="K146" s="71"/>
      <c r="L146" s="81">
        <v>13</v>
      </c>
      <c r="M146" s="71">
        <f t="shared" si="46"/>
        <v>-0.4477692307692307</v>
      </c>
      <c r="N146" s="81"/>
      <c r="O146" s="71"/>
      <c r="P146" s="82">
        <v>11.35</v>
      </c>
      <c r="Q146" s="71">
        <f t="shared" si="64"/>
        <v>-0.36748898678414088</v>
      </c>
      <c r="R146" s="78"/>
      <c r="S146" s="71"/>
      <c r="T146" s="80"/>
      <c r="U146" s="71"/>
      <c r="V146" s="80"/>
      <c r="W146" s="71"/>
      <c r="X146" s="80">
        <v>10</v>
      </c>
      <c r="Y146" s="71">
        <f t="shared" si="51"/>
        <v>-0.28210000000000002</v>
      </c>
      <c r="Z146" s="80"/>
      <c r="AA146" s="71"/>
      <c r="AB146" s="80">
        <v>10.29</v>
      </c>
      <c r="AC146" s="74">
        <f t="shared" si="53"/>
        <v>-0.30233236151603493</v>
      </c>
      <c r="AD146" s="80"/>
      <c r="AE146" s="71"/>
      <c r="AF146" s="80"/>
      <c r="AG146" s="71"/>
      <c r="AH146" s="80">
        <v>10</v>
      </c>
      <c r="AI146" s="83">
        <f t="shared" si="56"/>
        <v>-0.28210000000000002</v>
      </c>
      <c r="AJ146" s="84">
        <v>9.15</v>
      </c>
      <c r="AK146" s="83">
        <f t="shared" si="65"/>
        <v>-0.21540983606557373</v>
      </c>
      <c r="AL146" s="80"/>
      <c r="AM146" s="71"/>
      <c r="AN146" s="80">
        <v>10</v>
      </c>
      <c r="AO146" s="71">
        <f t="shared" si="58"/>
        <v>-0.28210000000000002</v>
      </c>
      <c r="AP146" s="85"/>
      <c r="AQ146" s="71"/>
      <c r="AR146" s="80">
        <v>10</v>
      </c>
      <c r="AS146" s="71">
        <f t="shared" si="60"/>
        <v>-0.28210000000000002</v>
      </c>
      <c r="AT146" s="80"/>
      <c r="AU146" s="74"/>
      <c r="AV146" s="80">
        <v>10.44</v>
      </c>
      <c r="AW146" s="87">
        <f t="shared" si="62"/>
        <v>-0.31235632183908035</v>
      </c>
      <c r="AX146" s="80">
        <v>11.35</v>
      </c>
      <c r="AY146" s="87">
        <f t="shared" si="63"/>
        <v>-0.36748898678414088</v>
      </c>
    </row>
    <row r="147" spans="1:51" ht="22.5" x14ac:dyDescent="0.2">
      <c r="A147" s="17">
        <v>11</v>
      </c>
      <c r="B147" s="45" t="s">
        <v>53</v>
      </c>
      <c r="C147" s="18" t="s">
        <v>16</v>
      </c>
      <c r="D147" s="69">
        <v>37.245999999999995</v>
      </c>
      <c r="E147" s="89">
        <v>37.245999999999995</v>
      </c>
      <c r="F147" s="89">
        <v>58.81</v>
      </c>
      <c r="G147" s="89">
        <v>47.720666666666666</v>
      </c>
      <c r="H147" s="78"/>
      <c r="I147" s="71"/>
      <c r="J147" s="80"/>
      <c r="K147" s="71"/>
      <c r="L147" s="81">
        <v>55.15</v>
      </c>
      <c r="M147" s="71">
        <f t="shared" si="46"/>
        <v>-0.32464188576609254</v>
      </c>
      <c r="N147" s="81"/>
      <c r="O147" s="71"/>
      <c r="P147" s="82"/>
      <c r="Q147" s="71"/>
      <c r="R147" s="78">
        <v>46.5</v>
      </c>
      <c r="S147" s="71">
        <f t="shared" si="48"/>
        <v>-0.19901075268817214</v>
      </c>
      <c r="T147" s="80"/>
      <c r="U147" s="71"/>
      <c r="V147" s="80"/>
      <c r="W147" s="71"/>
      <c r="X147" s="80">
        <v>45</v>
      </c>
      <c r="Y147" s="71">
        <f t="shared" si="51"/>
        <v>-0.17231111111111119</v>
      </c>
      <c r="Z147" s="80"/>
      <c r="AA147" s="71"/>
      <c r="AB147" s="80"/>
      <c r="AC147" s="74"/>
      <c r="AD147" s="80">
        <v>41.1</v>
      </c>
      <c r="AE147" s="71">
        <f t="shared" si="54"/>
        <v>-9.3771289537713076E-2</v>
      </c>
      <c r="AF147" s="80">
        <v>46.5</v>
      </c>
      <c r="AG147" s="71">
        <f t="shared" si="55"/>
        <v>-0.19901075268817214</v>
      </c>
      <c r="AH147" s="80"/>
      <c r="AI147" s="83"/>
      <c r="AJ147" s="84"/>
      <c r="AK147" s="83"/>
      <c r="AL147" s="80"/>
      <c r="AM147" s="71"/>
      <c r="AN147" s="80">
        <v>45</v>
      </c>
      <c r="AO147" s="71">
        <f t="shared" si="58"/>
        <v>-0.17231111111111119</v>
      </c>
      <c r="AP147" s="85"/>
      <c r="AQ147" s="71"/>
      <c r="AR147" s="80"/>
      <c r="AS147" s="71"/>
      <c r="AT147" s="80">
        <v>58.81</v>
      </c>
      <c r="AU147" s="74">
        <f t="shared" si="61"/>
        <v>-0.36667233463696658</v>
      </c>
      <c r="AV147" s="80">
        <v>54.18</v>
      </c>
      <c r="AW147" s="87">
        <f t="shared" si="62"/>
        <v>-0.31255075673680333</v>
      </c>
      <c r="AX147" s="80"/>
      <c r="AY147" s="87"/>
    </row>
    <row r="148" spans="1:51" ht="22.5" x14ac:dyDescent="0.2">
      <c r="A148" s="17">
        <v>12</v>
      </c>
      <c r="B148" s="45" t="s">
        <v>54</v>
      </c>
      <c r="C148" s="18" t="s">
        <v>16</v>
      </c>
      <c r="D148" s="69">
        <v>53.51</v>
      </c>
      <c r="E148" s="89">
        <v>53.51</v>
      </c>
      <c r="F148" s="89">
        <v>70.05</v>
      </c>
      <c r="G148" s="89">
        <v>62.977692307692301</v>
      </c>
      <c r="H148" s="78"/>
      <c r="I148" s="71"/>
      <c r="J148" s="80">
        <v>65</v>
      </c>
      <c r="K148" s="71">
        <f t="shared" si="45"/>
        <v>-0.17676923076923079</v>
      </c>
      <c r="L148" s="81">
        <v>67.78</v>
      </c>
      <c r="M148" s="71">
        <f t="shared" si="46"/>
        <v>-0.21053408084980829</v>
      </c>
      <c r="N148" s="81"/>
      <c r="O148" s="71"/>
      <c r="P148" s="82">
        <v>54.85</v>
      </c>
      <c r="Q148" s="71">
        <f t="shared" si="64"/>
        <v>-2.4430264357338305E-2</v>
      </c>
      <c r="R148" s="78">
        <v>61</v>
      </c>
      <c r="S148" s="71">
        <f t="shared" si="48"/>
        <v>-0.12278688524590164</v>
      </c>
      <c r="T148" s="80"/>
      <c r="U148" s="71"/>
      <c r="V148" s="80"/>
      <c r="W148" s="71"/>
      <c r="X148" s="80">
        <v>63</v>
      </c>
      <c r="Y148" s="71">
        <f t="shared" si="51"/>
        <v>-0.15063492063492068</v>
      </c>
      <c r="Z148" s="80"/>
      <c r="AA148" s="71"/>
      <c r="AB148" s="80">
        <v>67.87</v>
      </c>
      <c r="AC148" s="74">
        <f t="shared" si="53"/>
        <v>-0.2115809636068956</v>
      </c>
      <c r="AD148" s="80"/>
      <c r="AE148" s="71"/>
      <c r="AF148" s="80">
        <v>61</v>
      </c>
      <c r="AG148" s="71">
        <f t="shared" si="55"/>
        <v>-0.12278688524590164</v>
      </c>
      <c r="AH148" s="80">
        <v>67.87</v>
      </c>
      <c r="AI148" s="83">
        <f t="shared" si="56"/>
        <v>-0.2115809636068956</v>
      </c>
      <c r="AJ148" s="84"/>
      <c r="AK148" s="83"/>
      <c r="AL148" s="80"/>
      <c r="AM148" s="71"/>
      <c r="AN148" s="80">
        <v>63</v>
      </c>
      <c r="AO148" s="71">
        <f t="shared" si="58"/>
        <v>-0.15063492063492068</v>
      </c>
      <c r="AP148" s="85"/>
      <c r="AQ148" s="71"/>
      <c r="AR148" s="80"/>
      <c r="AS148" s="71"/>
      <c r="AT148" s="80">
        <v>55.91</v>
      </c>
      <c r="AU148" s="74">
        <f t="shared" si="61"/>
        <v>-4.2926131282418178E-2</v>
      </c>
      <c r="AV148" s="80">
        <v>67.87</v>
      </c>
      <c r="AW148" s="87">
        <f t="shared" si="62"/>
        <v>-0.2115809636068956</v>
      </c>
      <c r="AX148" s="80">
        <v>70.05</v>
      </c>
      <c r="AY148" s="87">
        <f t="shared" si="63"/>
        <v>-0.23611705924339754</v>
      </c>
    </row>
    <row r="149" spans="1:51" ht="22.5" x14ac:dyDescent="0.2">
      <c r="A149" s="17">
        <v>13</v>
      </c>
      <c r="B149" s="45" t="s">
        <v>197</v>
      </c>
      <c r="C149" s="18" t="s">
        <v>16</v>
      </c>
      <c r="D149" s="69">
        <v>9.7791000000000015</v>
      </c>
      <c r="E149" s="89">
        <v>9.7791000000000015</v>
      </c>
      <c r="F149" s="89">
        <v>18.149999999999999</v>
      </c>
      <c r="G149" s="89">
        <v>13.862299999999999</v>
      </c>
      <c r="H149" s="78">
        <v>12.05</v>
      </c>
      <c r="I149" s="71">
        <f t="shared" si="44"/>
        <v>-0.18845643153526959</v>
      </c>
      <c r="J149" s="80">
        <v>13</v>
      </c>
      <c r="K149" s="71">
        <f t="shared" si="45"/>
        <v>-0.24776153846153837</v>
      </c>
      <c r="L149" s="81">
        <v>14.7</v>
      </c>
      <c r="M149" s="71">
        <f t="shared" si="46"/>
        <v>-0.33475510204081615</v>
      </c>
      <c r="N149" s="81">
        <v>18.149999999999999</v>
      </c>
      <c r="O149" s="71">
        <f t="shared" si="47"/>
        <v>-0.46120661157024778</v>
      </c>
      <c r="P149" s="82"/>
      <c r="Q149" s="71"/>
      <c r="R149" s="78">
        <v>14</v>
      </c>
      <c r="S149" s="71">
        <f t="shared" si="48"/>
        <v>-0.30149285714285701</v>
      </c>
      <c r="T149" s="80"/>
      <c r="U149" s="71"/>
      <c r="V149" s="80">
        <v>14.6</v>
      </c>
      <c r="W149" s="71">
        <f t="shared" si="50"/>
        <v>-0.33019863013698614</v>
      </c>
      <c r="X149" s="80">
        <v>14</v>
      </c>
      <c r="Y149" s="71">
        <f t="shared" si="51"/>
        <v>-0.30149285714285701</v>
      </c>
      <c r="Z149" s="80"/>
      <c r="AA149" s="71"/>
      <c r="AB149" s="80">
        <v>13.25</v>
      </c>
      <c r="AC149" s="74">
        <f t="shared" si="53"/>
        <v>-0.26195471698113193</v>
      </c>
      <c r="AD149" s="80"/>
      <c r="AE149" s="71"/>
      <c r="AF149" s="80">
        <v>14</v>
      </c>
      <c r="AG149" s="71">
        <f t="shared" si="55"/>
        <v>-0.30149285714285701</v>
      </c>
      <c r="AH149" s="80">
        <v>13.69</v>
      </c>
      <c r="AI149" s="83">
        <f t="shared" si="56"/>
        <v>-0.28567567567567553</v>
      </c>
      <c r="AJ149" s="84"/>
      <c r="AK149" s="83"/>
      <c r="AL149" s="80">
        <v>13.1</v>
      </c>
      <c r="AM149" s="71">
        <f t="shared" si="57"/>
        <v>-0.253503816793893</v>
      </c>
      <c r="AN149" s="80">
        <v>14</v>
      </c>
      <c r="AO149" s="71">
        <f t="shared" si="58"/>
        <v>-0.30149285714285701</v>
      </c>
      <c r="AP149" s="85">
        <v>13.69</v>
      </c>
      <c r="AQ149" s="71">
        <f t="shared" si="59"/>
        <v>-0.28567567567567553</v>
      </c>
      <c r="AR149" s="80"/>
      <c r="AS149" s="71"/>
      <c r="AT149" s="80">
        <v>14.06</v>
      </c>
      <c r="AU149" s="74">
        <f t="shared" si="61"/>
        <v>-0.30447368421052623</v>
      </c>
      <c r="AV149" s="80">
        <v>14.09</v>
      </c>
      <c r="AW149" s="87">
        <f t="shared" si="62"/>
        <v>-0.30595457771469114</v>
      </c>
      <c r="AX149" s="80">
        <v>15.5</v>
      </c>
      <c r="AY149" s="87">
        <f t="shared" si="63"/>
        <v>-0.36909032258064511</v>
      </c>
    </row>
    <row r="150" spans="1:51" ht="22.5" x14ac:dyDescent="0.2">
      <c r="A150" s="17">
        <v>14</v>
      </c>
      <c r="B150" s="21" t="s">
        <v>55</v>
      </c>
      <c r="C150" s="18" t="s">
        <v>16</v>
      </c>
      <c r="D150" s="69"/>
      <c r="E150" s="89"/>
      <c r="F150" s="89"/>
      <c r="G150" s="89"/>
      <c r="H150" s="78"/>
      <c r="I150" s="71"/>
      <c r="J150" s="80"/>
      <c r="K150" s="71"/>
      <c r="L150" s="81"/>
      <c r="M150" s="71"/>
      <c r="N150" s="81"/>
      <c r="O150" s="71"/>
      <c r="P150" s="82"/>
      <c r="Q150" s="71"/>
      <c r="R150" s="78"/>
      <c r="S150" s="71"/>
      <c r="T150" s="80"/>
      <c r="U150" s="71"/>
      <c r="V150" s="80"/>
      <c r="W150" s="71"/>
      <c r="X150" s="80"/>
      <c r="Y150" s="71"/>
      <c r="Z150" s="80"/>
      <c r="AA150" s="71"/>
      <c r="AB150" s="80"/>
      <c r="AC150" s="74"/>
      <c r="AD150" s="80"/>
      <c r="AE150" s="71"/>
      <c r="AF150" s="80"/>
      <c r="AG150" s="71"/>
      <c r="AH150" s="80"/>
      <c r="AI150" s="83"/>
      <c r="AJ150" s="84"/>
      <c r="AK150" s="83"/>
      <c r="AL150" s="80"/>
      <c r="AM150" s="71"/>
      <c r="AN150" s="80"/>
      <c r="AO150" s="71"/>
      <c r="AP150" s="85"/>
      <c r="AQ150" s="71"/>
      <c r="AR150" s="80"/>
      <c r="AS150" s="71"/>
      <c r="AT150" s="80"/>
      <c r="AU150" s="74"/>
      <c r="AV150" s="80"/>
      <c r="AW150" s="87"/>
      <c r="AX150" s="80"/>
      <c r="AY150" s="87"/>
    </row>
    <row r="151" spans="1:51" ht="22.5" x14ac:dyDescent="0.2">
      <c r="A151" s="17">
        <v>15</v>
      </c>
      <c r="B151" s="45" t="s">
        <v>198</v>
      </c>
      <c r="C151" s="18" t="s">
        <v>16</v>
      </c>
      <c r="D151" s="69">
        <v>17.418900000000001</v>
      </c>
      <c r="E151" s="89">
        <v>17.418900000000001</v>
      </c>
      <c r="F151" s="89">
        <v>29.35</v>
      </c>
      <c r="G151" s="89">
        <v>21.736350000000005</v>
      </c>
      <c r="H151" s="78"/>
      <c r="I151" s="71"/>
      <c r="J151" s="80"/>
      <c r="K151" s="71"/>
      <c r="L151" s="81">
        <v>29.35</v>
      </c>
      <c r="M151" s="71">
        <f t="shared" si="46"/>
        <v>-0.40651107325383307</v>
      </c>
      <c r="N151" s="81">
        <v>21</v>
      </c>
      <c r="O151" s="71">
        <f t="shared" si="47"/>
        <v>-0.17052857142857136</v>
      </c>
      <c r="P151" s="82"/>
      <c r="Q151" s="71"/>
      <c r="R151" s="78">
        <v>22</v>
      </c>
      <c r="S151" s="71">
        <f t="shared" si="48"/>
        <v>-0.20823181818181813</v>
      </c>
      <c r="T151" s="80"/>
      <c r="U151" s="71"/>
      <c r="V151" s="80"/>
      <c r="W151" s="71"/>
      <c r="X151" s="80">
        <v>19.899999999999999</v>
      </c>
      <c r="Y151" s="71">
        <f t="shared" si="51"/>
        <v>-0.12467839195979891</v>
      </c>
      <c r="Z151" s="80"/>
      <c r="AA151" s="71"/>
      <c r="AB151" s="80">
        <v>20</v>
      </c>
      <c r="AC151" s="74">
        <f t="shared" si="53"/>
        <v>-0.12905499999999992</v>
      </c>
      <c r="AD151" s="80"/>
      <c r="AE151" s="71"/>
      <c r="AF151" s="80">
        <v>22</v>
      </c>
      <c r="AG151" s="71">
        <f t="shared" si="55"/>
        <v>-0.20823181818181813</v>
      </c>
      <c r="AH151" s="80">
        <v>24.19</v>
      </c>
      <c r="AI151" s="83">
        <f t="shared" si="56"/>
        <v>-0.27991318726746595</v>
      </c>
      <c r="AJ151" s="84"/>
      <c r="AK151" s="83"/>
      <c r="AL151" s="80">
        <v>19.3</v>
      </c>
      <c r="AM151" s="71">
        <f t="shared" si="57"/>
        <v>-9.746632124352328E-2</v>
      </c>
      <c r="AN151" s="80">
        <v>19.899999999999999</v>
      </c>
      <c r="AO151" s="71">
        <f t="shared" si="58"/>
        <v>-0.12467839195979891</v>
      </c>
      <c r="AP151" s="85">
        <v>18.3</v>
      </c>
      <c r="AQ151" s="71">
        <f t="shared" si="59"/>
        <v>-4.8147540983606518E-2</v>
      </c>
      <c r="AR151" s="80">
        <v>19</v>
      </c>
      <c r="AS151" s="71">
        <f t="shared" si="60"/>
        <v>-8.3215789473684132E-2</v>
      </c>
      <c r="AT151" s="80"/>
      <c r="AU151" s="74"/>
      <c r="AV151" s="80">
        <v>24.1</v>
      </c>
      <c r="AW151" s="87">
        <f t="shared" si="62"/>
        <v>-0.27722406639004149</v>
      </c>
      <c r="AX151" s="80">
        <v>27.85</v>
      </c>
      <c r="AY151" s="87">
        <f t="shared" si="63"/>
        <v>-0.37454578096947932</v>
      </c>
    </row>
    <row r="152" spans="1:51" ht="22.5" x14ac:dyDescent="0.2">
      <c r="A152" s="17">
        <v>16</v>
      </c>
      <c r="B152" s="45" t="s">
        <v>199</v>
      </c>
      <c r="C152" s="18" t="s">
        <v>16</v>
      </c>
      <c r="D152" s="69">
        <v>9.2226999999999997</v>
      </c>
      <c r="E152" s="89">
        <v>9.2226999999999997</v>
      </c>
      <c r="F152" s="89">
        <v>27.85</v>
      </c>
      <c r="G152" s="89">
        <v>13.280192857142856</v>
      </c>
      <c r="H152" s="78"/>
      <c r="I152" s="71"/>
      <c r="J152" s="80">
        <v>10.6</v>
      </c>
      <c r="K152" s="71">
        <f t="shared" si="45"/>
        <v>-0.12993396226415099</v>
      </c>
      <c r="L152" s="81">
        <v>12.7</v>
      </c>
      <c r="M152" s="71">
        <f t="shared" si="46"/>
        <v>-0.27380314960629915</v>
      </c>
      <c r="N152" s="81">
        <v>11.65</v>
      </c>
      <c r="O152" s="71">
        <f t="shared" si="47"/>
        <v>-0.20835193133047214</v>
      </c>
      <c r="P152" s="82">
        <v>27.85</v>
      </c>
      <c r="Q152" s="71">
        <f t="shared" si="64"/>
        <v>-0.6688438061041293</v>
      </c>
      <c r="R152" s="78"/>
      <c r="S152" s="71"/>
      <c r="T152" s="80"/>
      <c r="U152" s="71"/>
      <c r="V152" s="80"/>
      <c r="W152" s="71"/>
      <c r="X152" s="80">
        <v>10</v>
      </c>
      <c r="Y152" s="71">
        <f t="shared" si="51"/>
        <v>-7.7730000000000077E-2</v>
      </c>
      <c r="Z152" s="80">
        <v>19.7</v>
      </c>
      <c r="AA152" s="71">
        <f t="shared" si="52"/>
        <v>-0.53184263959390865</v>
      </c>
      <c r="AB152" s="80">
        <v>11.33</v>
      </c>
      <c r="AC152" s="74">
        <f t="shared" si="53"/>
        <v>-0.18599293909973524</v>
      </c>
      <c r="AD152" s="80"/>
      <c r="AE152" s="71"/>
      <c r="AF152" s="80"/>
      <c r="AG152" s="71"/>
      <c r="AH152" s="80">
        <v>12.86</v>
      </c>
      <c r="AI152" s="83">
        <f t="shared" si="56"/>
        <v>-0.2828382581648522</v>
      </c>
      <c r="AJ152" s="84"/>
      <c r="AK152" s="83"/>
      <c r="AL152" s="80">
        <v>10.8</v>
      </c>
      <c r="AM152" s="71">
        <f t="shared" si="57"/>
        <v>-0.1460462962962964</v>
      </c>
      <c r="AN152" s="80">
        <v>10</v>
      </c>
      <c r="AO152" s="71">
        <f t="shared" si="58"/>
        <v>-7.7730000000000077E-2</v>
      </c>
      <c r="AP152" s="85"/>
      <c r="AQ152" s="71"/>
      <c r="AR152" s="80">
        <v>11.2</v>
      </c>
      <c r="AS152" s="71">
        <f t="shared" si="60"/>
        <v>-0.17654464285714289</v>
      </c>
      <c r="AT152" s="80"/>
      <c r="AU152" s="74"/>
      <c r="AV152" s="80">
        <v>13.26</v>
      </c>
      <c r="AW152" s="87">
        <f t="shared" si="62"/>
        <v>-0.30447209653092011</v>
      </c>
      <c r="AX152" s="80">
        <v>14.75</v>
      </c>
      <c r="AY152" s="87">
        <f t="shared" si="63"/>
        <v>-0.37473220338983049</v>
      </c>
    </row>
    <row r="153" spans="1:51" ht="22.5" x14ac:dyDescent="0.2">
      <c r="A153" s="17">
        <v>17</v>
      </c>
      <c r="B153" s="45" t="s">
        <v>56</v>
      </c>
      <c r="C153" s="18" t="s">
        <v>16</v>
      </c>
      <c r="D153" s="69">
        <v>18.446100000000005</v>
      </c>
      <c r="E153" s="89">
        <v>18.446100000000005</v>
      </c>
      <c r="F153" s="89">
        <v>30.2</v>
      </c>
      <c r="G153" s="89">
        <v>23.322372727272729</v>
      </c>
      <c r="H153" s="78"/>
      <c r="I153" s="71"/>
      <c r="J153" s="80">
        <v>19.8</v>
      </c>
      <c r="K153" s="71">
        <f t="shared" si="45"/>
        <v>-6.8378787878787706E-2</v>
      </c>
      <c r="L153" s="81">
        <v>28.6</v>
      </c>
      <c r="M153" s="71">
        <f t="shared" si="46"/>
        <v>-0.35503146853146839</v>
      </c>
      <c r="N153" s="81">
        <v>22</v>
      </c>
      <c r="O153" s="71">
        <f t="shared" si="47"/>
        <v>-0.1615409090909089</v>
      </c>
      <c r="P153" s="82">
        <v>30.2</v>
      </c>
      <c r="Q153" s="71">
        <f t="shared" si="64"/>
        <v>-0.38920198675496676</v>
      </c>
      <c r="R153" s="78"/>
      <c r="S153" s="71"/>
      <c r="T153" s="80"/>
      <c r="U153" s="71"/>
      <c r="V153" s="80"/>
      <c r="W153" s="71"/>
      <c r="X153" s="80"/>
      <c r="Y153" s="71"/>
      <c r="Z153" s="80">
        <v>21.95</v>
      </c>
      <c r="AA153" s="71">
        <f t="shared" si="52"/>
        <v>-0.15963097949886085</v>
      </c>
      <c r="AB153" s="80">
        <v>20.8</v>
      </c>
      <c r="AC153" s="74">
        <f t="shared" si="53"/>
        <v>-0.11316826923076906</v>
      </c>
      <c r="AD153" s="80">
        <v>23.6</v>
      </c>
      <c r="AE153" s="71">
        <f t="shared" si="54"/>
        <v>-0.21838559322033879</v>
      </c>
      <c r="AF153" s="80"/>
      <c r="AG153" s="71"/>
      <c r="AH153" s="80"/>
      <c r="AI153" s="83"/>
      <c r="AJ153" s="84"/>
      <c r="AK153" s="83"/>
      <c r="AL153" s="80">
        <v>20.9</v>
      </c>
      <c r="AM153" s="71">
        <f t="shared" si="57"/>
        <v>-0.11741148325358819</v>
      </c>
      <c r="AN153" s="80"/>
      <c r="AO153" s="71"/>
      <c r="AP153" s="85"/>
      <c r="AQ153" s="71"/>
      <c r="AR153" s="80">
        <v>20.05</v>
      </c>
      <c r="AS153" s="71">
        <f t="shared" si="60"/>
        <v>-7.9995012468827675E-2</v>
      </c>
      <c r="AT153" s="80"/>
      <c r="AU153" s="74"/>
      <c r="AV153" s="80"/>
      <c r="AW153" s="87"/>
      <c r="AX153" s="80">
        <v>30.2</v>
      </c>
      <c r="AY153" s="87">
        <f t="shared" si="63"/>
        <v>-0.38920198675496676</v>
      </c>
    </row>
    <row r="154" spans="1:51" ht="22.5" x14ac:dyDescent="0.2">
      <c r="A154" s="17">
        <v>18</v>
      </c>
      <c r="B154" s="47" t="s">
        <v>200</v>
      </c>
      <c r="C154" s="18" t="s">
        <v>16</v>
      </c>
      <c r="D154" s="69">
        <v>10.2499</v>
      </c>
      <c r="E154" s="89">
        <v>10.2499</v>
      </c>
      <c r="F154" s="89">
        <v>19.45</v>
      </c>
      <c r="G154" s="89">
        <v>14.619995238095239</v>
      </c>
      <c r="H154" s="78">
        <v>13</v>
      </c>
      <c r="I154" s="71">
        <f t="shared" si="44"/>
        <v>-0.21154615384615383</v>
      </c>
      <c r="J154" s="80">
        <v>12.5</v>
      </c>
      <c r="K154" s="71">
        <f t="shared" si="45"/>
        <v>-0.18000799999999995</v>
      </c>
      <c r="L154" s="81">
        <v>17</v>
      </c>
      <c r="M154" s="71">
        <f t="shared" si="46"/>
        <v>-0.39706470588235288</v>
      </c>
      <c r="N154" s="81">
        <v>19.45</v>
      </c>
      <c r="O154" s="71">
        <f t="shared" si="47"/>
        <v>-0.47301285347043698</v>
      </c>
      <c r="P154" s="82">
        <v>15.15</v>
      </c>
      <c r="Q154" s="71">
        <f t="shared" si="64"/>
        <v>-0.32343894389438943</v>
      </c>
      <c r="R154" s="78">
        <v>14.5</v>
      </c>
      <c r="S154" s="71">
        <f t="shared" si="48"/>
        <v>-0.29311034482758624</v>
      </c>
      <c r="T154" s="80">
        <v>13.25</v>
      </c>
      <c r="U154" s="71">
        <f t="shared" si="49"/>
        <v>-0.22642264150943392</v>
      </c>
      <c r="V154" s="80">
        <v>15.25</v>
      </c>
      <c r="W154" s="71">
        <f t="shared" si="50"/>
        <v>-0.32787540983606556</v>
      </c>
      <c r="X154" s="80">
        <v>14.5</v>
      </c>
      <c r="Y154" s="71">
        <f t="shared" si="51"/>
        <v>-0.29311034482758624</v>
      </c>
      <c r="Z154" s="80"/>
      <c r="AA154" s="71"/>
      <c r="AB154" s="80">
        <v>15.13</v>
      </c>
      <c r="AC154" s="74">
        <f t="shared" si="53"/>
        <v>-0.32254461335095841</v>
      </c>
      <c r="AD154" s="80">
        <v>13.2</v>
      </c>
      <c r="AE154" s="71">
        <f t="shared" si="54"/>
        <v>-0.22349242424242421</v>
      </c>
      <c r="AF154" s="80">
        <v>14.5</v>
      </c>
      <c r="AG154" s="71">
        <f t="shared" si="55"/>
        <v>-0.29311034482758624</v>
      </c>
      <c r="AH154" s="80">
        <v>14.92</v>
      </c>
      <c r="AI154" s="83">
        <f t="shared" si="56"/>
        <v>-0.31300938337801609</v>
      </c>
      <c r="AJ154" s="84"/>
      <c r="AK154" s="83"/>
      <c r="AL154" s="80">
        <v>14.2</v>
      </c>
      <c r="AM154" s="71">
        <f t="shared" si="57"/>
        <v>-0.27817605633802811</v>
      </c>
      <c r="AN154" s="80">
        <v>14.5</v>
      </c>
      <c r="AO154" s="71">
        <f t="shared" si="58"/>
        <v>-0.29311034482758624</v>
      </c>
      <c r="AP154" s="85">
        <v>14.92</v>
      </c>
      <c r="AQ154" s="71">
        <f t="shared" si="59"/>
        <v>-0.31300938337801609</v>
      </c>
      <c r="AR154" s="80">
        <v>16</v>
      </c>
      <c r="AS154" s="71">
        <f t="shared" si="60"/>
        <v>-0.35938124999999999</v>
      </c>
      <c r="AT154" s="80">
        <v>14.73</v>
      </c>
      <c r="AU154" s="74">
        <f t="shared" si="61"/>
        <v>-0.30414799728445352</v>
      </c>
      <c r="AV154" s="80">
        <v>14.92</v>
      </c>
      <c r="AW154" s="87">
        <f t="shared" si="62"/>
        <v>-0.31300938337801609</v>
      </c>
      <c r="AX154" s="80">
        <v>15.15</v>
      </c>
      <c r="AY154" s="87">
        <f t="shared" si="63"/>
        <v>-0.32343894389438943</v>
      </c>
    </row>
    <row r="155" spans="1:51" ht="22.5" x14ac:dyDescent="0.2">
      <c r="A155" s="17">
        <v>19</v>
      </c>
      <c r="B155" s="45" t="s">
        <v>201</v>
      </c>
      <c r="C155" s="18" t="s">
        <v>16</v>
      </c>
      <c r="D155" s="69">
        <v>8.3880999999999997</v>
      </c>
      <c r="E155" s="89">
        <v>8.3880999999999997</v>
      </c>
      <c r="F155" s="89">
        <v>17.489999999999998</v>
      </c>
      <c r="G155" s="89">
        <v>13.158404999999998</v>
      </c>
      <c r="H155" s="78">
        <v>13.32</v>
      </c>
      <c r="I155" s="71">
        <f t="shared" si="44"/>
        <v>-0.37026276276276282</v>
      </c>
      <c r="J155" s="80">
        <v>12</v>
      </c>
      <c r="K155" s="71">
        <f t="shared" si="45"/>
        <v>-0.30099166666666666</v>
      </c>
      <c r="L155" s="81">
        <v>14.1</v>
      </c>
      <c r="M155" s="71">
        <f t="shared" si="46"/>
        <v>-0.40509929078014184</v>
      </c>
      <c r="N155" s="81">
        <v>17.489999999999998</v>
      </c>
      <c r="O155" s="71">
        <f t="shared" si="47"/>
        <v>-0.5204059462550028</v>
      </c>
      <c r="P155" s="82">
        <v>14.8</v>
      </c>
      <c r="Q155" s="71">
        <f t="shared" si="64"/>
        <v>-0.43323648648648649</v>
      </c>
      <c r="R155" s="78"/>
      <c r="S155" s="71"/>
      <c r="T155" s="80">
        <v>13.39</v>
      </c>
      <c r="U155" s="71">
        <f t="shared" si="49"/>
        <v>-0.3735548917102316</v>
      </c>
      <c r="V155" s="80">
        <v>13.15</v>
      </c>
      <c r="W155" s="71">
        <f t="shared" si="50"/>
        <v>-0.36212167300380227</v>
      </c>
      <c r="X155" s="80">
        <v>12.6</v>
      </c>
      <c r="Y155" s="71">
        <f t="shared" si="51"/>
        <v>-0.33427777777777778</v>
      </c>
      <c r="Z155" s="80">
        <v>13.1</v>
      </c>
      <c r="AA155" s="71">
        <f t="shared" si="52"/>
        <v>-0.35968702290076338</v>
      </c>
      <c r="AB155" s="80">
        <v>15</v>
      </c>
      <c r="AC155" s="74">
        <f t="shared" si="53"/>
        <v>-0.44079333333333337</v>
      </c>
      <c r="AD155" s="80">
        <v>11.5</v>
      </c>
      <c r="AE155" s="71">
        <f t="shared" si="54"/>
        <v>-0.27060000000000006</v>
      </c>
      <c r="AF155" s="80"/>
      <c r="AG155" s="71"/>
      <c r="AH155" s="80">
        <v>12.41</v>
      </c>
      <c r="AI155" s="83">
        <f t="shared" si="56"/>
        <v>-0.32408541498791299</v>
      </c>
      <c r="AJ155" s="84"/>
      <c r="AK155" s="83"/>
      <c r="AL155" s="80">
        <v>11.05</v>
      </c>
      <c r="AM155" s="71">
        <f t="shared" si="57"/>
        <v>-0.24089592760181</v>
      </c>
      <c r="AN155" s="80">
        <v>12.6</v>
      </c>
      <c r="AO155" s="71">
        <f t="shared" si="58"/>
        <v>-0.33427777777777778</v>
      </c>
      <c r="AP155" s="85">
        <v>13.54</v>
      </c>
      <c r="AQ155" s="71">
        <f t="shared" si="59"/>
        <v>-0.38049483013293939</v>
      </c>
      <c r="AR155" s="80">
        <v>12</v>
      </c>
      <c r="AS155" s="71">
        <f t="shared" si="60"/>
        <v>-0.30099166666666666</v>
      </c>
      <c r="AT155" s="80">
        <v>13.39</v>
      </c>
      <c r="AU155" s="74">
        <f t="shared" si="61"/>
        <v>-0.3735548917102316</v>
      </c>
      <c r="AV155" s="80">
        <v>14.54</v>
      </c>
      <c r="AW155" s="87">
        <f t="shared" si="62"/>
        <v>-0.42310178817056399</v>
      </c>
      <c r="AX155" s="80">
        <v>14.8</v>
      </c>
      <c r="AY155" s="87">
        <f t="shared" si="63"/>
        <v>-0.43323648648648649</v>
      </c>
    </row>
    <row r="156" spans="1:51" ht="22.5" x14ac:dyDescent="0.2">
      <c r="A156" s="17">
        <v>20</v>
      </c>
      <c r="B156" s="45" t="s">
        <v>57</v>
      </c>
      <c r="C156" s="18" t="s">
        <v>16</v>
      </c>
      <c r="D156" s="69">
        <v>6.9115000000000002</v>
      </c>
      <c r="E156" s="89">
        <v>6.9115000000000002</v>
      </c>
      <c r="F156" s="89">
        <v>13.3</v>
      </c>
      <c r="G156" s="89">
        <v>9.8045277777777784</v>
      </c>
      <c r="H156" s="78"/>
      <c r="I156" s="71"/>
      <c r="J156" s="80">
        <v>9.6999999999999993</v>
      </c>
      <c r="K156" s="71">
        <f t="shared" si="45"/>
        <v>-0.2874742268041236</v>
      </c>
      <c r="L156" s="81">
        <v>9.1999999999999993</v>
      </c>
      <c r="M156" s="71">
        <f t="shared" si="46"/>
        <v>-0.24874999999999992</v>
      </c>
      <c r="N156" s="81">
        <v>12.95</v>
      </c>
      <c r="O156" s="71">
        <f t="shared" si="47"/>
        <v>-0.46629343629343623</v>
      </c>
      <c r="P156" s="82">
        <v>10.25</v>
      </c>
      <c r="Q156" s="71">
        <f t="shared" si="64"/>
        <v>-0.32570731707317069</v>
      </c>
      <c r="R156" s="78">
        <v>13.3</v>
      </c>
      <c r="S156" s="71">
        <f t="shared" si="48"/>
        <v>-0.48033834586466162</v>
      </c>
      <c r="T156" s="80">
        <v>9.36</v>
      </c>
      <c r="U156" s="71">
        <f t="shared" si="49"/>
        <v>-0.2615918803418803</v>
      </c>
      <c r="V156" s="80"/>
      <c r="W156" s="71"/>
      <c r="X156" s="80">
        <v>9.3000000000000007</v>
      </c>
      <c r="Y156" s="71">
        <f t="shared" si="51"/>
        <v>-0.25682795698924732</v>
      </c>
      <c r="Z156" s="80"/>
      <c r="AA156" s="71"/>
      <c r="AB156" s="80">
        <v>8.8699999999999992</v>
      </c>
      <c r="AC156" s="74">
        <f t="shared" si="53"/>
        <v>-0.22080045095828627</v>
      </c>
      <c r="AD156" s="80">
        <v>7.8</v>
      </c>
      <c r="AE156" s="71">
        <f t="shared" si="54"/>
        <v>-0.11391025641025632</v>
      </c>
      <c r="AF156" s="80">
        <v>13.3</v>
      </c>
      <c r="AG156" s="71">
        <f t="shared" si="55"/>
        <v>-0.48033834586466162</v>
      </c>
      <c r="AH156" s="80">
        <v>9.06</v>
      </c>
      <c r="AI156" s="83">
        <f t="shared" si="56"/>
        <v>-0.23714128035320092</v>
      </c>
      <c r="AJ156" s="84"/>
      <c r="AK156" s="83"/>
      <c r="AL156" s="80">
        <v>8.65</v>
      </c>
      <c r="AM156" s="71">
        <f t="shared" si="57"/>
        <v>-0.2009826589595376</v>
      </c>
      <c r="AN156" s="80">
        <v>9.3000000000000007</v>
      </c>
      <c r="AO156" s="71">
        <f t="shared" si="58"/>
        <v>-0.25682795698924732</v>
      </c>
      <c r="AP156" s="85">
        <v>9.4600000000000009</v>
      </c>
      <c r="AQ156" s="71">
        <f t="shared" si="59"/>
        <v>-0.2693974630021142</v>
      </c>
      <c r="AR156" s="80"/>
      <c r="AS156" s="71"/>
      <c r="AT156" s="80">
        <v>9.36</v>
      </c>
      <c r="AU156" s="74">
        <f t="shared" si="61"/>
        <v>-0.2615918803418803</v>
      </c>
      <c r="AV156" s="80">
        <v>9.4600000000000009</v>
      </c>
      <c r="AW156" s="87">
        <f t="shared" si="62"/>
        <v>-0.2693974630021142</v>
      </c>
      <c r="AX156" s="80">
        <v>10.25</v>
      </c>
      <c r="AY156" s="87">
        <f t="shared" si="63"/>
        <v>-0.32570731707317069</v>
      </c>
    </row>
    <row r="157" spans="1:51" ht="22.5" x14ac:dyDescent="0.2">
      <c r="A157" s="17">
        <v>21</v>
      </c>
      <c r="B157" s="45" t="s">
        <v>202</v>
      </c>
      <c r="C157" s="18" t="s">
        <v>16</v>
      </c>
      <c r="D157" s="69">
        <v>6.5263</v>
      </c>
      <c r="E157" s="89">
        <v>6.5263</v>
      </c>
      <c r="F157" s="89">
        <v>10.99</v>
      </c>
      <c r="G157" s="89">
        <v>9.3464904761904766</v>
      </c>
      <c r="H157" s="78">
        <v>8.9</v>
      </c>
      <c r="I157" s="71">
        <f t="shared" si="44"/>
        <v>-0.26670786516853939</v>
      </c>
      <c r="J157" s="80">
        <v>9.65</v>
      </c>
      <c r="K157" s="71">
        <f t="shared" si="45"/>
        <v>-0.32369948186528497</v>
      </c>
      <c r="L157" s="81">
        <v>9.85</v>
      </c>
      <c r="M157" s="71">
        <f t="shared" si="46"/>
        <v>-0.33743147208121826</v>
      </c>
      <c r="N157" s="81">
        <v>10.99</v>
      </c>
      <c r="O157" s="71">
        <f t="shared" si="47"/>
        <v>-0.40616014558689717</v>
      </c>
      <c r="P157" s="82">
        <v>10.4</v>
      </c>
      <c r="Q157" s="71">
        <f t="shared" si="64"/>
        <v>-0.37247115384615392</v>
      </c>
      <c r="R157" s="78">
        <v>9.3000000000000007</v>
      </c>
      <c r="S157" s="71">
        <f t="shared" si="48"/>
        <v>-0.29824731182795705</v>
      </c>
      <c r="T157" s="80">
        <v>9.36</v>
      </c>
      <c r="U157" s="71">
        <f t="shared" si="49"/>
        <v>-0.30274572649572651</v>
      </c>
      <c r="V157" s="80"/>
      <c r="W157" s="71"/>
      <c r="X157" s="80">
        <v>10.1</v>
      </c>
      <c r="Y157" s="71">
        <f t="shared" si="51"/>
        <v>-0.35383168316831681</v>
      </c>
      <c r="Z157" s="80">
        <v>8.59</v>
      </c>
      <c r="AA157" s="71">
        <f t="shared" si="52"/>
        <v>-0.24024447031431895</v>
      </c>
      <c r="AB157" s="80">
        <v>8.65</v>
      </c>
      <c r="AC157" s="74">
        <f t="shared" si="53"/>
        <v>-0.24551445086705204</v>
      </c>
      <c r="AD157" s="80">
        <v>8.9</v>
      </c>
      <c r="AE157" s="71">
        <f t="shared" si="54"/>
        <v>-0.26670786516853939</v>
      </c>
      <c r="AF157" s="80">
        <v>9.3000000000000007</v>
      </c>
      <c r="AG157" s="71">
        <f t="shared" si="55"/>
        <v>-0.29824731182795705</v>
      </c>
      <c r="AH157" s="80">
        <v>8.77</v>
      </c>
      <c r="AI157" s="83">
        <f t="shared" si="56"/>
        <v>-0.25583808437856326</v>
      </c>
      <c r="AJ157" s="84">
        <v>10</v>
      </c>
      <c r="AK157" s="83">
        <f t="shared" si="65"/>
        <v>-0.34736999999999996</v>
      </c>
      <c r="AL157" s="80"/>
      <c r="AM157" s="71"/>
      <c r="AN157" s="80">
        <v>10.1</v>
      </c>
      <c r="AO157" s="71">
        <f t="shared" si="58"/>
        <v>-0.35383168316831681</v>
      </c>
      <c r="AP157" s="85">
        <v>8.7799999999999994</v>
      </c>
      <c r="AQ157" s="71">
        <f t="shared" si="59"/>
        <v>-0.2566856492027334</v>
      </c>
      <c r="AR157" s="80">
        <v>8.6999999999999993</v>
      </c>
      <c r="AS157" s="71">
        <f t="shared" si="60"/>
        <v>-0.2498505747126436</v>
      </c>
      <c r="AT157" s="80">
        <v>9.36</v>
      </c>
      <c r="AU157" s="74">
        <f t="shared" si="61"/>
        <v>-0.30274572649572651</v>
      </c>
      <c r="AV157" s="80">
        <v>9.65</v>
      </c>
      <c r="AW157" s="87">
        <f t="shared" si="62"/>
        <v>-0.32369948186528497</v>
      </c>
      <c r="AX157" s="80">
        <v>10.4</v>
      </c>
      <c r="AY157" s="87">
        <f t="shared" si="63"/>
        <v>-0.37247115384615392</v>
      </c>
    </row>
    <row r="158" spans="1:51" ht="22.5" x14ac:dyDescent="0.2">
      <c r="A158" s="17">
        <v>22</v>
      </c>
      <c r="B158" s="47" t="s">
        <v>203</v>
      </c>
      <c r="C158" s="18" t="s">
        <v>16</v>
      </c>
      <c r="D158" s="69">
        <v>45.624100000000006</v>
      </c>
      <c r="E158" s="89">
        <v>45.624100000000006</v>
      </c>
      <c r="F158" s="89">
        <v>79.12</v>
      </c>
      <c r="G158" s="89">
        <v>66.325205000000011</v>
      </c>
      <c r="H158" s="78">
        <v>65.95</v>
      </c>
      <c r="I158" s="71">
        <f t="shared" si="44"/>
        <v>-0.30820166793025017</v>
      </c>
      <c r="J158" s="80">
        <v>59.6</v>
      </c>
      <c r="K158" s="71">
        <f t="shared" si="45"/>
        <v>-0.23449496644295298</v>
      </c>
      <c r="L158" s="81">
        <v>76.099999999999994</v>
      </c>
      <c r="M158" s="71">
        <f t="shared" si="46"/>
        <v>-0.40047174770039407</v>
      </c>
      <c r="N158" s="81">
        <v>78.989999999999995</v>
      </c>
      <c r="O158" s="71">
        <f t="shared" si="47"/>
        <v>-0.42240663375110765</v>
      </c>
      <c r="P158" s="82">
        <v>73.45</v>
      </c>
      <c r="Q158" s="71">
        <f t="shared" si="64"/>
        <v>-0.37884138869979578</v>
      </c>
      <c r="R158" s="78">
        <v>65</v>
      </c>
      <c r="S158" s="71">
        <f t="shared" si="48"/>
        <v>-0.29809076923076916</v>
      </c>
      <c r="T158" s="80">
        <v>74.17</v>
      </c>
      <c r="U158" s="71">
        <f t="shared" si="49"/>
        <v>-0.38487124174194409</v>
      </c>
      <c r="V158" s="80"/>
      <c r="W158" s="71"/>
      <c r="X158" s="80">
        <v>64.3</v>
      </c>
      <c r="Y158" s="71">
        <f t="shared" si="51"/>
        <v>-0.29044945567651625</v>
      </c>
      <c r="Z158" s="80"/>
      <c r="AA158" s="71"/>
      <c r="AB158" s="80">
        <v>60</v>
      </c>
      <c r="AC158" s="74">
        <f t="shared" si="53"/>
        <v>-0.23959833333333325</v>
      </c>
      <c r="AD158" s="80">
        <v>66.5</v>
      </c>
      <c r="AE158" s="71">
        <f t="shared" si="54"/>
        <v>-0.3139233082706766</v>
      </c>
      <c r="AF158" s="80">
        <v>65</v>
      </c>
      <c r="AG158" s="71">
        <f t="shared" si="55"/>
        <v>-0.29809076923076916</v>
      </c>
      <c r="AH158" s="80">
        <v>60.04</v>
      </c>
      <c r="AI158" s="83">
        <f t="shared" si="56"/>
        <v>-0.24010493004663547</v>
      </c>
      <c r="AJ158" s="84">
        <v>79.12</v>
      </c>
      <c r="AK158" s="83">
        <f t="shared" si="65"/>
        <v>-0.42335566228513644</v>
      </c>
      <c r="AL158" s="80">
        <v>51.25</v>
      </c>
      <c r="AM158" s="71">
        <f t="shared" si="57"/>
        <v>-0.10977365853658527</v>
      </c>
      <c r="AN158" s="80">
        <v>64.3</v>
      </c>
      <c r="AO158" s="71">
        <f t="shared" si="58"/>
        <v>-0.29044945567651625</v>
      </c>
      <c r="AP158" s="85"/>
      <c r="AQ158" s="71"/>
      <c r="AR158" s="80">
        <v>66</v>
      </c>
      <c r="AS158" s="71">
        <f t="shared" si="60"/>
        <v>-0.30872575757575749</v>
      </c>
      <c r="AT158" s="80">
        <v>74.17</v>
      </c>
      <c r="AU158" s="74">
        <f t="shared" si="61"/>
        <v>-0.38487124174194409</v>
      </c>
      <c r="AV158" s="80">
        <v>63.49</v>
      </c>
      <c r="AW158" s="87">
        <f t="shared" si="62"/>
        <v>-0.28139707040478812</v>
      </c>
      <c r="AX158" s="80">
        <v>73.45</v>
      </c>
      <c r="AY158" s="87">
        <f t="shared" si="63"/>
        <v>-0.37884138869979578</v>
      </c>
    </row>
    <row r="159" spans="1:51" ht="22.5" x14ac:dyDescent="0.2">
      <c r="A159" s="17">
        <v>23</v>
      </c>
      <c r="B159" s="45" t="s">
        <v>204</v>
      </c>
      <c r="C159" s="18" t="s">
        <v>16</v>
      </c>
      <c r="D159" s="69">
        <v>6.109</v>
      </c>
      <c r="E159" s="89">
        <v>6.109</v>
      </c>
      <c r="F159" s="89">
        <v>15.55</v>
      </c>
      <c r="G159" s="89">
        <v>11.072416666666667</v>
      </c>
      <c r="H159" s="78"/>
      <c r="I159" s="71"/>
      <c r="J159" s="80">
        <v>10</v>
      </c>
      <c r="K159" s="71">
        <f t="shared" si="45"/>
        <v>-0.3891</v>
      </c>
      <c r="L159" s="81">
        <v>13.05</v>
      </c>
      <c r="M159" s="71">
        <f t="shared" si="46"/>
        <v>-0.53187739463601535</v>
      </c>
      <c r="N159" s="81">
        <v>15.55</v>
      </c>
      <c r="O159" s="71">
        <f t="shared" si="47"/>
        <v>-0.60713826366559487</v>
      </c>
      <c r="P159" s="82">
        <v>11.55</v>
      </c>
      <c r="Q159" s="71">
        <f t="shared" si="64"/>
        <v>-0.4710822510822511</v>
      </c>
      <c r="R159" s="78"/>
      <c r="S159" s="71"/>
      <c r="T159" s="80">
        <v>12.67</v>
      </c>
      <c r="U159" s="71">
        <f t="shared" si="49"/>
        <v>-0.51783741120757698</v>
      </c>
      <c r="V159" s="80"/>
      <c r="W159" s="71"/>
      <c r="X159" s="80"/>
      <c r="Y159" s="71"/>
      <c r="Z159" s="80"/>
      <c r="AA159" s="71"/>
      <c r="AB159" s="80">
        <v>10.199999999999999</v>
      </c>
      <c r="AC159" s="74">
        <f t="shared" si="53"/>
        <v>-0.40107843137254895</v>
      </c>
      <c r="AD159" s="80">
        <v>11.45</v>
      </c>
      <c r="AE159" s="71">
        <f t="shared" si="54"/>
        <v>-0.46646288209606979</v>
      </c>
      <c r="AF159" s="80"/>
      <c r="AG159" s="71"/>
      <c r="AH159" s="80">
        <v>10.24</v>
      </c>
      <c r="AI159" s="83">
        <f t="shared" si="56"/>
        <v>-0.40341796875000002</v>
      </c>
      <c r="AJ159" s="84"/>
      <c r="AK159" s="83"/>
      <c r="AL159" s="80"/>
      <c r="AM159" s="71"/>
      <c r="AN159" s="80"/>
      <c r="AO159" s="71"/>
      <c r="AP159" s="85">
        <v>10.3</v>
      </c>
      <c r="AQ159" s="71">
        <f t="shared" si="59"/>
        <v>-0.40689320388349515</v>
      </c>
      <c r="AR159" s="80"/>
      <c r="AS159" s="71"/>
      <c r="AT159" s="80"/>
      <c r="AU159" s="74"/>
      <c r="AV159" s="80">
        <v>10.199999999999999</v>
      </c>
      <c r="AW159" s="87">
        <f t="shared" si="62"/>
        <v>-0.40107843137254895</v>
      </c>
      <c r="AX159" s="80">
        <v>11.55</v>
      </c>
      <c r="AY159" s="87">
        <f t="shared" si="63"/>
        <v>-0.4710822510822511</v>
      </c>
    </row>
    <row r="160" spans="1:51" ht="22.5" x14ac:dyDescent="0.2">
      <c r="A160" s="17">
        <v>24</v>
      </c>
      <c r="B160" s="47" t="s">
        <v>205</v>
      </c>
      <c r="C160" s="18" t="s">
        <v>16</v>
      </c>
      <c r="D160" s="69">
        <v>14.904400000000001</v>
      </c>
      <c r="E160" s="89">
        <v>14.904400000000001</v>
      </c>
      <c r="F160" s="89">
        <v>35.69</v>
      </c>
      <c r="G160" s="89">
        <v>27.314442105263154</v>
      </c>
      <c r="H160" s="78">
        <v>30.8</v>
      </c>
      <c r="I160" s="71">
        <f t="shared" si="44"/>
        <v>-0.51609090909090916</v>
      </c>
      <c r="J160" s="80">
        <v>24</v>
      </c>
      <c r="K160" s="71">
        <f t="shared" si="45"/>
        <v>-0.37898333333333334</v>
      </c>
      <c r="L160" s="81">
        <v>31.3</v>
      </c>
      <c r="M160" s="71">
        <f t="shared" si="46"/>
        <v>-0.52382108626198076</v>
      </c>
      <c r="N160" s="81">
        <v>35.69</v>
      </c>
      <c r="O160" s="71">
        <f t="shared" si="47"/>
        <v>-0.58239282712244322</v>
      </c>
      <c r="P160" s="82"/>
      <c r="Q160" s="71"/>
      <c r="R160" s="78"/>
      <c r="S160" s="71"/>
      <c r="T160" s="80">
        <v>29.59</v>
      </c>
      <c r="U160" s="71">
        <f t="shared" si="49"/>
        <v>-0.49630280500168977</v>
      </c>
      <c r="V160" s="80">
        <v>28.95</v>
      </c>
      <c r="W160" s="71">
        <f t="shared" si="50"/>
        <v>-0.48516753022452497</v>
      </c>
      <c r="X160" s="80">
        <v>26</v>
      </c>
      <c r="Y160" s="71">
        <f t="shared" si="51"/>
        <v>-0.42675384615384615</v>
      </c>
      <c r="Z160" s="80"/>
      <c r="AA160" s="71"/>
      <c r="AB160" s="80">
        <v>26</v>
      </c>
      <c r="AC160" s="74">
        <f t="shared" si="53"/>
        <v>-0.42675384615384615</v>
      </c>
      <c r="AD160" s="80">
        <v>29.05</v>
      </c>
      <c r="AE160" s="71">
        <f t="shared" si="54"/>
        <v>-0.48693975903614461</v>
      </c>
      <c r="AF160" s="80"/>
      <c r="AG160" s="71"/>
      <c r="AH160" s="80">
        <v>24.01</v>
      </c>
      <c r="AI160" s="83">
        <f t="shared" si="56"/>
        <v>-0.37924198250728869</v>
      </c>
      <c r="AJ160" s="84">
        <v>31.2</v>
      </c>
      <c r="AK160" s="83">
        <f t="shared" si="65"/>
        <v>-0.52229487179487177</v>
      </c>
      <c r="AL160" s="80">
        <v>25.6</v>
      </c>
      <c r="AM160" s="71">
        <f t="shared" si="57"/>
        <v>-0.41779687499999996</v>
      </c>
      <c r="AN160" s="80">
        <v>26</v>
      </c>
      <c r="AO160" s="71">
        <f t="shared" si="58"/>
        <v>-0.42675384615384615</v>
      </c>
      <c r="AP160" s="85">
        <v>25.12</v>
      </c>
      <c r="AQ160" s="71">
        <f t="shared" si="59"/>
        <v>-0.40667197452229298</v>
      </c>
      <c r="AR160" s="80">
        <v>25.2</v>
      </c>
      <c r="AS160" s="71">
        <f t="shared" si="60"/>
        <v>-0.40855555555555556</v>
      </c>
      <c r="AT160" s="80">
        <v>29.59</v>
      </c>
      <c r="AU160" s="74">
        <f t="shared" si="61"/>
        <v>-0.49630280500168977</v>
      </c>
      <c r="AV160" s="80">
        <v>26.77</v>
      </c>
      <c r="AW160" s="87">
        <f t="shared" si="62"/>
        <v>-0.44324243556219645</v>
      </c>
      <c r="AX160" s="80">
        <v>29.2</v>
      </c>
      <c r="AY160" s="87">
        <f t="shared" si="63"/>
        <v>-0.4895753424657534</v>
      </c>
    </row>
    <row r="161" spans="1:51" ht="22.5" x14ac:dyDescent="0.2">
      <c r="A161" s="17">
        <v>25</v>
      </c>
      <c r="B161" s="45" t="s">
        <v>206</v>
      </c>
      <c r="C161" s="18" t="s">
        <v>16</v>
      </c>
      <c r="D161" s="69">
        <v>3.9904000000000002</v>
      </c>
      <c r="E161" s="89">
        <v>3.9904000000000002</v>
      </c>
      <c r="F161" s="89">
        <v>7.9</v>
      </c>
      <c r="G161" s="89">
        <v>6.3554909090909089</v>
      </c>
      <c r="H161" s="78"/>
      <c r="I161" s="71"/>
      <c r="J161" s="80">
        <v>7.9</v>
      </c>
      <c r="K161" s="71">
        <f t="shared" ref="K161:K167" si="66">D161/J161-1</f>
        <v>-0.49488607594936707</v>
      </c>
      <c r="L161" s="81"/>
      <c r="M161" s="71"/>
      <c r="N161" s="81"/>
      <c r="O161" s="71"/>
      <c r="P161" s="82">
        <v>6.9</v>
      </c>
      <c r="Q161" s="71">
        <f t="shared" ref="Q161:Q167" si="67">D161/P161-1</f>
        <v>-0.42168115942028983</v>
      </c>
      <c r="R161" s="78"/>
      <c r="S161" s="71"/>
      <c r="T161" s="80"/>
      <c r="U161" s="71"/>
      <c r="V161" s="80"/>
      <c r="W161" s="71"/>
      <c r="X161" s="80"/>
      <c r="Y161" s="71"/>
      <c r="Z161" s="80"/>
      <c r="AA161" s="71"/>
      <c r="AB161" s="80">
        <v>6.11</v>
      </c>
      <c r="AC161" s="74">
        <f t="shared" ref="AC161:AC167" si="68">D161/AB161-1</f>
        <v>-0.34690671031096565</v>
      </c>
      <c r="AD161" s="80">
        <v>5.9</v>
      </c>
      <c r="AE161" s="71">
        <f t="shared" ref="AE161:AE167" si="69">D161/AD161-1</f>
        <v>-0.3236610169491525</v>
      </c>
      <c r="AF161" s="80"/>
      <c r="AG161" s="71"/>
      <c r="AH161" s="80">
        <v>6.21</v>
      </c>
      <c r="AI161" s="83">
        <f t="shared" ref="AI161:AI167" si="70">D161/AH161-1</f>
        <v>-0.35742351046698873</v>
      </c>
      <c r="AJ161" s="84"/>
      <c r="AK161" s="83"/>
      <c r="AL161" s="80">
        <v>7.8</v>
      </c>
      <c r="AM161" s="71">
        <f t="shared" ref="AM161:AM167" si="71">D161/AL161-1</f>
        <v>-0.48841025641025637</v>
      </c>
      <c r="AN161" s="80"/>
      <c r="AO161" s="71"/>
      <c r="AP161" s="85">
        <v>6.21</v>
      </c>
      <c r="AQ161" s="71">
        <f t="shared" ref="AQ161:AQ166" si="72">D161/AP161-1</f>
        <v>-0.35742351046698873</v>
      </c>
      <c r="AR161" s="80">
        <v>5.6</v>
      </c>
      <c r="AS161" s="71">
        <f t="shared" ref="AS161:AS166" si="73">D161/AR161-1</f>
        <v>-0.28742857142857137</v>
      </c>
      <c r="AT161" s="80"/>
      <c r="AU161" s="74"/>
      <c r="AV161" s="80">
        <v>6.39</v>
      </c>
      <c r="AW161" s="87">
        <f t="shared" ref="AW161:AW167" si="74">D161/AV161-1</f>
        <v>-0.37552425665101719</v>
      </c>
      <c r="AX161" s="80">
        <v>6.9</v>
      </c>
      <c r="AY161" s="87">
        <f t="shared" ref="AY161:AY167" si="75">D161/AX161-1</f>
        <v>-0.42168115942028983</v>
      </c>
    </row>
    <row r="162" spans="1:51" ht="22.5" x14ac:dyDescent="0.2">
      <c r="A162" s="17">
        <v>26</v>
      </c>
      <c r="B162" s="45" t="s">
        <v>207</v>
      </c>
      <c r="C162" s="18" t="s">
        <v>16</v>
      </c>
      <c r="D162" s="69">
        <v>5.5953999999999997</v>
      </c>
      <c r="E162" s="89">
        <v>5.5953999999999997</v>
      </c>
      <c r="F162" s="89">
        <v>9.6999999999999993</v>
      </c>
      <c r="G162" s="89">
        <v>7.848462500000001</v>
      </c>
      <c r="H162" s="78"/>
      <c r="I162" s="71"/>
      <c r="J162" s="80">
        <v>8.4</v>
      </c>
      <c r="K162" s="71">
        <f t="shared" si="66"/>
        <v>-0.33388095238095239</v>
      </c>
      <c r="L162" s="81">
        <v>8.3000000000000007</v>
      </c>
      <c r="M162" s="71">
        <f t="shared" ref="M162:M167" si="76">D162/L162-1</f>
        <v>-0.32585542168674708</v>
      </c>
      <c r="N162" s="81"/>
      <c r="O162" s="71"/>
      <c r="P162" s="82">
        <v>6</v>
      </c>
      <c r="Q162" s="71">
        <f t="shared" si="67"/>
        <v>-6.7433333333333345E-2</v>
      </c>
      <c r="R162" s="78"/>
      <c r="S162" s="71"/>
      <c r="T162" s="80">
        <v>9.6999999999999993</v>
      </c>
      <c r="U162" s="71">
        <f t="shared" ref="U162:U167" si="77">D162/T162-1</f>
        <v>-0.42315463917525775</v>
      </c>
      <c r="V162" s="80"/>
      <c r="W162" s="71"/>
      <c r="X162" s="80">
        <v>5.7</v>
      </c>
      <c r="Y162" s="71">
        <f t="shared" ref="Y162:Y167" si="78">D162/X162-1</f>
        <v>-1.8350877192982562E-2</v>
      </c>
      <c r="Z162" s="80">
        <v>9.6999999999999993</v>
      </c>
      <c r="AA162" s="71">
        <f t="shared" ref="AA162:AA164" si="79">D162/Z162-1</f>
        <v>-0.42315463917525775</v>
      </c>
      <c r="AB162" s="80">
        <v>8.3699999999999992</v>
      </c>
      <c r="AC162" s="74">
        <f t="shared" si="68"/>
        <v>-0.33149342891278377</v>
      </c>
      <c r="AD162" s="80"/>
      <c r="AE162" s="71"/>
      <c r="AF162" s="80"/>
      <c r="AG162" s="71"/>
      <c r="AH162" s="80">
        <v>8.9600000000000009</v>
      </c>
      <c r="AI162" s="83">
        <f t="shared" si="70"/>
        <v>-0.37551339285714291</v>
      </c>
      <c r="AJ162" s="84"/>
      <c r="AK162" s="83"/>
      <c r="AL162" s="80">
        <v>6.65</v>
      </c>
      <c r="AM162" s="71">
        <f t="shared" si="71"/>
        <v>-0.15858646616541361</v>
      </c>
      <c r="AN162" s="80">
        <v>5.7</v>
      </c>
      <c r="AO162" s="71">
        <f t="shared" ref="AO162:AO165" si="80">D162/AN162-1</f>
        <v>-1.8350877192982562E-2</v>
      </c>
      <c r="AP162" s="85">
        <v>9.06</v>
      </c>
      <c r="AQ162" s="71">
        <f t="shared" si="72"/>
        <v>-0.38240618101545265</v>
      </c>
      <c r="AR162" s="80">
        <v>8</v>
      </c>
      <c r="AS162" s="71">
        <f t="shared" si="73"/>
        <v>-0.30057500000000004</v>
      </c>
      <c r="AT162" s="80">
        <v>7.22</v>
      </c>
      <c r="AU162" s="74">
        <f t="shared" ref="AU162:AU171" si="81">D162/AT162-1</f>
        <v>-0.22501385041551247</v>
      </c>
      <c r="AV162" s="80">
        <v>9.27</v>
      </c>
      <c r="AW162" s="87">
        <f t="shared" si="74"/>
        <v>-0.39639697950377561</v>
      </c>
      <c r="AX162" s="80">
        <v>8.9499999999999993</v>
      </c>
      <c r="AY162" s="87">
        <f t="shared" si="75"/>
        <v>-0.37481564245810051</v>
      </c>
    </row>
    <row r="163" spans="1:51" ht="22.5" x14ac:dyDescent="0.2">
      <c r="A163" s="17">
        <v>27</v>
      </c>
      <c r="B163" s="45" t="s">
        <v>208</v>
      </c>
      <c r="C163" s="18" t="s">
        <v>16</v>
      </c>
      <c r="D163" s="69">
        <v>3.7336</v>
      </c>
      <c r="E163" s="89">
        <v>3.7336</v>
      </c>
      <c r="F163" s="89">
        <v>8.9499999999999993</v>
      </c>
      <c r="G163" s="89">
        <v>5.536311111111111</v>
      </c>
      <c r="H163" s="78"/>
      <c r="I163" s="71"/>
      <c r="J163" s="80">
        <v>6</v>
      </c>
      <c r="K163" s="71">
        <f t="shared" si="66"/>
        <v>-0.37773333333333337</v>
      </c>
      <c r="L163" s="81">
        <v>5.15</v>
      </c>
      <c r="M163" s="71">
        <f t="shared" si="76"/>
        <v>-0.27502912621359232</v>
      </c>
      <c r="N163" s="81"/>
      <c r="O163" s="71"/>
      <c r="P163" s="82">
        <v>8.9499999999999993</v>
      </c>
      <c r="Q163" s="71">
        <f t="shared" si="67"/>
        <v>-0.58283798882681559</v>
      </c>
      <c r="R163" s="78">
        <v>5.3</v>
      </c>
      <c r="S163" s="71">
        <f t="shared" ref="S163:S167" si="82">D163/R163-1</f>
        <v>-0.29554716981132068</v>
      </c>
      <c r="T163" s="80">
        <v>6.54</v>
      </c>
      <c r="U163" s="71">
        <f t="shared" si="77"/>
        <v>-0.42911314984709481</v>
      </c>
      <c r="V163" s="80"/>
      <c r="W163" s="71"/>
      <c r="X163" s="80">
        <v>4.5</v>
      </c>
      <c r="Y163" s="71">
        <f t="shared" si="78"/>
        <v>-0.17031111111111108</v>
      </c>
      <c r="Z163" s="80">
        <v>5.4</v>
      </c>
      <c r="AA163" s="71">
        <f t="shared" si="79"/>
        <v>-0.30859259259259264</v>
      </c>
      <c r="AB163" s="80">
        <v>5.7</v>
      </c>
      <c r="AC163" s="74">
        <f t="shared" si="68"/>
        <v>-0.34498245614035095</v>
      </c>
      <c r="AD163" s="80"/>
      <c r="AE163" s="71"/>
      <c r="AF163" s="80">
        <v>5.3</v>
      </c>
      <c r="AG163" s="71">
        <f t="shared" ref="AG163:AG167" si="83">D163/AF163-1</f>
        <v>-0.29554716981132068</v>
      </c>
      <c r="AH163" s="80">
        <v>5.71</v>
      </c>
      <c r="AI163" s="83">
        <f t="shared" si="70"/>
        <v>-0.34612959719789838</v>
      </c>
      <c r="AJ163" s="84">
        <v>4.93</v>
      </c>
      <c r="AK163" s="83">
        <f t="shared" ref="AK163:AK167" si="84">D163/AJ163-1</f>
        <v>-0.24267748478701823</v>
      </c>
      <c r="AL163" s="80">
        <v>5</v>
      </c>
      <c r="AM163" s="71">
        <f t="shared" si="71"/>
        <v>-0.25327999999999995</v>
      </c>
      <c r="AN163" s="80">
        <v>4.5</v>
      </c>
      <c r="AO163" s="71">
        <f t="shared" si="80"/>
        <v>-0.17031111111111108</v>
      </c>
      <c r="AP163" s="85"/>
      <c r="AQ163" s="71"/>
      <c r="AR163" s="80">
        <v>5</v>
      </c>
      <c r="AS163" s="71">
        <f t="shared" si="73"/>
        <v>-0.25327999999999995</v>
      </c>
      <c r="AT163" s="80">
        <v>5.93</v>
      </c>
      <c r="AU163" s="74">
        <f t="shared" si="81"/>
        <v>-0.37038785834738619</v>
      </c>
      <c r="AV163" s="80">
        <v>6.01</v>
      </c>
      <c r="AW163" s="87">
        <f t="shared" si="74"/>
        <v>-0.3787687188019967</v>
      </c>
      <c r="AX163" s="80">
        <v>6</v>
      </c>
      <c r="AY163" s="87">
        <f t="shared" si="75"/>
        <v>-0.37773333333333337</v>
      </c>
    </row>
    <row r="164" spans="1:51" ht="22.5" x14ac:dyDescent="0.2">
      <c r="A164" s="17">
        <v>28</v>
      </c>
      <c r="B164" s="45" t="s">
        <v>209</v>
      </c>
      <c r="C164" s="18" t="s">
        <v>16</v>
      </c>
      <c r="D164" s="69">
        <v>4.9855</v>
      </c>
      <c r="E164" s="89">
        <v>4.9855</v>
      </c>
      <c r="F164" s="89">
        <v>9.65</v>
      </c>
      <c r="G164" s="89">
        <v>7.8197954545454538</v>
      </c>
      <c r="H164" s="78">
        <v>8.57</v>
      </c>
      <c r="I164" s="71">
        <f t="shared" ref="I164:I166" si="85">D164/H164-1</f>
        <v>-0.41826137689614939</v>
      </c>
      <c r="J164" s="80">
        <v>6.7</v>
      </c>
      <c r="K164" s="71">
        <f t="shared" si="66"/>
        <v>-0.25589552238805968</v>
      </c>
      <c r="L164" s="81">
        <v>8.9</v>
      </c>
      <c r="M164" s="71">
        <f t="shared" si="76"/>
        <v>-0.43983146067415735</v>
      </c>
      <c r="N164" s="81">
        <v>9.65</v>
      </c>
      <c r="O164" s="71">
        <f t="shared" ref="O164:O167" si="86">D164/N164-1</f>
        <v>-0.48336787564766837</v>
      </c>
      <c r="P164" s="82">
        <v>7.8</v>
      </c>
      <c r="Q164" s="71">
        <f t="shared" si="67"/>
        <v>-0.36083333333333334</v>
      </c>
      <c r="R164" s="78">
        <v>7.65</v>
      </c>
      <c r="S164" s="71">
        <f t="shared" si="82"/>
        <v>-0.34830065359477125</v>
      </c>
      <c r="T164" s="80"/>
      <c r="U164" s="71"/>
      <c r="V164" s="80">
        <v>8.75</v>
      </c>
      <c r="W164" s="71">
        <f t="shared" ref="W164:W167" si="87">D164/V164-1</f>
        <v>-0.4302285714285714</v>
      </c>
      <c r="X164" s="80">
        <v>7.6</v>
      </c>
      <c r="Y164" s="71">
        <f t="shared" si="78"/>
        <v>-0.34401315789473685</v>
      </c>
      <c r="Z164" s="80">
        <v>7.39</v>
      </c>
      <c r="AA164" s="71">
        <f t="shared" si="79"/>
        <v>-0.32537212449255748</v>
      </c>
      <c r="AB164" s="80">
        <v>7.27</v>
      </c>
      <c r="AC164" s="74">
        <f t="shared" si="68"/>
        <v>-0.3142365887207702</v>
      </c>
      <c r="AD164" s="80">
        <v>8.9</v>
      </c>
      <c r="AE164" s="71">
        <f t="shared" si="69"/>
        <v>-0.43983146067415735</v>
      </c>
      <c r="AF164" s="80">
        <v>7.65</v>
      </c>
      <c r="AG164" s="71">
        <f t="shared" si="83"/>
        <v>-0.34830065359477125</v>
      </c>
      <c r="AH164" s="80">
        <v>7.23</v>
      </c>
      <c r="AI164" s="83">
        <f t="shared" si="70"/>
        <v>-0.31044260027662518</v>
      </c>
      <c r="AJ164" s="84">
        <v>9.49</v>
      </c>
      <c r="AK164" s="83">
        <f t="shared" si="84"/>
        <v>-0.47465753424657531</v>
      </c>
      <c r="AL164" s="80">
        <v>7.6</v>
      </c>
      <c r="AM164" s="71">
        <f t="shared" si="71"/>
        <v>-0.34401315789473685</v>
      </c>
      <c r="AN164" s="80">
        <v>7.6</v>
      </c>
      <c r="AO164" s="71">
        <f t="shared" si="80"/>
        <v>-0.34401315789473685</v>
      </c>
      <c r="AP164" s="85">
        <v>7.23</v>
      </c>
      <c r="AQ164" s="71">
        <f t="shared" si="72"/>
        <v>-0.31044260027662518</v>
      </c>
      <c r="AR164" s="80">
        <v>7</v>
      </c>
      <c r="AS164" s="71">
        <f t="shared" si="73"/>
        <v>-0.28778571428571431</v>
      </c>
      <c r="AT164" s="80">
        <v>8.6999999999999993</v>
      </c>
      <c r="AU164" s="74">
        <f t="shared" si="81"/>
        <v>-0.42695402298850571</v>
      </c>
      <c r="AV164" s="80">
        <v>8.1199999999999992</v>
      </c>
      <c r="AW164" s="87">
        <f t="shared" si="74"/>
        <v>-0.3860221674876847</v>
      </c>
      <c r="AX164" s="80">
        <v>7.25</v>
      </c>
      <c r="AY164" s="87">
        <f t="shared" si="75"/>
        <v>-0.31234482758620685</v>
      </c>
    </row>
    <row r="165" spans="1:51" ht="22.5" x14ac:dyDescent="0.2">
      <c r="A165" s="17">
        <v>29</v>
      </c>
      <c r="B165" s="47" t="s">
        <v>210</v>
      </c>
      <c r="C165" s="18" t="s">
        <v>16</v>
      </c>
      <c r="D165" s="69">
        <v>37.46</v>
      </c>
      <c r="E165" s="89">
        <v>37.46</v>
      </c>
      <c r="F165" s="89">
        <v>75.900000000000006</v>
      </c>
      <c r="G165" s="89">
        <v>53.430714285714281</v>
      </c>
      <c r="H165" s="78"/>
      <c r="I165" s="71"/>
      <c r="J165" s="80">
        <v>54</v>
      </c>
      <c r="K165" s="71">
        <f t="shared" si="66"/>
        <v>-0.30629629629629629</v>
      </c>
      <c r="L165" s="81"/>
      <c r="M165" s="71"/>
      <c r="N165" s="81"/>
      <c r="O165" s="71"/>
      <c r="P165" s="82"/>
      <c r="Q165" s="71"/>
      <c r="R165" s="78">
        <v>49.5</v>
      </c>
      <c r="S165" s="71">
        <f t="shared" si="82"/>
        <v>-0.24323232323232324</v>
      </c>
      <c r="T165" s="80"/>
      <c r="U165" s="71"/>
      <c r="V165" s="80"/>
      <c r="W165" s="71"/>
      <c r="X165" s="80">
        <v>53</v>
      </c>
      <c r="Y165" s="71">
        <f t="shared" si="78"/>
        <v>-0.29320754716981134</v>
      </c>
      <c r="Z165" s="80"/>
      <c r="AA165" s="71"/>
      <c r="AB165" s="80">
        <v>57.04</v>
      </c>
      <c r="AC165" s="74">
        <f t="shared" si="68"/>
        <v>-0.34326788218793824</v>
      </c>
      <c r="AD165" s="80">
        <v>51.5</v>
      </c>
      <c r="AE165" s="71">
        <f t="shared" si="69"/>
        <v>-0.272621359223301</v>
      </c>
      <c r="AF165" s="80">
        <v>49.5</v>
      </c>
      <c r="AG165" s="71">
        <f t="shared" si="83"/>
        <v>-0.24323232323232324</v>
      </c>
      <c r="AH165" s="80">
        <v>55.19</v>
      </c>
      <c r="AI165" s="83">
        <f t="shared" si="70"/>
        <v>-0.32125385033520559</v>
      </c>
      <c r="AJ165" s="84">
        <v>59.06</v>
      </c>
      <c r="AK165" s="83">
        <f t="shared" si="84"/>
        <v>-0.36572976633931598</v>
      </c>
      <c r="AL165" s="80">
        <v>44</v>
      </c>
      <c r="AM165" s="71">
        <f t="shared" si="71"/>
        <v>-0.14863636363636357</v>
      </c>
      <c r="AN165" s="80">
        <v>53</v>
      </c>
      <c r="AO165" s="71">
        <f t="shared" si="80"/>
        <v>-0.29320754716981134</v>
      </c>
      <c r="AP165" s="85"/>
      <c r="AQ165" s="71"/>
      <c r="AR165" s="80"/>
      <c r="AS165" s="71"/>
      <c r="AT165" s="80">
        <v>52.98</v>
      </c>
      <c r="AU165" s="74">
        <f t="shared" si="81"/>
        <v>-0.29294073235183082</v>
      </c>
      <c r="AV165" s="80">
        <v>55.9</v>
      </c>
      <c r="AW165" s="87">
        <f t="shared" si="74"/>
        <v>-0.32987477638640428</v>
      </c>
      <c r="AX165" s="80">
        <v>75.900000000000006</v>
      </c>
      <c r="AY165" s="87">
        <f t="shared" si="75"/>
        <v>-0.50645586297760214</v>
      </c>
    </row>
    <row r="166" spans="1:51" ht="22.5" x14ac:dyDescent="0.2">
      <c r="A166" s="17">
        <v>30</v>
      </c>
      <c r="B166" s="47" t="s">
        <v>211</v>
      </c>
      <c r="C166" s="18" t="s">
        <v>16</v>
      </c>
      <c r="D166" s="69">
        <v>6.7081999999999997</v>
      </c>
      <c r="E166" s="89">
        <v>6.7081999999999997</v>
      </c>
      <c r="F166" s="89">
        <v>16.850000000000001</v>
      </c>
      <c r="G166" s="89">
        <v>12.397213333333333</v>
      </c>
      <c r="H166" s="78">
        <v>15</v>
      </c>
      <c r="I166" s="71">
        <f t="shared" si="85"/>
        <v>-0.55278666666666676</v>
      </c>
      <c r="J166" s="80"/>
      <c r="K166" s="71"/>
      <c r="L166" s="81">
        <v>14.8</v>
      </c>
      <c r="M166" s="71">
        <f t="shared" si="76"/>
        <v>-0.5467432432432433</v>
      </c>
      <c r="N166" s="81">
        <v>16.850000000000001</v>
      </c>
      <c r="O166" s="71">
        <f t="shared" si="86"/>
        <v>-0.6018872403560831</v>
      </c>
      <c r="P166" s="82"/>
      <c r="Q166" s="71"/>
      <c r="R166" s="78">
        <v>12.2</v>
      </c>
      <c r="S166" s="71">
        <f t="shared" si="82"/>
        <v>-0.45014754098360654</v>
      </c>
      <c r="T166" s="80"/>
      <c r="U166" s="71"/>
      <c r="V166" s="80"/>
      <c r="W166" s="71"/>
      <c r="X166" s="80">
        <v>11.2</v>
      </c>
      <c r="Y166" s="71">
        <f t="shared" si="78"/>
        <v>-0.40105357142857145</v>
      </c>
      <c r="Z166" s="80"/>
      <c r="AA166" s="71"/>
      <c r="AB166" s="80">
        <v>13</v>
      </c>
      <c r="AC166" s="74">
        <f t="shared" si="68"/>
        <v>-0.48398461538461546</v>
      </c>
      <c r="AD166" s="80">
        <v>11.7</v>
      </c>
      <c r="AE166" s="71">
        <f t="shared" si="69"/>
        <v>-0.42664957264957259</v>
      </c>
      <c r="AF166" s="80">
        <v>12.2</v>
      </c>
      <c r="AG166" s="71">
        <f t="shared" si="83"/>
        <v>-0.45014754098360654</v>
      </c>
      <c r="AH166" s="80">
        <v>11.27</v>
      </c>
      <c r="AI166" s="83">
        <f t="shared" si="70"/>
        <v>-0.40477373558118901</v>
      </c>
      <c r="AJ166" s="84"/>
      <c r="AK166" s="83"/>
      <c r="AL166" s="80">
        <v>11.9</v>
      </c>
      <c r="AM166" s="71">
        <f t="shared" si="71"/>
        <v>-0.43628571428571428</v>
      </c>
      <c r="AN166" s="80"/>
      <c r="AO166" s="71"/>
      <c r="AP166" s="85">
        <v>11.13</v>
      </c>
      <c r="AQ166" s="71">
        <f t="shared" si="72"/>
        <v>-0.3972866127583109</v>
      </c>
      <c r="AR166" s="80">
        <v>13</v>
      </c>
      <c r="AS166" s="71">
        <f t="shared" si="73"/>
        <v>-0.48398461538461546</v>
      </c>
      <c r="AT166" s="80"/>
      <c r="AU166" s="74"/>
      <c r="AV166" s="80">
        <v>11.45</v>
      </c>
      <c r="AW166" s="87">
        <f t="shared" si="74"/>
        <v>-0.41413100436681216</v>
      </c>
      <c r="AX166" s="80">
        <v>13.55</v>
      </c>
      <c r="AY166" s="87">
        <f t="shared" si="75"/>
        <v>-0.50492988929889304</v>
      </c>
    </row>
    <row r="167" spans="1:51" ht="22.15" customHeight="1" x14ac:dyDescent="0.2">
      <c r="A167" s="17">
        <v>31</v>
      </c>
      <c r="B167" s="47" t="s">
        <v>58</v>
      </c>
      <c r="C167" s="18" t="s">
        <v>16</v>
      </c>
      <c r="D167" s="69">
        <v>12.111700000000001</v>
      </c>
      <c r="E167" s="89">
        <v>12.111700000000001</v>
      </c>
      <c r="F167" s="89">
        <v>20.09</v>
      </c>
      <c r="G167" s="89">
        <v>16.633041176470584</v>
      </c>
      <c r="H167" s="78"/>
      <c r="I167" s="71"/>
      <c r="J167" s="80">
        <v>12.6</v>
      </c>
      <c r="K167" s="71">
        <f t="shared" si="66"/>
        <v>-3.8753968253968152E-2</v>
      </c>
      <c r="L167" s="81">
        <v>17.7</v>
      </c>
      <c r="M167" s="71">
        <f t="shared" si="76"/>
        <v>-0.31572316384180787</v>
      </c>
      <c r="N167" s="81">
        <v>20.09</v>
      </c>
      <c r="O167" s="71">
        <f t="shared" si="86"/>
        <v>-0.39712792434046784</v>
      </c>
      <c r="P167" s="82">
        <v>13.55</v>
      </c>
      <c r="Q167" s="71">
        <f t="shared" si="67"/>
        <v>-0.10614760147601476</v>
      </c>
      <c r="R167" s="78">
        <v>18.600000000000001</v>
      </c>
      <c r="S167" s="71">
        <f t="shared" si="82"/>
        <v>-0.34883333333333333</v>
      </c>
      <c r="T167" s="80">
        <v>17.399999999999999</v>
      </c>
      <c r="U167" s="71">
        <f t="shared" si="77"/>
        <v>-0.30392528735632174</v>
      </c>
      <c r="V167" s="80">
        <v>17.95</v>
      </c>
      <c r="W167" s="71">
        <f t="shared" si="87"/>
        <v>-0.32525348189415038</v>
      </c>
      <c r="X167" s="80">
        <v>17.7</v>
      </c>
      <c r="Y167" s="71">
        <f t="shared" si="78"/>
        <v>-0.31572316384180787</v>
      </c>
      <c r="Z167" s="80"/>
      <c r="AA167" s="71"/>
      <c r="AB167" s="80">
        <v>16.98</v>
      </c>
      <c r="AC167" s="74">
        <f t="shared" si="68"/>
        <v>-0.28670789163722021</v>
      </c>
      <c r="AD167" s="80">
        <v>12.2</v>
      </c>
      <c r="AE167" s="71">
        <f t="shared" si="69"/>
        <v>-7.2377049180326614E-3</v>
      </c>
      <c r="AF167" s="80">
        <v>18.600000000000001</v>
      </c>
      <c r="AG167" s="71">
        <f t="shared" si="83"/>
        <v>-0.34883333333333333</v>
      </c>
      <c r="AH167" s="80">
        <v>16.32</v>
      </c>
      <c r="AI167" s="83">
        <f t="shared" si="70"/>
        <v>-0.25786151960784309</v>
      </c>
      <c r="AJ167" s="84">
        <v>17.75</v>
      </c>
      <c r="AK167" s="83">
        <f t="shared" si="84"/>
        <v>-0.31765070422535202</v>
      </c>
      <c r="AL167" s="80">
        <v>16.7</v>
      </c>
      <c r="AM167" s="71">
        <f t="shared" si="71"/>
        <v>-0.27474850299401188</v>
      </c>
      <c r="AN167" s="80"/>
      <c r="AO167" s="71"/>
      <c r="AP167" s="85"/>
      <c r="AQ167" s="71"/>
      <c r="AR167" s="80"/>
      <c r="AS167" s="71"/>
      <c r="AT167" s="80"/>
      <c r="AU167" s="74"/>
      <c r="AV167" s="80">
        <v>17.16</v>
      </c>
      <c r="AW167" s="87">
        <f t="shared" si="74"/>
        <v>-0.2941899766899766</v>
      </c>
      <c r="AX167" s="80">
        <v>19.350000000000001</v>
      </c>
      <c r="AY167" s="87">
        <f t="shared" si="75"/>
        <v>-0.37407235142118866</v>
      </c>
    </row>
    <row r="168" spans="1:51" ht="22.5" x14ac:dyDescent="0.2">
      <c r="A168" s="17">
        <v>32</v>
      </c>
      <c r="B168" s="45" t="s">
        <v>212</v>
      </c>
      <c r="C168" s="18" t="s">
        <v>16</v>
      </c>
      <c r="D168" s="69">
        <v>3.5516999999999999</v>
      </c>
      <c r="E168" s="89">
        <v>3.5516999999999999</v>
      </c>
      <c r="F168" s="89">
        <v>5.6</v>
      </c>
      <c r="G168" s="89">
        <v>4.6332473684210518</v>
      </c>
      <c r="H168" s="78">
        <v>4.34</v>
      </c>
      <c r="I168" s="71">
        <f t="shared" ref="I168:I171" si="88">D168/H168-1</f>
        <v>-0.18163594470046085</v>
      </c>
      <c r="J168" s="80">
        <v>4.8</v>
      </c>
      <c r="K168" s="71">
        <f t="shared" ref="K168:K171" si="89">D168/J168-1</f>
        <v>-0.26006249999999997</v>
      </c>
      <c r="L168" s="81">
        <v>5.35</v>
      </c>
      <c r="M168" s="71">
        <f t="shared" ref="M168:M171" si="90">D168/L168-1</f>
        <v>-0.33613084112149527</v>
      </c>
      <c r="N168" s="81">
        <v>4.49</v>
      </c>
      <c r="O168" s="71">
        <f t="shared" ref="O168:O171" si="91">D168/N168-1</f>
        <v>-0.20897550111358587</v>
      </c>
      <c r="P168" s="82">
        <v>5.6</v>
      </c>
      <c r="Q168" s="71">
        <f t="shared" ref="Q168:Q171" si="92">D168/P168-1</f>
        <v>-0.36576785714285709</v>
      </c>
      <c r="R168" s="78">
        <v>4</v>
      </c>
      <c r="S168" s="71">
        <f t="shared" ref="S168:S171" si="93">D168/R168-1</f>
        <v>-0.11207500000000004</v>
      </c>
      <c r="T168" s="80"/>
      <c r="U168" s="71"/>
      <c r="V168" s="80">
        <v>4.8</v>
      </c>
      <c r="W168" s="71">
        <f t="shared" ref="W168:W171" si="94">D168/V168-1</f>
        <v>-0.26006249999999997</v>
      </c>
      <c r="X168" s="80">
        <v>4.5</v>
      </c>
      <c r="Y168" s="71">
        <f t="shared" ref="Y168:Y171" si="95">D168/X168-1</f>
        <v>-0.21073333333333333</v>
      </c>
      <c r="Z168" s="80"/>
      <c r="AA168" s="71"/>
      <c r="AB168" s="80">
        <v>4.75</v>
      </c>
      <c r="AC168" s="74">
        <f t="shared" ref="AC168:AC171" si="96">D168/AB168-1</f>
        <v>-0.25227368421052632</v>
      </c>
      <c r="AD168" s="80">
        <v>4.25</v>
      </c>
      <c r="AE168" s="71">
        <f t="shared" ref="AE168:AE171" si="97">D168/AD168-1</f>
        <v>-0.16430588235294119</v>
      </c>
      <c r="AF168" s="80">
        <v>4</v>
      </c>
      <c r="AG168" s="71">
        <f t="shared" ref="AG168:AG171" si="98">D168/AF168-1</f>
        <v>-0.11207500000000004</v>
      </c>
      <c r="AH168" s="80">
        <v>4.68</v>
      </c>
      <c r="AI168" s="83">
        <f t="shared" ref="AI168:AI171" si="99">D168/AH168-1</f>
        <v>-0.24108974358974355</v>
      </c>
      <c r="AJ168" s="84"/>
      <c r="AK168" s="83"/>
      <c r="AL168" s="80">
        <v>4.05</v>
      </c>
      <c r="AM168" s="71">
        <f t="shared" ref="AM168:AM171" si="100">D168/AL168-1</f>
        <v>-0.12303703703703706</v>
      </c>
      <c r="AN168" s="80"/>
      <c r="AO168" s="71"/>
      <c r="AP168" s="85">
        <v>4.9000000000000004</v>
      </c>
      <c r="AQ168" s="71">
        <f t="shared" ref="AQ168:AQ171" si="101">D168/AP168-1</f>
        <v>-0.27516326530612256</v>
      </c>
      <c r="AR168" s="80">
        <v>4.3899999999999997</v>
      </c>
      <c r="AS168" s="71">
        <f t="shared" ref="AS168:AS171" si="102">D168/AR168-1</f>
        <v>-0.19095671981776763</v>
      </c>
      <c r="AT168" s="80">
        <v>5.08</v>
      </c>
      <c r="AU168" s="74">
        <f t="shared" si="81"/>
        <v>-0.30084645669291343</v>
      </c>
      <c r="AV168" s="80">
        <v>4.9000000000000004</v>
      </c>
      <c r="AW168" s="87">
        <f t="shared" ref="AW168:AW171" si="103">D168/AV168-1</f>
        <v>-0.27516326530612256</v>
      </c>
      <c r="AX168" s="80">
        <v>5.6</v>
      </c>
      <c r="AY168" s="87">
        <f t="shared" ref="AY168:AY171" si="104">D168/AX168-1</f>
        <v>-0.36576785714285709</v>
      </c>
    </row>
    <row r="169" spans="1:51" ht="22.5" x14ac:dyDescent="0.2">
      <c r="A169" s="17">
        <v>33</v>
      </c>
      <c r="B169" s="45" t="s">
        <v>213</v>
      </c>
      <c r="C169" s="18" t="s">
        <v>16</v>
      </c>
      <c r="D169" s="69">
        <v>3.7336</v>
      </c>
      <c r="E169" s="89">
        <v>3.7336</v>
      </c>
      <c r="F169" s="89">
        <v>10.95</v>
      </c>
      <c r="G169" s="89">
        <v>6.1908000000000012</v>
      </c>
      <c r="H169" s="78">
        <v>5.51</v>
      </c>
      <c r="I169" s="71">
        <f t="shared" si="88"/>
        <v>-0.32239564428312162</v>
      </c>
      <c r="J169" s="80">
        <v>4.9000000000000004</v>
      </c>
      <c r="K169" s="71">
        <f t="shared" si="89"/>
        <v>-0.23804081632653062</v>
      </c>
      <c r="L169" s="81">
        <v>6.55</v>
      </c>
      <c r="M169" s="71">
        <f t="shared" si="90"/>
        <v>-0.42998473282442751</v>
      </c>
      <c r="N169" s="81">
        <v>5.79</v>
      </c>
      <c r="O169" s="71">
        <f t="shared" si="91"/>
        <v>-0.35516407599309152</v>
      </c>
      <c r="P169" s="82">
        <v>10.95</v>
      </c>
      <c r="Q169" s="71">
        <f t="shared" si="92"/>
        <v>-0.65903196347031967</v>
      </c>
      <c r="R169" s="78"/>
      <c r="S169" s="71"/>
      <c r="T169" s="80">
        <v>6.05</v>
      </c>
      <c r="U169" s="71">
        <f t="shared" ref="U169:U170" si="105">D169/T169-1</f>
        <v>-0.38287603305785123</v>
      </c>
      <c r="V169" s="80">
        <v>6.25</v>
      </c>
      <c r="W169" s="71">
        <f t="shared" si="94"/>
        <v>-0.40262399999999998</v>
      </c>
      <c r="X169" s="80">
        <v>8.3000000000000007</v>
      </c>
      <c r="Y169" s="71">
        <f t="shared" si="95"/>
        <v>-0.55016867469879527</v>
      </c>
      <c r="Z169" s="80">
        <v>4.87</v>
      </c>
      <c r="AA169" s="71">
        <f t="shared" ref="AA169:AA171" si="106">D169/Z169-1</f>
        <v>-0.23334702258726903</v>
      </c>
      <c r="AB169" s="80">
        <v>4.97</v>
      </c>
      <c r="AC169" s="74">
        <f t="shared" si="96"/>
        <v>-0.24877263581488929</v>
      </c>
      <c r="AD169" s="80">
        <v>5.7</v>
      </c>
      <c r="AE169" s="71">
        <f t="shared" si="97"/>
        <v>-0.34498245614035095</v>
      </c>
      <c r="AF169" s="80"/>
      <c r="AG169" s="71"/>
      <c r="AH169" s="80">
        <v>5.14</v>
      </c>
      <c r="AI169" s="83">
        <f t="shared" si="99"/>
        <v>-0.27361867704280152</v>
      </c>
      <c r="AJ169" s="84">
        <v>7.01</v>
      </c>
      <c r="AK169" s="83">
        <f t="shared" ref="AK169:AK171" si="107">D169/AJ169-1</f>
        <v>-0.46738944365192581</v>
      </c>
      <c r="AL169" s="80"/>
      <c r="AM169" s="71"/>
      <c r="AN169" s="80">
        <v>8.3000000000000007</v>
      </c>
      <c r="AO169" s="71">
        <f t="shared" ref="AO169:AO171" si="108">D169/AN169-1</f>
        <v>-0.55016867469879527</v>
      </c>
      <c r="AP169" s="85"/>
      <c r="AQ169" s="71"/>
      <c r="AR169" s="80"/>
      <c r="AS169" s="71"/>
      <c r="AT169" s="80"/>
      <c r="AU169" s="74"/>
      <c r="AV169" s="80">
        <v>5.32</v>
      </c>
      <c r="AW169" s="87">
        <f t="shared" si="103"/>
        <v>-0.29819548872180457</v>
      </c>
      <c r="AX169" s="80">
        <v>5.9</v>
      </c>
      <c r="AY169" s="87">
        <f t="shared" si="104"/>
        <v>-0.36718644067796613</v>
      </c>
    </row>
    <row r="170" spans="1:51" ht="22.5" x14ac:dyDescent="0.2">
      <c r="A170" s="17">
        <v>34</v>
      </c>
      <c r="B170" s="45" t="s">
        <v>214</v>
      </c>
      <c r="C170" s="18" t="s">
        <v>16</v>
      </c>
      <c r="D170" s="69">
        <v>6.1731999999999996</v>
      </c>
      <c r="E170" s="89">
        <v>6.1731999999999996</v>
      </c>
      <c r="F170" s="89">
        <v>13.59</v>
      </c>
      <c r="G170" s="89">
        <v>10.07351111111111</v>
      </c>
      <c r="H170" s="78">
        <v>11.1</v>
      </c>
      <c r="I170" s="71">
        <f t="shared" si="88"/>
        <v>-0.44385585585585585</v>
      </c>
      <c r="J170" s="80">
        <v>9.6999999999999993</v>
      </c>
      <c r="K170" s="71">
        <f t="shared" si="89"/>
        <v>-0.3635876288659794</v>
      </c>
      <c r="L170" s="81">
        <v>10.5</v>
      </c>
      <c r="M170" s="71">
        <f t="shared" si="90"/>
        <v>-0.41207619047619048</v>
      </c>
      <c r="N170" s="81">
        <v>13.59</v>
      </c>
      <c r="O170" s="71">
        <f t="shared" si="91"/>
        <v>-0.5457542310522443</v>
      </c>
      <c r="P170" s="82"/>
      <c r="Q170" s="71"/>
      <c r="R170" s="78">
        <v>10.199999999999999</v>
      </c>
      <c r="S170" s="71">
        <f t="shared" si="93"/>
        <v>-0.39478431372549017</v>
      </c>
      <c r="T170" s="80">
        <v>11.04</v>
      </c>
      <c r="U170" s="71">
        <f t="shared" si="105"/>
        <v>-0.4408333333333333</v>
      </c>
      <c r="V170" s="80"/>
      <c r="W170" s="71"/>
      <c r="X170" s="80"/>
      <c r="Y170" s="71"/>
      <c r="Z170" s="80">
        <v>9.6</v>
      </c>
      <c r="AA170" s="71">
        <f t="shared" si="106"/>
        <v>-0.35695833333333338</v>
      </c>
      <c r="AB170" s="80">
        <v>9.75</v>
      </c>
      <c r="AC170" s="74">
        <f t="shared" si="96"/>
        <v>-0.36685128205128215</v>
      </c>
      <c r="AD170" s="80">
        <v>9.65</v>
      </c>
      <c r="AE170" s="71">
        <f t="shared" si="97"/>
        <v>-0.36029015544041454</v>
      </c>
      <c r="AF170" s="80">
        <v>10.199999999999999</v>
      </c>
      <c r="AG170" s="71">
        <f t="shared" si="98"/>
        <v>-0.39478431372549017</v>
      </c>
      <c r="AH170" s="80">
        <v>9.16</v>
      </c>
      <c r="AI170" s="83">
        <f t="shared" si="99"/>
        <v>-0.32606986899563328</v>
      </c>
      <c r="AJ170" s="84">
        <v>10.36</v>
      </c>
      <c r="AK170" s="83">
        <f t="shared" si="107"/>
        <v>-0.40413127413127414</v>
      </c>
      <c r="AL170" s="80">
        <v>9.5500000000000007</v>
      </c>
      <c r="AM170" s="71">
        <f t="shared" si="100"/>
        <v>-0.35359162303664926</v>
      </c>
      <c r="AN170" s="80"/>
      <c r="AO170" s="71"/>
      <c r="AP170" s="85">
        <v>9.7899999999999991</v>
      </c>
      <c r="AQ170" s="71">
        <f t="shared" si="101"/>
        <v>-0.36943820224719104</v>
      </c>
      <c r="AR170" s="80">
        <v>8.9700000000000006</v>
      </c>
      <c r="AS170" s="71">
        <f t="shared" si="102"/>
        <v>-0.31179487179487186</v>
      </c>
      <c r="AT170" s="80">
        <v>11.04</v>
      </c>
      <c r="AU170" s="74">
        <f t="shared" si="81"/>
        <v>-0.4408333333333333</v>
      </c>
      <c r="AV170" s="80"/>
      <c r="AW170" s="87"/>
      <c r="AX170" s="80">
        <v>10.95</v>
      </c>
      <c r="AY170" s="87">
        <f t="shared" si="104"/>
        <v>-0.43623744292237443</v>
      </c>
    </row>
    <row r="171" spans="1:51" ht="22.5" x14ac:dyDescent="0.2">
      <c r="A171" s="17">
        <v>35</v>
      </c>
      <c r="B171" s="45" t="s">
        <v>215</v>
      </c>
      <c r="C171" s="18" t="s">
        <v>16</v>
      </c>
      <c r="D171" s="69">
        <v>8.3666999999999998</v>
      </c>
      <c r="E171" s="89">
        <v>8.3666999999999998</v>
      </c>
      <c r="F171" s="89">
        <v>17.489999999999998</v>
      </c>
      <c r="G171" s="89">
        <v>14.028940909090913</v>
      </c>
      <c r="H171" s="78">
        <v>13.75</v>
      </c>
      <c r="I171" s="71">
        <f t="shared" si="88"/>
        <v>-0.39151272727272723</v>
      </c>
      <c r="J171" s="80">
        <v>11.9</v>
      </c>
      <c r="K171" s="71">
        <f t="shared" si="89"/>
        <v>-0.29691596638655471</v>
      </c>
      <c r="L171" s="81">
        <v>13.65</v>
      </c>
      <c r="M171" s="71">
        <f t="shared" si="90"/>
        <v>-0.38705494505494509</v>
      </c>
      <c r="N171" s="81">
        <v>17.489999999999998</v>
      </c>
      <c r="O171" s="71">
        <f t="shared" si="91"/>
        <v>-0.52162950257289875</v>
      </c>
      <c r="P171" s="82">
        <v>15.55</v>
      </c>
      <c r="Q171" s="71">
        <f t="shared" si="92"/>
        <v>-0.46194855305466243</v>
      </c>
      <c r="R171" s="78">
        <v>13.9</v>
      </c>
      <c r="S171" s="71">
        <f t="shared" si="93"/>
        <v>-0.39807913669064754</v>
      </c>
      <c r="T171" s="80"/>
      <c r="U171" s="71"/>
      <c r="V171" s="80">
        <v>15.1</v>
      </c>
      <c r="W171" s="71">
        <f t="shared" si="94"/>
        <v>-0.44591390728476821</v>
      </c>
      <c r="X171" s="80">
        <v>13.9</v>
      </c>
      <c r="Y171" s="71">
        <f t="shared" si="95"/>
        <v>-0.39807913669064754</v>
      </c>
      <c r="Z171" s="80">
        <v>15.64</v>
      </c>
      <c r="AA171" s="71">
        <f t="shared" si="106"/>
        <v>-0.4650447570332481</v>
      </c>
      <c r="AB171" s="80">
        <v>12.95</v>
      </c>
      <c r="AC171" s="74">
        <f t="shared" si="96"/>
        <v>-0.35392277992277987</v>
      </c>
      <c r="AD171" s="80">
        <v>14.3</v>
      </c>
      <c r="AE171" s="71">
        <f t="shared" si="97"/>
        <v>-0.41491608391608392</v>
      </c>
      <c r="AF171" s="80">
        <v>13.9</v>
      </c>
      <c r="AG171" s="71">
        <f t="shared" si="98"/>
        <v>-0.39807913669064754</v>
      </c>
      <c r="AH171" s="80">
        <v>13.94</v>
      </c>
      <c r="AI171" s="83">
        <f t="shared" si="99"/>
        <v>-0.39980631276901002</v>
      </c>
      <c r="AJ171" s="84">
        <v>15.27</v>
      </c>
      <c r="AK171" s="83">
        <f t="shared" si="107"/>
        <v>-0.45208251473477401</v>
      </c>
      <c r="AL171" s="80">
        <v>13.3</v>
      </c>
      <c r="AM171" s="71">
        <f t="shared" si="100"/>
        <v>-0.37092481203007521</v>
      </c>
      <c r="AN171" s="80">
        <v>13.9</v>
      </c>
      <c r="AO171" s="71">
        <f t="shared" si="108"/>
        <v>-0.39807913669064754</v>
      </c>
      <c r="AP171" s="85">
        <v>14.09</v>
      </c>
      <c r="AQ171" s="71">
        <f t="shared" si="101"/>
        <v>-0.40619588360539394</v>
      </c>
      <c r="AR171" s="80">
        <v>13.05</v>
      </c>
      <c r="AS171" s="71">
        <f t="shared" si="102"/>
        <v>-0.35887356321839081</v>
      </c>
      <c r="AT171" s="80">
        <v>13.92</v>
      </c>
      <c r="AU171" s="74">
        <f t="shared" si="81"/>
        <v>-0.39894396551724143</v>
      </c>
      <c r="AV171" s="80">
        <v>15.22</v>
      </c>
      <c r="AW171" s="87">
        <f t="shared" si="103"/>
        <v>-0.45028252299605787</v>
      </c>
      <c r="AX171" s="80">
        <v>15.55</v>
      </c>
      <c r="AY171" s="87">
        <f t="shared" si="104"/>
        <v>-0.46194855305466243</v>
      </c>
    </row>
  </sheetData>
  <sheetProtection selectLockedCells="1" selectUnlockedCells="1"/>
  <autoFilter ref="A3:AY171"/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результати</vt:lpstr>
      <vt:lpstr>березень</vt:lpstr>
      <vt:lpstr>березень!Excel_BuiltIn__FilterDatabase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.</cp:lastModifiedBy>
  <dcterms:created xsi:type="dcterms:W3CDTF">2015-04-01T13:51:21Z</dcterms:created>
  <dcterms:modified xsi:type="dcterms:W3CDTF">2015-04-03T10:20:21Z</dcterms:modified>
</cp:coreProperties>
</file>